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cpfs01\01海上保安庁\001総務部\00130情報通信課\04_執務参考資料\03 計画係\06【行政事業レビュー・政策アセスメント】\R2行政事業レビュー\201104_過去のレビューシート確認依頼\5年分レビューシート\修正データ\"/>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5345" windowHeight="66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<sst xmlns="http://schemas.openxmlformats.org/spreadsheetml/2006/main" count="3185" uniqueCount="705">
  <si>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</si>
  <si>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</si>
  <si>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</si>
  <si>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</si>
  <si>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</si>
  <si>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</si>
  <si>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</si>
  <si>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</si>
  <si>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</si>
  <si>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</si>
  <si>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</si>
  <si>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</si>
  <si>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</si>
  <si>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</si>
  <si>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</si>
  <si>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</si>
  <si>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</si>
  <si>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</si>
  <si>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</si>
  <si>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</si>
  <si>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</si>
  <si>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</si>
  <si>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</si>
  <si>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</si>
  <si>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</si>
  <si>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</si>
  <si>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</si>
  <si>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</si>
  <si>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</si>
  <si>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</si>
  <si>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</si>
  <si>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</si>
  <si>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</si>
  <si>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</si>
  <si>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</si>
  <si>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</si>
  <si>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</si>
  <si>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</si>
  <si>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</si>
  <si>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</si>
  <si>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</si>
  <si>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</si>
  <si>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</si>
  <si>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</si>
  <si>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</si>
  <si>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</si>
  <si>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</si>
  <si>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</si>
  <si>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</si>
  <si>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</si>
  <si>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</si>
  <si>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</si>
  <si>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</si>
  <si>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</si>
  <si>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</si>
  <si>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</si>
  <si>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</si>
  <si>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</si>
  <si>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</si>
  <si>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</si>
  <si>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</si>
  <si>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</si>
  <si>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</si>
  <si>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</si>
  <si>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</si>
  <si>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</si>
  <si>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</si>
  <si>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</si>
  <si>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</si>
  <si>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</si>
  <si>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</si>
  <si>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</si>
  <si>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</si>
  <si>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</si>
  <si>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</si>
  <si>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</si>
  <si>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</si>
  <si>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</si>
  <si>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</si>
  <si>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</si>
  <si>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</si>
  <si>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</si>
  <si>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</si>
  <si>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</si>
  <si>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</si>
  <si>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</si>
  <si>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</si>
  <si>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</si>
  <si>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</si>
  <si>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</si>
  <si>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</si>
  <si>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</si>
  <si>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</si>
  <si>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</si>
  <si>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</si>
  <si>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</si>
  <si>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</si>
  <si>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</si>
  <si>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</si>
  <si>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</si>
  <si>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</si>
  <si>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</si>
  <si>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</si>
  <si>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</si>
  <si>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</si>
  <si>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</si>
  <si>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</si>
  <si>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</si>
  <si>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</si>
  <si>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</si>
  <si>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</si>
  <si>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</si>
  <si>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</si>
  <si>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</si>
  <si>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</si>
  <si>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</si>
  <si>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</si>
  <si>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</si>
  <si>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</si>
  <si>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</si>
  <si>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</si>
  <si>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</si>
  <si>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</si>
  <si>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</si>
  <si>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</si>
  <si>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</si>
  <si>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</si>
  <si>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</si>
  <si>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</si>
  <si>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</si>
  <si>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</si>
  <si>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</si>
  <si>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</si>
  <si>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</si>
  <si>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</si>
  <si>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</si>
  <si>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</si>
  <si>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</si>
  <si>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</si>
  <si>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</si>
  <si>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</si>
  <si>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</si>
  <si>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</si>
  <si>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</si>
  <si>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</si>
  <si>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</si>
  <si>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</si>
  <si>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</si>
  <si>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</si>
  <si>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</si>
  <si>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</si>
  <si>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</si>
  <si>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</si>
  <si>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</si>
  <si>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</si>
  <si>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</si>
  <si>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</si>
  <si>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</si>
  <si>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</si>
  <si>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</si>
  <si>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</si>
  <si>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</si>
  <si>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</si>
  <si>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</si>
  <si>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</si>
  <si>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</si>
  <si>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</si>
  <si>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</si>
  <si>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</si>
  <si>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</si>
  <si>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</si>
  <si>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</si>
  <si>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</si>
  <si>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</si>
  <si>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</si>
  <si>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</si>
  <si>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</si>
  <si>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</si>
  <si>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</si>
  <si>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</si>
  <si>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</si>
  <si>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</si>
  <si>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</si>
  <si>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</si>
  <si>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</si>
  <si>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</si>
  <si>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</si>
  <si>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</si>
  <si>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</si>
  <si>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</si>
  <si>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</si>
  <si>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</si>
  <si>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</si>
  <si>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</si>
  <si>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</si>
  <si>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</si>
  <si>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</si>
  <si>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</si>
  <si>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</si>
  <si>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</si>
  <si>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</si>
  <si>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</si>
  <si>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</si>
  <si>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</si>
  <si>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</si>
  <si>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</si>
  <si>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</si>
  <si>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</si>
  <si>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</si>
  <si>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</si>
  <si>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</si>
  <si>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</si>
  <si>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</si>
  <si>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</si>
  <si>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</si>
  <si>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</si>
  <si>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</si>
  <si>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</si>
  <si>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</si>
  <si>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</si>
  <si>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</si>
  <si>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</si>
  <si>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</si>
  <si>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</si>
  <si>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</si>
  <si>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</si>
  <si>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</si>
  <si>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</si>
  <si>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</si>
  <si>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</si>
  <si>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</si>
  <si>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</si>
  <si>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</si>
  <si>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</si>
  <si>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</si>
  <si>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</si>
  <si>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</si>
  <si>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</si>
  <si>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</si>
  <si>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</si>
  <si>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</si>
  <si>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</si>
  <si>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</si>
  <si>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</si>
  <si>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</si>
  <si>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</si>
  <si>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</si>
  <si>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</si>
  <si>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</si>
  <si>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</si>
  <si>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</si>
  <si>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</si>
  <si>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</si>
  <si>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</si>
  <si>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</si>
  <si>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</si>
  <si>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</si>
  <si>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</si>
  <si>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</si>
  <si>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</si>
  <si>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</si>
  <si>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</si>
  <si>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</si>
  <si>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</si>
  <si>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</si>
  <si>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</si>
  <si>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</si>
  <si>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</si>
  <si>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</si>
  <si>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</si>
  <si>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</si>
  <si>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</si>
  <si>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</si>
  <si>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</si>
  <si>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</si>
  <si>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</si>
  <si>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</si>
  <si>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</si>
  <si>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</si>
  <si>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</si>
  <si>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</si>
  <si>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</si>
  <si>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</si>
  <si>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</si>
  <si>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</si>
  <si>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</si>
  <si>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</si>
  <si>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</si>
  <si>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</si>
  <si>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</si>
  <si>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</si>
  <si>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</si>
  <si>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</si>
  <si>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</si>
  <si>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</si>
  <si>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</si>
  <si>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</si>
  <si>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</si>
  <si>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</si>
  <si>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</si>
  <si>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</si>
  <si>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</si>
  <si>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</si>
  <si>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</si>
  <si>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</si>
  <si>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</si>
  <si>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</si>
  <si>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</si>
  <si>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</si>
  <si>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</si>
  <si>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</si>
  <si>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</si>
  <si>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</si>
  <si>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</si>
  <si>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</si>
  <si>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</si>
  <si>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</si>
  <si>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</si>
  <si>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</si>
  <si>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</si>
  <si>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</si>
  <si>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</si>
  <si>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</si>
  <si>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</si>
  <si>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</si>
  <si>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</si>
  <si>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</si>
  <si>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</si>
  <si>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</si>
  <si>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</si>
  <si>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</si>
  <si>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</si>
  <si>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</si>
  <si>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</si>
  <si>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</si>
  <si>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</si>
  <si>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</si>
  <si>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</si>
  <si>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</si>
  <si>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</si>
  <si>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</si>
  <si>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</si>
  <si>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</si>
  <si>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</si>
  <si>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</si>
  <si>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</si>
  <si>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</si>
  <si>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</si>
  <si>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</si>
  <si>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</si>
  <si>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</si>
  <si>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</si>
  <si>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</si>
  <si>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</si>
  <si>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</si>
  <si>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</si>
  <si>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</si>
  <si>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</si>
  <si>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</si>
  <si>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</si>
  <si>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</si>
  <si>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</si>
  <si>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</si>
  <si>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</si>
  <si>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</si>
  <si>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</si>
  <si>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</si>
  <si>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</si>
  <si>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</si>
  <si>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</si>
  <si>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</si>
  <si>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</si>
  <si>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</si>
  <si>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</si>
  <si>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</si>
  <si>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</si>
  <si>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</si>
  <si>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</si>
  <si>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</si>
  <si>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</si>
  <si>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</si>
  <si>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</si>
  <si>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</si>
  <si>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</si>
  <si>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</si>
  <si>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</si>
  <si>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</si>
  <si>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</si>
  <si>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</si>
  <si>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</si>
  <si>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</si>
  <si>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</si>
  <si>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</si>
  <si>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</si>
  <si>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</si>
  <si>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</si>
  <si>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</si>
  <si>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</si>
  <si>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</si>
  <si>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</si>
  <si>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</si>
  <si>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</si>
  <si>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</si>
  <si>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</si>
  <si>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</si>
  <si>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</si>
  <si>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</si>
  <si>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</si>
  <si>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</si>
  <si>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</si>
  <si>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</si>
  <si>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</si>
  <si>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</si>
  <si>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</si>
  <si>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</si>
  <si>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</si>
  <si>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</si>
  <si>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</si>
  <si>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</si>
  <si>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</si>
  <si>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</si>
  <si>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</si>
  <si>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</si>
  <si>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</si>
  <si>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</si>
  <si>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</si>
  <si>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</si>
  <si>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</si>
  <si>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</si>
  <si>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</si>
  <si>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</si>
  <si>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</si>
  <si>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</si>
  <si>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</si>
  <si>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</si>
  <si>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</si>
  <si>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</si>
  <si>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</si>
  <si>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</si>
  <si>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</si>
  <si>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</si>
  <si>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</si>
  <si>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</si>
  <si>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</si>
  <si>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</si>
  <si>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</si>
  <si>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</si>
  <si>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</si>
  <si>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</si>
  <si>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</si>
  <si>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</si>
  <si>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</si>
  <si>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</si>
  <si>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</si>
  <si>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</si>
  <si>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</si>
  <si>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</si>
  <si>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</si>
  <si>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</si>
  <si>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</si>
  <si>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</si>
  <si>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</si>
  <si>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</si>
  <si>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</si>
  <si>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</si>
  <si>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</si>
  <si>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</si>
  <si>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</si>
  <si>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</si>
  <si>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</si>
  <si>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</si>
  <si>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</si>
  <si>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</si>
  <si>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</si>
  <si>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</si>
  <si>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</si>
  <si>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</si>
  <si>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</si>
  <si>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</si>
  <si>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</si>
  <si>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</si>
  <si>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</si>
  <si>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</si>
  <si>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</si>
  <si>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</si>
  <si>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</si>
  <si>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</si>
  <si>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</si>
  <si>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</si>
  <si>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</si>
  <si>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</si>
  <si>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</si>
  <si>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</si>
  <si>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</si>
  <si>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</si>
  <si>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</si>
  <si>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</si>
  <si>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</si>
  <si>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</si>
  <si>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</si>
  <si>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</si>
  <si>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</si>
  <si>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</si>
  <si>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</si>
  <si>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</si>
  <si>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</si>
  <si>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</si>
  <si>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</si>
  <si>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</si>
  <si>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</si>
  <si>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</si>
  <si>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</si>
  <si>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</si>
  <si>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</si>
  <si>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</si>
  <si>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</si>
  <si>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</si>
  <si>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</si>
  <si>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</si>
  <si>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</si>
  <si>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</si>
  <si>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</si>
  <si>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</si>
  <si>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</si>
  <si>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</si>
  <si>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</si>
  <si>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</si>
  <si>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</si>
  <si>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</si>
  <si>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</si>
  <si>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</si>
  <si>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</si>
  <si>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</si>
  <si>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</si>
  <si>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</si>
  <si>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</si>
  <si>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</si>
  <si>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</si>
  <si>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</si>
  <si>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</si>
  <si>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</si>
  <si>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</si>
  <si>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購入費</t>
    <rPh sb="0" eb="2">
      <t>コウニュウ</t>
    </rPh>
    <rPh sb="2" eb="3">
      <t>ヒ</t>
    </rPh>
    <phoneticPr fontId="5"/>
  </si>
  <si>
    <t>通信設備購入</t>
    <rPh sb="0" eb="2">
      <t>ツウシン</t>
    </rPh>
    <rPh sb="2" eb="4">
      <t>セツビ</t>
    </rPh>
    <rPh sb="4" eb="6">
      <t>コウニュウ</t>
    </rPh>
    <phoneticPr fontId="5"/>
  </si>
  <si>
    <t>通信費</t>
    <rPh sb="0" eb="3">
      <t>ツウシンヒ</t>
    </rPh>
    <phoneticPr fontId="5"/>
  </si>
  <si>
    <t>通信回線料</t>
    <rPh sb="0" eb="2">
      <t>ツウシン</t>
    </rPh>
    <rPh sb="2" eb="4">
      <t>カイセン</t>
    </rPh>
    <rPh sb="4" eb="5">
      <t>リョウ</t>
    </rPh>
    <phoneticPr fontId="5"/>
  </si>
  <si>
    <t>消耗品購入</t>
    <rPh sb="0" eb="2">
      <t>ショウモウ</t>
    </rPh>
    <rPh sb="2" eb="3">
      <t>ヒン</t>
    </rPh>
    <rPh sb="3" eb="5">
      <t>コウニュウ</t>
    </rPh>
    <phoneticPr fontId="5"/>
  </si>
  <si>
    <t>整備費</t>
    <rPh sb="0" eb="3">
      <t>セイビヒ</t>
    </rPh>
    <phoneticPr fontId="5"/>
  </si>
  <si>
    <t>通信設備整備</t>
    <rPh sb="0" eb="2">
      <t>ツウシン</t>
    </rPh>
    <rPh sb="2" eb="4">
      <t>セツビ</t>
    </rPh>
    <rPh sb="4" eb="6">
      <t>セイビ</t>
    </rPh>
    <phoneticPr fontId="5"/>
  </si>
  <si>
    <t>役務費</t>
    <rPh sb="0" eb="2">
      <t>エキム</t>
    </rPh>
    <rPh sb="2" eb="3">
      <t>ヒ</t>
    </rPh>
    <phoneticPr fontId="5"/>
  </si>
  <si>
    <t>回線設計</t>
    <rPh sb="0" eb="2">
      <t>カイセン</t>
    </rPh>
    <rPh sb="2" eb="4">
      <t>セッケイ</t>
    </rPh>
    <phoneticPr fontId="5"/>
  </si>
  <si>
    <t>A.</t>
    <phoneticPr fontId="5"/>
  </si>
  <si>
    <t>日本無線株式会社</t>
    <phoneticPr fontId="5"/>
  </si>
  <si>
    <t>ｴﾇ･ﾃｨ･ﾃｨ･ｺﾐｭﾆｹｰｼｮﾝｽﾞ株式会社</t>
    <phoneticPr fontId="5"/>
  </si>
  <si>
    <t>情報システム借入保守</t>
    <rPh sb="0" eb="2">
      <t>ジョウホウ</t>
    </rPh>
    <rPh sb="6" eb="8">
      <t>カリイレ</t>
    </rPh>
    <rPh sb="8" eb="10">
      <t>ホシュ</t>
    </rPh>
    <phoneticPr fontId="5"/>
  </si>
  <si>
    <t>長野日本無線株式会社</t>
    <rPh sb="0" eb="2">
      <t>ナガノ</t>
    </rPh>
    <rPh sb="2" eb="4">
      <t>ニホン</t>
    </rPh>
    <rPh sb="4" eb="6">
      <t>ムセン</t>
    </rPh>
    <rPh sb="6" eb="8">
      <t>カブシキ</t>
    </rPh>
    <rPh sb="8" eb="10">
      <t>カイシャ</t>
    </rPh>
    <phoneticPr fontId="5"/>
  </si>
  <si>
    <t>日本電気株式会社</t>
    <rPh sb="0" eb="2">
      <t>ニホン</t>
    </rPh>
    <rPh sb="2" eb="4">
      <t>デンキ</t>
    </rPh>
    <rPh sb="4" eb="6">
      <t>カブシキ</t>
    </rPh>
    <rPh sb="6" eb="8">
      <t>カイシャ</t>
    </rPh>
    <phoneticPr fontId="5"/>
  </si>
  <si>
    <t>ｽｶﾊﾟｰJSAT株式会社</t>
    <rPh sb="9" eb="11">
      <t>カブシキ</t>
    </rPh>
    <rPh sb="11" eb="13">
      <t>カイシャ</t>
    </rPh>
    <phoneticPr fontId="5"/>
  </si>
  <si>
    <t>通信設備保守</t>
    <rPh sb="0" eb="2">
      <t>ツウシン</t>
    </rPh>
    <rPh sb="2" eb="4">
      <t>セツビ</t>
    </rPh>
    <rPh sb="4" eb="6">
      <t>ホシュ</t>
    </rPh>
    <phoneticPr fontId="5"/>
  </si>
  <si>
    <t>株式会社ｼﾞｮｰｴｲ</t>
    <rPh sb="0" eb="2">
      <t>カブシキ</t>
    </rPh>
    <rPh sb="2" eb="4">
      <t>カイシャ</t>
    </rPh>
    <phoneticPr fontId="5"/>
  </si>
  <si>
    <t>ﾘｺｰﾘｰｽ株式会社</t>
    <rPh sb="6" eb="8">
      <t>カブシキ</t>
    </rPh>
    <rPh sb="8" eb="10">
      <t>カイシャ</t>
    </rPh>
    <phoneticPr fontId="5"/>
  </si>
  <si>
    <t>三菱電機特機ｼｽﾃﾑ株式会社</t>
    <phoneticPr fontId="5"/>
  </si>
  <si>
    <t>株式会社JVCｹﾝｳｯﾄﾞ</t>
    <phoneticPr fontId="5"/>
  </si>
  <si>
    <t>加賀ｿﾙﾈｯﾄ株式会社</t>
    <phoneticPr fontId="5"/>
  </si>
  <si>
    <t>日本無線株式会社</t>
    <rPh sb="0" eb="2">
      <t>ニホン</t>
    </rPh>
    <rPh sb="2" eb="4">
      <t>ムセン</t>
    </rPh>
    <rPh sb="4" eb="6">
      <t>カブシキ</t>
    </rPh>
    <rPh sb="6" eb="8">
      <t>カイシャ</t>
    </rPh>
    <phoneticPr fontId="5"/>
  </si>
  <si>
    <t>東京ｾﾝﾁｭﾘｰ株式会社</t>
    <rPh sb="0" eb="2">
      <t>トウキョウ</t>
    </rPh>
    <rPh sb="8" eb="10">
      <t>カブシキ</t>
    </rPh>
    <rPh sb="10" eb="12">
      <t>カイシャ</t>
    </rPh>
    <phoneticPr fontId="5"/>
  </si>
  <si>
    <t>ｽｶﾊﾟｰJSAT株式会社</t>
    <phoneticPr fontId="5"/>
  </si>
  <si>
    <t>NTTﾌｧｲﾅﾝｽ株式会社</t>
    <phoneticPr fontId="5"/>
  </si>
  <si>
    <t>NECﾈｸｻｿﾘｭｰｼｮﾝｽﾞ株式会社</t>
    <phoneticPr fontId="5"/>
  </si>
  <si>
    <t>株式会社日本ﾃﾞｼﾞｺﾑ</t>
    <rPh sb="0" eb="2">
      <t>カブシキ</t>
    </rPh>
    <rPh sb="2" eb="4">
      <t>カイシャ</t>
    </rPh>
    <rPh sb="4" eb="6">
      <t>ニホン</t>
    </rPh>
    <phoneticPr fontId="5"/>
  </si>
  <si>
    <t>KDDI株式会社</t>
    <rPh sb="4" eb="6">
      <t>カブシキ</t>
    </rPh>
    <rPh sb="6" eb="8">
      <t>カイシャ</t>
    </rPh>
    <phoneticPr fontId="5"/>
  </si>
  <si>
    <t>三菱電機株式会社</t>
    <phoneticPr fontId="5"/>
  </si>
  <si>
    <t>一般社団法人日本海運集会所</t>
    <phoneticPr fontId="5"/>
  </si>
  <si>
    <t>一般財団法人日本ITU協会</t>
    <phoneticPr fontId="5"/>
  </si>
  <si>
    <t>独立行政法人国立印刷局</t>
    <phoneticPr fontId="5"/>
  </si>
  <si>
    <t>特定非営利活動法人ぽぴあ</t>
    <phoneticPr fontId="5"/>
  </si>
  <si>
    <t>電波利用料</t>
    <rPh sb="0" eb="2">
      <t>デンパ</t>
    </rPh>
    <rPh sb="2" eb="4">
      <t>リヨウ</t>
    </rPh>
    <rPh sb="4" eb="5">
      <t>リョウ</t>
    </rPh>
    <phoneticPr fontId="5"/>
  </si>
  <si>
    <t>国庫債務負担行為等</t>
  </si>
  <si>
    <t>-</t>
    <phoneticPr fontId="5"/>
  </si>
  <si>
    <t>株式会社沖縄科学AVｾﾝﾀｰ</t>
    <phoneticPr fontId="5"/>
  </si>
  <si>
    <t>通信機器購入</t>
    <rPh sb="0" eb="2">
      <t>ツウシン</t>
    </rPh>
    <rPh sb="2" eb="4">
      <t>キキ</t>
    </rPh>
    <rPh sb="4" eb="6">
      <t>コウニュウ</t>
    </rPh>
    <phoneticPr fontId="5"/>
  </si>
  <si>
    <t>ﾌｺｸ電興株式会社</t>
    <phoneticPr fontId="5"/>
  </si>
  <si>
    <t>日邦無線電機株式会社</t>
    <phoneticPr fontId="5"/>
  </si>
  <si>
    <t>日本電波興業株式会社</t>
    <phoneticPr fontId="5"/>
  </si>
  <si>
    <t>株式会社西日本電波研究所</t>
    <phoneticPr fontId="5"/>
  </si>
  <si>
    <t>株式会社三洋ﾗﾌﾄ</t>
    <phoneticPr fontId="5"/>
  </si>
  <si>
    <t>株式会社日産電機ｻｰﾋﾞｽ</t>
    <phoneticPr fontId="5"/>
  </si>
  <si>
    <t>株式会社ｼﾓｾﾝ</t>
    <phoneticPr fontId="5"/>
  </si>
  <si>
    <t>東日本電信電話株式会社</t>
    <rPh sb="0" eb="1">
      <t>ヒガシ</t>
    </rPh>
    <rPh sb="1" eb="3">
      <t>ニホン</t>
    </rPh>
    <rPh sb="3" eb="5">
      <t>デンシン</t>
    </rPh>
    <rPh sb="5" eb="7">
      <t>デンワ</t>
    </rPh>
    <rPh sb="7" eb="9">
      <t>カブシキ</t>
    </rPh>
    <rPh sb="9" eb="11">
      <t>カイシャ</t>
    </rPh>
    <phoneticPr fontId="5"/>
  </si>
  <si>
    <t>西日本電信電話株式会社</t>
    <rPh sb="0" eb="1">
      <t>ニシ</t>
    </rPh>
    <rPh sb="1" eb="3">
      <t>ニホン</t>
    </rPh>
    <rPh sb="3" eb="5">
      <t>デンシン</t>
    </rPh>
    <rPh sb="5" eb="7">
      <t>デンワ</t>
    </rPh>
    <rPh sb="7" eb="9">
      <t>カブシキ</t>
    </rPh>
    <rPh sb="9" eb="11">
      <t>カイシャ</t>
    </rPh>
    <phoneticPr fontId="5"/>
  </si>
  <si>
    <t>消耗品購入等</t>
    <rPh sb="0" eb="2">
      <t>ショウモウ</t>
    </rPh>
    <rPh sb="2" eb="3">
      <t>ヒン</t>
    </rPh>
    <rPh sb="3" eb="5">
      <t>コウニュウ</t>
    </rPh>
    <rPh sb="5" eb="6">
      <t>トウ</t>
    </rPh>
    <phoneticPr fontId="5"/>
  </si>
  <si>
    <t>MES-KHI由良ﾄﾞｯｸ株式会社</t>
    <phoneticPr fontId="5"/>
  </si>
  <si>
    <t>池上通信機株式会社</t>
    <rPh sb="0" eb="2">
      <t>イケガミ</t>
    </rPh>
    <rPh sb="2" eb="4">
      <t>ツウシン</t>
    </rPh>
    <rPh sb="4" eb="5">
      <t>キ</t>
    </rPh>
    <rPh sb="5" eb="7">
      <t>カブシキ</t>
    </rPh>
    <rPh sb="7" eb="9">
      <t>カイシャ</t>
    </rPh>
    <phoneticPr fontId="5"/>
  </si>
  <si>
    <t>通信設備購入等</t>
    <rPh sb="0" eb="2">
      <t>ツウシン</t>
    </rPh>
    <rPh sb="2" eb="4">
      <t>セツビ</t>
    </rPh>
    <rPh sb="4" eb="7">
      <t>コウニュウトウ</t>
    </rPh>
    <phoneticPr fontId="5"/>
  </si>
  <si>
    <t>通信設備整備等</t>
    <rPh sb="0" eb="2">
      <t>ツウシン</t>
    </rPh>
    <rPh sb="2" eb="4">
      <t>セツビ</t>
    </rPh>
    <rPh sb="4" eb="6">
      <t>セイビ</t>
    </rPh>
    <rPh sb="6" eb="7">
      <t>トウ</t>
    </rPh>
    <phoneticPr fontId="5"/>
  </si>
  <si>
    <t>内海造船株式会社</t>
    <rPh sb="0" eb="1">
      <t>ウチ</t>
    </rPh>
    <rPh sb="1" eb="2">
      <t>ウミ</t>
    </rPh>
    <rPh sb="2" eb="4">
      <t>ゾウセン</t>
    </rPh>
    <rPh sb="4" eb="6">
      <t>カブシキ</t>
    </rPh>
    <rPh sb="6" eb="8">
      <t>カイシャ</t>
    </rPh>
    <phoneticPr fontId="5"/>
  </si>
  <si>
    <t>一般社団法人電波産業会</t>
    <rPh sb="0" eb="2">
      <t>イッパン</t>
    </rPh>
    <rPh sb="2" eb="4">
      <t>シャダン</t>
    </rPh>
    <rPh sb="4" eb="6">
      <t>ホウジン</t>
    </rPh>
    <rPh sb="6" eb="8">
      <t>デンパ</t>
    </rPh>
    <rPh sb="8" eb="10">
      <t>サンギョウ</t>
    </rPh>
    <rPh sb="10" eb="11">
      <t>カイ</t>
    </rPh>
    <phoneticPr fontId="5"/>
  </si>
  <si>
    <t>公益社団法人南あわじ市ｼﾙﾊﾞｰ人材ｾﾝﾀｰ</t>
    <phoneticPr fontId="5"/>
  </si>
  <si>
    <t>一般財団法人北海道電気保安協会</t>
    <phoneticPr fontId="5"/>
  </si>
  <si>
    <t>公益社団法人稚内市ｼﾙﾊﾞｰ人材ｾﾝﾀｰ</t>
    <phoneticPr fontId="5"/>
  </si>
  <si>
    <t>一般財団法人建設物価調査会</t>
    <phoneticPr fontId="5"/>
  </si>
  <si>
    <t>公益社団法人洲本市ｼﾙﾊﾞｰ人材ｾﾝﾀｰ</t>
    <phoneticPr fontId="5"/>
  </si>
  <si>
    <t>池野地区共有財産管理会</t>
    <phoneticPr fontId="5"/>
  </si>
  <si>
    <t>一般財団法人中部電気保安協会</t>
    <phoneticPr fontId="5"/>
  </si>
  <si>
    <t>公益社団法人気仙沼市ｼﾙﾊﾞｰ人材ｾﾝﾀｰ</t>
    <phoneticPr fontId="5"/>
  </si>
  <si>
    <t>一般財団法人経済調査会</t>
    <phoneticPr fontId="5"/>
  </si>
  <si>
    <t>敷地整備</t>
    <rPh sb="0" eb="2">
      <t>シキチ</t>
    </rPh>
    <rPh sb="2" eb="4">
      <t>セイビ</t>
    </rPh>
    <phoneticPr fontId="5"/>
  </si>
  <si>
    <t>通信設備点検</t>
    <rPh sb="0" eb="2">
      <t>ツウシン</t>
    </rPh>
    <rPh sb="2" eb="4">
      <t>セツビ</t>
    </rPh>
    <rPh sb="4" eb="6">
      <t>テンケン</t>
    </rPh>
    <phoneticPr fontId="5"/>
  </si>
  <si>
    <t>A</t>
  </si>
  <si>
    <t>ﾘｺｰﾘｰｽ株式会社</t>
    <rPh sb="6" eb="8">
      <t>カブシキ</t>
    </rPh>
    <rPh sb="8" eb="10">
      <t>カイシャ</t>
    </rPh>
    <phoneticPr fontId="5"/>
  </si>
  <si>
    <t>A</t>
    <phoneticPr fontId="5"/>
  </si>
  <si>
    <t>B</t>
    <phoneticPr fontId="5"/>
  </si>
  <si>
    <t>東京ｾﾝﾁｭﾘｰ株式会社</t>
    <rPh sb="0" eb="2">
      <t>トウキョウ</t>
    </rPh>
    <rPh sb="8" eb="10">
      <t>カブシキ</t>
    </rPh>
    <rPh sb="10" eb="12">
      <t>カイシャ</t>
    </rPh>
    <phoneticPr fontId="5"/>
  </si>
  <si>
    <t>情報システム借入保守</t>
    <rPh sb="0" eb="2">
      <t>ジョウホウ</t>
    </rPh>
    <rPh sb="6" eb="8">
      <t>カリイレ</t>
    </rPh>
    <rPh sb="8" eb="10">
      <t>ホシュ</t>
    </rPh>
    <phoneticPr fontId="5"/>
  </si>
  <si>
    <t>-</t>
    <phoneticPr fontId="5"/>
  </si>
  <si>
    <t>個人5名</t>
    <rPh sb="0" eb="2">
      <t>コジン</t>
    </rPh>
    <rPh sb="3" eb="4">
      <t>メイ</t>
    </rPh>
    <phoneticPr fontId="5"/>
  </si>
  <si>
    <t>会議謝金</t>
    <rPh sb="0" eb="2">
      <t>カイギ</t>
    </rPh>
    <rPh sb="2" eb="4">
      <t>シャキン</t>
    </rPh>
    <phoneticPr fontId="5"/>
  </si>
  <si>
    <t>官報公告</t>
    <rPh sb="0" eb="2">
      <t>カンポウ</t>
    </rPh>
    <rPh sb="2" eb="4">
      <t>コウコク</t>
    </rPh>
    <phoneticPr fontId="5"/>
  </si>
  <si>
    <t>国土交通省</t>
  </si>
  <si>
    <t>情報通信システムに関する経費</t>
    <rPh sb="0" eb="2">
      <t>ジョウホウ</t>
    </rPh>
    <rPh sb="2" eb="4">
      <t>ツウシン</t>
    </rPh>
    <rPh sb="9" eb="10">
      <t>カン</t>
    </rPh>
    <rPh sb="12" eb="14">
      <t>ケイヒ</t>
    </rPh>
    <phoneticPr fontId="5"/>
  </si>
  <si>
    <t>海上保安庁総務部</t>
    <rPh sb="0" eb="2">
      <t>カイジョウ</t>
    </rPh>
    <rPh sb="2" eb="4">
      <t>ホアン</t>
    </rPh>
    <rPh sb="4" eb="5">
      <t>チョウ</t>
    </rPh>
    <rPh sb="5" eb="7">
      <t>ソウム</t>
    </rPh>
    <rPh sb="7" eb="8">
      <t>ブ</t>
    </rPh>
    <phoneticPr fontId="5"/>
  </si>
  <si>
    <t>昭和２３年度</t>
    <rPh sb="0" eb="2">
      <t>ショウワ</t>
    </rPh>
    <rPh sb="4" eb="5">
      <t>ネン</t>
    </rPh>
    <rPh sb="5" eb="6">
      <t>ド</t>
    </rPh>
    <phoneticPr fontId="5"/>
  </si>
  <si>
    <t>終了予定なし</t>
    <rPh sb="0" eb="2">
      <t>シュウリョウ</t>
    </rPh>
    <rPh sb="2" eb="4">
      <t>ヨテイ</t>
    </rPh>
    <phoneticPr fontId="5"/>
  </si>
  <si>
    <t>情報通信課</t>
    <rPh sb="0" eb="2">
      <t>ジョウホウ</t>
    </rPh>
    <rPh sb="2" eb="4">
      <t>ツウシン</t>
    </rPh>
    <rPh sb="4" eb="5">
      <t>カ</t>
    </rPh>
    <phoneticPr fontId="5"/>
  </si>
  <si>
    <t>課長　　野久保　薫</t>
    <rPh sb="0" eb="2">
      <t>カチョウ</t>
    </rPh>
    <rPh sb="4" eb="5">
      <t>ノ</t>
    </rPh>
    <rPh sb="5" eb="7">
      <t>クボ</t>
    </rPh>
    <phoneticPr fontId="5"/>
  </si>
  <si>
    <t>○</t>
  </si>
  <si>
    <t>海上保安庁法第5条第1項第30号</t>
    <rPh sb="0" eb="2">
      <t>カイジョウ</t>
    </rPh>
    <rPh sb="2" eb="4">
      <t>ホアン</t>
    </rPh>
    <rPh sb="4" eb="5">
      <t>チョウ</t>
    </rPh>
    <rPh sb="5" eb="6">
      <t>ホウ</t>
    </rPh>
    <rPh sb="6" eb="7">
      <t>ダイ</t>
    </rPh>
    <rPh sb="8" eb="9">
      <t>ジョウ</t>
    </rPh>
    <rPh sb="9" eb="10">
      <t>ダイ</t>
    </rPh>
    <rPh sb="11" eb="12">
      <t>コウ</t>
    </rPh>
    <rPh sb="12" eb="13">
      <t>ダイ</t>
    </rPh>
    <rPh sb="15" eb="16">
      <t>ゴウ</t>
    </rPh>
    <phoneticPr fontId="5"/>
  </si>
  <si>
    <t>　当事業は、海上保安庁法第2条第1項に定める任務である海上の安全及び治安の確保を図るために行う法令の海上における励行、海難救助、海上における犯人の捜査及び逮捕等の事務を遂行するために使用する、通信施設の建設、保守及び運用を目的とする。</t>
    <rPh sb="1" eb="2">
      <t>トウ</t>
    </rPh>
    <rPh sb="2" eb="4">
      <t>ジギョウ</t>
    </rPh>
    <rPh sb="4" eb="5">
      <t>ギョウシャ</t>
    </rPh>
    <rPh sb="6" eb="8">
      <t>カイジョウ</t>
    </rPh>
    <rPh sb="8" eb="11">
      <t>ホアンチョウ</t>
    </rPh>
    <rPh sb="11" eb="12">
      <t>ホウ</t>
    </rPh>
    <rPh sb="12" eb="13">
      <t>ダイ</t>
    </rPh>
    <rPh sb="14" eb="15">
      <t>ジョウ</t>
    </rPh>
    <rPh sb="15" eb="16">
      <t>ダイ</t>
    </rPh>
    <rPh sb="17" eb="18">
      <t>コウ</t>
    </rPh>
    <rPh sb="19" eb="20">
      <t>サダ</t>
    </rPh>
    <rPh sb="22" eb="24">
      <t>ニンム</t>
    </rPh>
    <rPh sb="27" eb="29">
      <t>カイジョウ</t>
    </rPh>
    <rPh sb="30" eb="32">
      <t>アンゼン</t>
    </rPh>
    <rPh sb="32" eb="33">
      <t>オヨ</t>
    </rPh>
    <rPh sb="34" eb="36">
      <t>チアン</t>
    </rPh>
    <rPh sb="37" eb="39">
      <t>カクホ</t>
    </rPh>
    <rPh sb="40" eb="41">
      <t>ハカ</t>
    </rPh>
    <rPh sb="45" eb="46">
      <t>オコナ</t>
    </rPh>
    <rPh sb="47" eb="49">
      <t>ホウレイ</t>
    </rPh>
    <rPh sb="50" eb="52">
      <t>カイジョウ</t>
    </rPh>
    <rPh sb="56" eb="58">
      <t>レイコウ</t>
    </rPh>
    <rPh sb="59" eb="61">
      <t>カイナン</t>
    </rPh>
    <rPh sb="61" eb="63">
      <t>キュウジョ</t>
    </rPh>
    <rPh sb="64" eb="66">
      <t>カイジョウ</t>
    </rPh>
    <rPh sb="70" eb="72">
      <t>ハンニン</t>
    </rPh>
    <rPh sb="73" eb="75">
      <t>ソウサ</t>
    </rPh>
    <rPh sb="75" eb="76">
      <t>オヨ</t>
    </rPh>
    <rPh sb="77" eb="79">
      <t>タイホ</t>
    </rPh>
    <rPh sb="79" eb="80">
      <t>トウ</t>
    </rPh>
    <rPh sb="81" eb="83">
      <t>ジム</t>
    </rPh>
    <rPh sb="84" eb="86">
      <t>スイコウ</t>
    </rPh>
    <rPh sb="91" eb="93">
      <t>シヨウ</t>
    </rPh>
    <rPh sb="96" eb="98">
      <t>ツウシン</t>
    </rPh>
    <rPh sb="98" eb="100">
      <t>シセツ</t>
    </rPh>
    <rPh sb="101" eb="103">
      <t>ケンセツ</t>
    </rPh>
    <rPh sb="104" eb="106">
      <t>ホシュ</t>
    </rPh>
    <rPh sb="106" eb="107">
      <t>オヨ</t>
    </rPh>
    <rPh sb="108" eb="110">
      <t>ウンヨウ</t>
    </rPh>
    <rPh sb="111" eb="113">
      <t>モクテキ</t>
    </rPh>
    <phoneticPr fontId="5"/>
  </si>
  <si>
    <t>　海上保安庁は、上記「事業の目的」に掲げるとおり、海上の安全及び治安の確保を図るために行う法令の海上における励行、海難救助、海上における犯人の捜査及び逮捕等の事務を24時間体制で行っており、さらに近年においては、テロ対策や尖閣諸島周辺海域における領海警備等の業務にも対応することが求められている。
　これらの質的・量的に拡大している業務に対応するためには、事件・事故の発生情報の入手・伝達及び現場巡視船艇等への指示・命令を迅速かつ的確に行うとともに、陸上部署における現場の状況把握に資するため、現場海域の画像をリアルタイムで伝送するなどの対応が求められるところ、当事業においては、海上保安業務を遂行する上で不可欠な情報通信システムの整備及び管理を行っている。</t>
    <rPh sb="1" eb="3">
      <t>カイジョウ</t>
    </rPh>
    <rPh sb="3" eb="5">
      <t>ホアン</t>
    </rPh>
    <rPh sb="5" eb="6">
      <t>チョウ</t>
    </rPh>
    <rPh sb="8" eb="10">
      <t>ジョウキ</t>
    </rPh>
    <rPh sb="11" eb="13">
      <t>ジギョウ</t>
    </rPh>
    <rPh sb="14" eb="16">
      <t>モクテキ</t>
    </rPh>
    <rPh sb="18" eb="19">
      <t>カカ</t>
    </rPh>
    <rPh sb="25" eb="27">
      <t>カイジョウ</t>
    </rPh>
    <rPh sb="28" eb="30">
      <t>アンゼン</t>
    </rPh>
    <rPh sb="30" eb="31">
      <t>オヨ</t>
    </rPh>
    <rPh sb="32" eb="34">
      <t>チアン</t>
    </rPh>
    <rPh sb="35" eb="37">
      <t>カクホ</t>
    </rPh>
    <rPh sb="38" eb="39">
      <t>ハカ</t>
    </rPh>
    <rPh sb="43" eb="44">
      <t>オコナ</t>
    </rPh>
    <rPh sb="45" eb="47">
      <t>ホウレイ</t>
    </rPh>
    <rPh sb="48" eb="50">
      <t>カイジョウ</t>
    </rPh>
    <rPh sb="54" eb="56">
      <t>レイコウ</t>
    </rPh>
    <rPh sb="57" eb="59">
      <t>カイナン</t>
    </rPh>
    <rPh sb="59" eb="61">
      <t>キュウジョ</t>
    </rPh>
    <rPh sb="62" eb="64">
      <t>カイジョウ</t>
    </rPh>
    <rPh sb="68" eb="70">
      <t>ハンニン</t>
    </rPh>
    <rPh sb="71" eb="73">
      <t>ソウサ</t>
    </rPh>
    <rPh sb="73" eb="74">
      <t>オヨ</t>
    </rPh>
    <rPh sb="75" eb="77">
      <t>タイホ</t>
    </rPh>
    <rPh sb="77" eb="78">
      <t>トウ</t>
    </rPh>
    <rPh sb="79" eb="81">
      <t>ジム</t>
    </rPh>
    <rPh sb="84" eb="86">
      <t>ジカン</t>
    </rPh>
    <rPh sb="86" eb="88">
      <t>タイセイ</t>
    </rPh>
    <rPh sb="89" eb="90">
      <t>オコナ</t>
    </rPh>
    <rPh sb="98" eb="100">
      <t>キンネン</t>
    </rPh>
    <rPh sb="108" eb="110">
      <t>タイサク</t>
    </rPh>
    <rPh sb="111" eb="113">
      <t>センカク</t>
    </rPh>
    <rPh sb="113" eb="115">
      <t>ショトウ</t>
    </rPh>
    <rPh sb="115" eb="117">
      <t>シュウヘン</t>
    </rPh>
    <rPh sb="117" eb="119">
      <t>カイイキ</t>
    </rPh>
    <rPh sb="123" eb="125">
      <t>リョウカイ</t>
    </rPh>
    <rPh sb="125" eb="127">
      <t>ケイビ</t>
    </rPh>
    <rPh sb="127" eb="128">
      <t>トウ</t>
    </rPh>
    <rPh sb="129" eb="131">
      <t>ギョウム</t>
    </rPh>
    <rPh sb="133" eb="135">
      <t>タイオウ</t>
    </rPh>
    <rPh sb="140" eb="141">
      <t>モト</t>
    </rPh>
    <rPh sb="154" eb="156">
      <t>シツテキ</t>
    </rPh>
    <rPh sb="157" eb="159">
      <t>リョウテキ</t>
    </rPh>
    <rPh sb="160" eb="162">
      <t>カクダイ</t>
    </rPh>
    <rPh sb="166" eb="168">
      <t>ギョウム</t>
    </rPh>
    <rPh sb="169" eb="171">
      <t>タイオウ</t>
    </rPh>
    <rPh sb="178" eb="180">
      <t>ジケン</t>
    </rPh>
    <rPh sb="181" eb="183">
      <t>ジコ</t>
    </rPh>
    <rPh sb="184" eb="186">
      <t>ハッセイ</t>
    </rPh>
    <rPh sb="186" eb="188">
      <t>ジョウホウ</t>
    </rPh>
    <rPh sb="189" eb="191">
      <t>ニュウシュ</t>
    </rPh>
    <rPh sb="192" eb="194">
      <t>デンタツ</t>
    </rPh>
    <rPh sb="194" eb="195">
      <t>オヨ</t>
    </rPh>
    <rPh sb="196" eb="198">
      <t>ゲンバ</t>
    </rPh>
    <rPh sb="198" eb="200">
      <t>ジュンシ</t>
    </rPh>
    <rPh sb="200" eb="202">
      <t>センテイ</t>
    </rPh>
    <rPh sb="202" eb="203">
      <t>トウ</t>
    </rPh>
    <rPh sb="205" eb="207">
      <t>シジ</t>
    </rPh>
    <rPh sb="208" eb="210">
      <t>メイレイ</t>
    </rPh>
    <rPh sb="211" eb="213">
      <t>ジンソク</t>
    </rPh>
    <rPh sb="215" eb="217">
      <t>テキカク</t>
    </rPh>
    <rPh sb="218" eb="219">
      <t>オコナ</t>
    </rPh>
    <rPh sb="225" eb="227">
      <t>リクジョウ</t>
    </rPh>
    <rPh sb="227" eb="229">
      <t>ブショ</t>
    </rPh>
    <rPh sb="233" eb="235">
      <t>ゲンバ</t>
    </rPh>
    <rPh sb="236" eb="238">
      <t>ジョウキョウ</t>
    </rPh>
    <rPh sb="238" eb="240">
      <t>ハアク</t>
    </rPh>
    <rPh sb="241" eb="242">
      <t>シ</t>
    </rPh>
    <rPh sb="247" eb="249">
      <t>ゲンバ</t>
    </rPh>
    <rPh sb="249" eb="251">
      <t>カイイキ</t>
    </rPh>
    <rPh sb="252" eb="254">
      <t>ガゾウ</t>
    </rPh>
    <rPh sb="262" eb="264">
      <t>デンソウ</t>
    </rPh>
    <rPh sb="269" eb="271">
      <t>タイオウ</t>
    </rPh>
    <rPh sb="272" eb="273">
      <t>モト</t>
    </rPh>
    <rPh sb="281" eb="282">
      <t>トウ</t>
    </rPh>
    <rPh sb="282" eb="284">
      <t>ジギョウ</t>
    </rPh>
    <rPh sb="290" eb="292">
      <t>カイジョウ</t>
    </rPh>
    <rPh sb="292" eb="294">
      <t>ホアン</t>
    </rPh>
    <rPh sb="294" eb="296">
      <t>ギョウム</t>
    </rPh>
    <rPh sb="297" eb="299">
      <t>スイコウ</t>
    </rPh>
    <rPh sb="301" eb="302">
      <t>ウエ</t>
    </rPh>
    <rPh sb="303" eb="306">
      <t>フカケツ</t>
    </rPh>
    <rPh sb="307" eb="309">
      <t>ジョウホウ</t>
    </rPh>
    <rPh sb="309" eb="311">
      <t>ツウシン</t>
    </rPh>
    <rPh sb="316" eb="318">
      <t>セイビ</t>
    </rPh>
    <rPh sb="318" eb="319">
      <t>オヨ</t>
    </rPh>
    <rPh sb="320" eb="322">
      <t>カンリ</t>
    </rPh>
    <rPh sb="323" eb="324">
      <t>オコナ</t>
    </rPh>
    <phoneticPr fontId="5"/>
  </si>
  <si>
    <t>年度執行額／部署数
（本庁、管区本部、管区本部の事務所等）
※巡視船艇･航空機は各所属部署に含むものとする。</t>
    <rPh sb="0" eb="2">
      <t>ネンド</t>
    </rPh>
    <rPh sb="2" eb="4">
      <t>シッコウ</t>
    </rPh>
    <rPh sb="4" eb="5">
      <t>ガク</t>
    </rPh>
    <rPh sb="6" eb="8">
      <t>ブショ</t>
    </rPh>
    <rPh sb="8" eb="9">
      <t>スウ</t>
    </rPh>
    <rPh sb="11" eb="13">
      <t>ホンチョウ</t>
    </rPh>
    <rPh sb="14" eb="16">
      <t>カンク</t>
    </rPh>
    <rPh sb="16" eb="18">
      <t>ホンブ</t>
    </rPh>
    <rPh sb="19" eb="21">
      <t>カンク</t>
    </rPh>
    <rPh sb="21" eb="23">
      <t>ホンブ</t>
    </rPh>
    <rPh sb="24" eb="26">
      <t>ジム</t>
    </rPh>
    <rPh sb="26" eb="27">
      <t>ショ</t>
    </rPh>
    <rPh sb="27" eb="28">
      <t>トウ</t>
    </rPh>
    <rPh sb="31" eb="33">
      <t>ジュンシ</t>
    </rPh>
    <rPh sb="33" eb="35">
      <t>センテイ</t>
    </rPh>
    <rPh sb="36" eb="39">
      <t>コウクウキ</t>
    </rPh>
    <rPh sb="40" eb="41">
      <t>カク</t>
    </rPh>
    <rPh sb="41" eb="43">
      <t>ショゾク</t>
    </rPh>
    <rPh sb="43" eb="45">
      <t>ブショ</t>
    </rPh>
    <rPh sb="46" eb="47">
      <t>フク</t>
    </rPh>
    <phoneticPr fontId="5"/>
  </si>
  <si>
    <t>5　安全で安心できる交通の確保、治安・生活安全の確保</t>
    <rPh sb="2" eb="4">
      <t>アンゼン</t>
    </rPh>
    <rPh sb="5" eb="7">
      <t>アンシン</t>
    </rPh>
    <rPh sb="10" eb="12">
      <t>コウツウ</t>
    </rPh>
    <rPh sb="13" eb="15">
      <t>カクホ</t>
    </rPh>
    <rPh sb="16" eb="18">
      <t>チアン</t>
    </rPh>
    <rPh sb="19" eb="21">
      <t>セイカツ</t>
    </rPh>
    <rPh sb="21" eb="23">
      <t>アンゼン</t>
    </rPh>
    <rPh sb="24" eb="26">
      <t>カクホ</t>
    </rPh>
    <phoneticPr fontId="5"/>
  </si>
  <si>
    <t>18　船舶交通の安全と海上の治安を確保する</t>
    <rPh sb="3" eb="5">
      <t>センパク</t>
    </rPh>
    <rPh sb="5" eb="7">
      <t>コウツウ</t>
    </rPh>
    <rPh sb="8" eb="10">
      <t>アンゼン</t>
    </rPh>
    <rPh sb="11" eb="13">
      <t>カイジョウ</t>
    </rPh>
    <rPh sb="14" eb="16">
      <t>チアン</t>
    </rPh>
    <rPh sb="17" eb="19">
      <t>カクホ</t>
    </rPh>
    <phoneticPr fontId="5"/>
  </si>
  <si>
    <t>有</t>
  </si>
  <si>
    <t>無</t>
  </si>
  <si>
    <t>‐</t>
  </si>
  <si>
    <t>海上保安業務は国民や社会のニーズを的確に反映しながら実施しているものであることから、同業務を遂行するために必要な情報通信システムの整備及び管理を行っている当事業も国民や社会のニーズを的確に反映している。</t>
  </si>
  <si>
    <t>当事業は海上保安業務を遂行するために不可欠な情報通信システムの整備及び管理を行うものであり、国が実施すべき事業である。</t>
  </si>
  <si>
    <t>当事業は海上保安業務を遂行するために不可欠な情報通信システムの整備及び管理を行うものであり、優先度は高い。</t>
  </si>
  <si>
    <t>当事業においては、一般競争による調達を原則としており、また、随意契約とする場合であっても、可能な限り企画競争・公募を行うなどして、競争性・透明性の確保及び経費節減に努めている。</t>
  </si>
  <si>
    <t>機器の設計や設定変更等に不測の日数を要したため。</t>
    <rPh sb="0" eb="2">
      <t>キキ</t>
    </rPh>
    <rPh sb="3" eb="5">
      <t>セッケイ</t>
    </rPh>
    <rPh sb="13" eb="14">
      <t>ソク</t>
    </rPh>
    <phoneticPr fontId="5"/>
  </si>
  <si>
    <t>同上</t>
  </si>
  <si>
    <t>年度毎に予算状況を勘案した整備計画を策定し、計画的かつ効果的な事業運営を図っている。</t>
  </si>
  <si>
    <t>海上保安業務を的確に遂行できていることからも十分に活用されている。</t>
  </si>
  <si>
    <t>当事業においては、競争性・透明性の確保及び経費節減を図るとともに、計画的かつ効果的な事業運営に努めているところである。</t>
  </si>
  <si>
    <t>引き続き、特殊な契約である随意契約をする場合でも可能な限り企画競争・公募を行ったり、通信施設・資機材等を見直したりすることにより、経費の節減に努める。</t>
  </si>
  <si>
    <t>522</t>
  </si>
  <si>
    <t>204</t>
  </si>
  <si>
    <t>500</t>
  </si>
  <si>
    <t>208</t>
  </si>
  <si>
    <t>549</t>
  </si>
  <si>
    <t>219</t>
  </si>
  <si>
    <t>214</t>
  </si>
  <si>
    <t>-</t>
  </si>
  <si>
    <t>-</t>
    <phoneticPr fontId="5"/>
  </si>
  <si>
    <t>百万円／箇所数</t>
    <rPh sb="0" eb="3">
      <t>ヒャクマンエン</t>
    </rPh>
    <rPh sb="4" eb="6">
      <t>カショ</t>
    </rPh>
    <rPh sb="6" eb="7">
      <t>スウ</t>
    </rPh>
    <phoneticPr fontId="6"/>
  </si>
  <si>
    <t>百万円/箇所数</t>
    <rPh sb="0" eb="3">
      <t>ヒャクマンエン</t>
    </rPh>
    <rPh sb="4" eb="6">
      <t>カショ</t>
    </rPh>
    <rPh sb="6" eb="7">
      <t>スウ</t>
    </rPh>
    <phoneticPr fontId="6"/>
  </si>
  <si>
    <t>情報処理業務庁費</t>
    <rPh sb="0" eb="2">
      <t>ジョウホウ</t>
    </rPh>
    <rPh sb="2" eb="4">
      <t>ショリ</t>
    </rPh>
    <rPh sb="4" eb="6">
      <t>ギョウム</t>
    </rPh>
    <rPh sb="6" eb="8">
      <t>チョウヒ</t>
    </rPh>
    <phoneticPr fontId="6"/>
  </si>
  <si>
    <t>通信業務庁費</t>
    <rPh sb="0" eb="2">
      <t>ツウシン</t>
    </rPh>
    <rPh sb="2" eb="4">
      <t>ギョウム</t>
    </rPh>
    <rPh sb="4" eb="6">
      <t>チョウヒ</t>
    </rPh>
    <phoneticPr fontId="6"/>
  </si>
  <si>
    <t>通信設備整備費</t>
    <rPh sb="0" eb="2">
      <t>ツウシン</t>
    </rPh>
    <rPh sb="2" eb="4">
      <t>セツビ</t>
    </rPh>
    <rPh sb="4" eb="7">
      <t>セイビヒ</t>
    </rPh>
    <phoneticPr fontId="6"/>
  </si>
  <si>
    <t>通信専用料</t>
    <rPh sb="0" eb="2">
      <t>ツウシン</t>
    </rPh>
    <rPh sb="2" eb="4">
      <t>センヨウ</t>
    </rPh>
    <rPh sb="4" eb="5">
      <t>リョウ</t>
    </rPh>
    <phoneticPr fontId="6"/>
  </si>
  <si>
    <t>電子計算機借料</t>
    <rPh sb="0" eb="2">
      <t>デンシ</t>
    </rPh>
    <rPh sb="2" eb="5">
      <t>ケイサンキ</t>
    </rPh>
    <rPh sb="5" eb="6">
      <t>シャク</t>
    </rPh>
    <rPh sb="6" eb="7">
      <t>リョウ</t>
    </rPh>
    <phoneticPr fontId="6"/>
  </si>
  <si>
    <t>5,001/185</t>
    <phoneticPr fontId="5"/>
  </si>
  <si>
    <t>3,735/184</t>
    <phoneticPr fontId="5"/>
  </si>
  <si>
    <t>8,338/185</t>
    <phoneticPr fontId="5"/>
  </si>
  <si>
    <t>-</t>
    <phoneticPr fontId="5"/>
  </si>
  <si>
    <t>-</t>
    <phoneticPr fontId="5"/>
  </si>
  <si>
    <t>-</t>
    <phoneticPr fontId="5"/>
  </si>
  <si>
    <t>成果実績は成果目標を達成したものとなっている。</t>
    <rPh sb="0" eb="2">
      <t>セイカ</t>
    </rPh>
    <rPh sb="2" eb="4">
      <t>ジッセキ</t>
    </rPh>
    <rPh sb="5" eb="7">
      <t>セイカ</t>
    </rPh>
    <rPh sb="7" eb="9">
      <t>モクヒョウ</t>
    </rPh>
    <rPh sb="10" eb="12">
      <t>タッセイ</t>
    </rPh>
    <phoneticPr fontId="5"/>
  </si>
  <si>
    <t>情報システム据付調整</t>
    <rPh sb="0" eb="2">
      <t>ジョウホウ</t>
    </rPh>
    <rPh sb="6" eb="8">
      <t>スエツケ</t>
    </rPh>
    <rPh sb="8" eb="10">
      <t>チョウセイ</t>
    </rPh>
    <phoneticPr fontId="5"/>
  </si>
  <si>
    <t>借料</t>
    <rPh sb="0" eb="2">
      <t>シャクリョウ</t>
    </rPh>
    <phoneticPr fontId="5"/>
  </si>
  <si>
    <t>8,034/185</t>
    <phoneticPr fontId="5"/>
  </si>
  <si>
    <t>-</t>
    <phoneticPr fontId="5"/>
  </si>
  <si>
    <t>情報通信システムのうち、基幹システムである海上保安業務システムの年間稼働率99.5％以上を確保する。</t>
    <rPh sb="0" eb="2">
      <t>ジョウホウ</t>
    </rPh>
    <rPh sb="2" eb="4">
      <t>ツウシン</t>
    </rPh>
    <rPh sb="12" eb="14">
      <t>キカン</t>
    </rPh>
    <rPh sb="21" eb="23">
      <t>カイジョウ</t>
    </rPh>
    <rPh sb="23" eb="25">
      <t>ホアン</t>
    </rPh>
    <rPh sb="25" eb="27">
      <t>ギョウム</t>
    </rPh>
    <rPh sb="42" eb="44">
      <t>イジョウ</t>
    </rPh>
    <rPh sb="45" eb="47">
      <t>カクホ</t>
    </rPh>
    <phoneticPr fontId="5"/>
  </si>
  <si>
    <t>-</t>
    <phoneticPr fontId="5"/>
  </si>
  <si>
    <t>要救助海難の救助率</t>
    <rPh sb="3" eb="5">
      <t>カイナン</t>
    </rPh>
    <rPh sb="6" eb="8">
      <t>キュウジョ</t>
    </rPh>
    <phoneticPr fontId="5"/>
  </si>
  <si>
    <t>調達に際しては、より競争性のある調達方法に改善を図ること等により、引き続き経費の削減に努めるべきである。</t>
    <phoneticPr fontId="5"/>
  </si>
  <si>
    <t>海上保安庁調べ</t>
    <rPh sb="0" eb="2">
      <t>カイジョウ</t>
    </rPh>
    <rPh sb="2" eb="4">
      <t>ホアン</t>
    </rPh>
    <rPh sb="4" eb="5">
      <t>チョウ</t>
    </rPh>
    <rPh sb="5" eb="6">
      <t>シラ</t>
    </rPh>
    <phoneticPr fontId="5"/>
  </si>
  <si>
    <t>海上における事件・事故に迅速かつ的確に対応するための情報通信システムを整備することにより、海難救助活動をはじめとする各種海上保安業務を円滑に実施することが可能となり、船舶交通の安全と海上の治安の確保に寄与する。</t>
    <rPh sb="0" eb="2">
      <t>カイジョウ</t>
    </rPh>
    <rPh sb="6" eb="8">
      <t>ジケン</t>
    </rPh>
    <rPh sb="9" eb="11">
      <t>ジコ</t>
    </rPh>
    <rPh sb="12" eb="14">
      <t>ジンソク</t>
    </rPh>
    <rPh sb="16" eb="18">
      <t>テキカク</t>
    </rPh>
    <rPh sb="19" eb="21">
      <t>タイオウ</t>
    </rPh>
    <rPh sb="26" eb="28">
      <t>ジョウホウ</t>
    </rPh>
    <rPh sb="28" eb="30">
      <t>ツウシン</t>
    </rPh>
    <rPh sb="35" eb="37">
      <t>セイビ</t>
    </rPh>
    <rPh sb="45" eb="47">
      <t>カイナン</t>
    </rPh>
    <rPh sb="47" eb="49">
      <t>キュウジョ</t>
    </rPh>
    <rPh sb="49" eb="51">
      <t>カツドウ</t>
    </rPh>
    <rPh sb="58" eb="60">
      <t>カクシュ</t>
    </rPh>
    <rPh sb="60" eb="62">
      <t>カイジョウ</t>
    </rPh>
    <rPh sb="62" eb="64">
      <t>ホアン</t>
    </rPh>
    <rPh sb="64" eb="66">
      <t>ギョウム</t>
    </rPh>
    <rPh sb="67" eb="69">
      <t>エンカツ</t>
    </rPh>
    <rPh sb="70" eb="72">
      <t>ジッシ</t>
    </rPh>
    <rPh sb="77" eb="79">
      <t>カノウ</t>
    </rPh>
    <rPh sb="83" eb="85">
      <t>センパク</t>
    </rPh>
    <rPh sb="85" eb="87">
      <t>コウツウ</t>
    </rPh>
    <rPh sb="88" eb="90">
      <t>アンゼン</t>
    </rPh>
    <rPh sb="91" eb="93">
      <t>カイジョウ</t>
    </rPh>
    <rPh sb="94" eb="96">
      <t>チアン</t>
    </rPh>
    <rPh sb="97" eb="99">
      <t>カクホ</t>
    </rPh>
    <rPh sb="100" eb="102">
      <t>キヨ</t>
    </rPh>
    <phoneticPr fontId="5"/>
  </si>
  <si>
    <t>※　「海上保安業務システム」は、業務を遂行する上で迅速かつ的確な意思決定、指揮命令、情報共有等を行うために不可欠な基幹システムであるため、本事業における成果目標として掲げたものである。</t>
    <rPh sb="16" eb="18">
      <t>ギョウム</t>
    </rPh>
    <rPh sb="19" eb="21">
      <t>スイコウ</t>
    </rPh>
    <rPh sb="23" eb="24">
      <t>ウエ</t>
    </rPh>
    <rPh sb="25" eb="27">
      <t>ジンソク</t>
    </rPh>
    <rPh sb="29" eb="31">
      <t>テキカク</t>
    </rPh>
    <rPh sb="32" eb="34">
      <t>イシ</t>
    </rPh>
    <rPh sb="34" eb="36">
      <t>ケッテイ</t>
    </rPh>
    <rPh sb="37" eb="39">
      <t>シキ</t>
    </rPh>
    <rPh sb="39" eb="41">
      <t>メイレイ</t>
    </rPh>
    <rPh sb="42" eb="44">
      <t>ジョウホウ</t>
    </rPh>
    <rPh sb="44" eb="46">
      <t>キョウユウ</t>
    </rPh>
    <rPh sb="46" eb="47">
      <t>トウ</t>
    </rPh>
    <rPh sb="48" eb="49">
      <t>オコナ</t>
    </rPh>
    <rPh sb="53" eb="56">
      <t>フカケツ</t>
    </rPh>
    <rPh sb="57" eb="59">
      <t>キカン</t>
    </rPh>
    <rPh sb="69" eb="70">
      <t>ホン</t>
    </rPh>
    <rPh sb="70" eb="72">
      <t>ジギョウ</t>
    </rPh>
    <rPh sb="76" eb="78">
      <t>セイカ</t>
    </rPh>
    <rPh sb="78" eb="80">
      <t>モクヒョウ</t>
    </rPh>
    <rPh sb="83" eb="84">
      <t>カカ</t>
    </rPh>
    <phoneticPr fontId="5"/>
  </si>
  <si>
    <t>要救助海難における海上保安業務システムの使用率100％を目標とする。
※「備考」欄を参照</t>
    <rPh sb="9" eb="11">
      <t>カイジョウ</t>
    </rPh>
    <rPh sb="11" eb="13">
      <t>ホアン</t>
    </rPh>
    <rPh sb="13" eb="15">
      <t>ギョウム</t>
    </rPh>
    <rPh sb="20" eb="22">
      <t>シヨウ</t>
    </rPh>
    <rPh sb="22" eb="23">
      <t>リツ</t>
    </rPh>
    <rPh sb="28" eb="30">
      <t>モクヒョウ</t>
    </rPh>
    <rPh sb="37" eb="39">
      <t>ビコウ</t>
    </rPh>
    <rPh sb="40" eb="41">
      <t>ラン</t>
    </rPh>
    <rPh sb="42" eb="44">
      <t>サンショウ</t>
    </rPh>
    <phoneticPr fontId="5"/>
  </si>
  <si>
    <t>要救助海難における海上保安業務システムの使用率
（海上保安業務システムの使用実績/要救助海難発生数）</t>
    <rPh sb="0" eb="1">
      <t>ヨウ</t>
    </rPh>
    <rPh sb="1" eb="3">
      <t>キュウジョ</t>
    </rPh>
    <rPh sb="3" eb="5">
      <t>カイナン</t>
    </rPh>
    <rPh sb="9" eb="11">
      <t>カイジョウ</t>
    </rPh>
    <rPh sb="11" eb="13">
      <t>ホアン</t>
    </rPh>
    <rPh sb="13" eb="15">
      <t>ギョウム</t>
    </rPh>
    <rPh sb="20" eb="22">
      <t>シヨウ</t>
    </rPh>
    <rPh sb="22" eb="23">
      <t>リツ</t>
    </rPh>
    <rPh sb="25" eb="27">
      <t>カイジョウ</t>
    </rPh>
    <rPh sb="27" eb="29">
      <t>ホアン</t>
    </rPh>
    <rPh sb="29" eb="31">
      <t>ギョウム</t>
    </rPh>
    <rPh sb="36" eb="38">
      <t>シヨウ</t>
    </rPh>
    <rPh sb="38" eb="40">
      <t>ジッセキ</t>
    </rPh>
    <rPh sb="41" eb="42">
      <t>ヨウ</t>
    </rPh>
    <rPh sb="42" eb="44">
      <t>キュウジョ</t>
    </rPh>
    <rPh sb="44" eb="46">
      <t>カイナン</t>
    </rPh>
    <rPh sb="46" eb="48">
      <t>ハッセイ</t>
    </rPh>
    <rPh sb="48" eb="49">
      <t>スウ</t>
    </rPh>
    <phoneticPr fontId="5"/>
  </si>
  <si>
    <t>H.一般社団法人電波産業会</t>
    <phoneticPr fontId="5"/>
  </si>
  <si>
    <t>G.東日本電信電話株式会社</t>
    <phoneticPr fontId="5"/>
  </si>
  <si>
    <t>F.日本電気株式会社</t>
    <rPh sb="2" eb="4">
      <t>ニホン</t>
    </rPh>
    <rPh sb="4" eb="6">
      <t>デンキ</t>
    </rPh>
    <rPh sb="6" eb="8">
      <t>カブシキ</t>
    </rPh>
    <rPh sb="8" eb="10">
      <t>カイシャ</t>
    </rPh>
    <phoneticPr fontId="5"/>
  </si>
  <si>
    <t>E.一般社団法人日本海運集会所</t>
    <phoneticPr fontId="5"/>
  </si>
  <si>
    <t>D.日本電気株式会社</t>
    <rPh sb="2" eb="4">
      <t>ニホン</t>
    </rPh>
    <rPh sb="4" eb="6">
      <t>デンキ</t>
    </rPh>
    <rPh sb="6" eb="10">
      <t>カブシキガイシャ</t>
    </rPh>
    <phoneticPr fontId="5"/>
  </si>
  <si>
    <t>C.東京ｾﾝﾁｭﾘｰ株式会社</t>
    <phoneticPr fontId="5"/>
  </si>
  <si>
    <t>B.日本無線株式会社</t>
    <phoneticPr fontId="5"/>
  </si>
  <si>
    <t>A.第十一管区海上保安本部</t>
    <rPh sb="2" eb="3">
      <t>ダイ</t>
    </rPh>
    <rPh sb="3" eb="5">
      <t>ジュウイチ</t>
    </rPh>
    <rPh sb="5" eb="7">
      <t>カンク</t>
    </rPh>
    <rPh sb="7" eb="9">
      <t>カイジョウ</t>
    </rPh>
    <rPh sb="9" eb="11">
      <t>ホアン</t>
    </rPh>
    <rPh sb="11" eb="13">
      <t>ホンブ</t>
    </rPh>
    <phoneticPr fontId="5"/>
  </si>
  <si>
    <t>通信施設整備及び整備にかかる調達等</t>
    <rPh sb="0" eb="2">
      <t>ツウシン</t>
    </rPh>
    <rPh sb="2" eb="4">
      <t>シセツ</t>
    </rPh>
    <rPh sb="4" eb="6">
      <t>セイビ</t>
    </rPh>
    <rPh sb="6" eb="7">
      <t>オヨ</t>
    </rPh>
    <rPh sb="8" eb="10">
      <t>セイビ</t>
    </rPh>
    <rPh sb="14" eb="16">
      <t>チョウタツ</t>
    </rPh>
    <rPh sb="16" eb="17">
      <t>トウ</t>
    </rPh>
    <phoneticPr fontId="5"/>
  </si>
  <si>
    <t>執行等改善</t>
  </si>
  <si>
    <t>平成30年度においては、通信機器等の調達に際し、当初から入札参加者の等級区分を変更して一般競争入札を行うことなどにより、より競争性を高め、経費削減を図った。今後も引き続き、調達方法や仕様内容の見直しを行い、経費削減に努める。</t>
    <rPh sb="69" eb="71">
      <t>ケイヒ</t>
    </rPh>
    <rPh sb="71" eb="73">
      <t>サクゲン</t>
    </rPh>
    <phoneticPr fontId="5"/>
  </si>
  <si>
    <t>第十一管区海上保安本部</t>
    <rPh sb="0" eb="1">
      <t>ダイ</t>
    </rPh>
    <rPh sb="1" eb="5">
      <t>ジュウイチカンク</t>
    </rPh>
    <rPh sb="5" eb="7">
      <t>カイジョウ</t>
    </rPh>
    <rPh sb="7" eb="9">
      <t>ホアン</t>
    </rPh>
    <rPh sb="9" eb="11">
      <t>ホンブ</t>
    </rPh>
    <phoneticPr fontId="5"/>
  </si>
  <si>
    <t>第一管区海上保安本部</t>
    <rPh sb="0" eb="1">
      <t>ダイ</t>
    </rPh>
    <rPh sb="2" eb="4">
      <t>カンク</t>
    </rPh>
    <rPh sb="4" eb="6">
      <t>カイジョウ</t>
    </rPh>
    <rPh sb="6" eb="8">
      <t>ホアン</t>
    </rPh>
    <rPh sb="8" eb="10">
      <t>ホンブ</t>
    </rPh>
    <phoneticPr fontId="5"/>
  </si>
  <si>
    <t>第七管区海上保安本部</t>
    <rPh sb="0" eb="1">
      <t>ダイ</t>
    </rPh>
    <rPh sb="1" eb="2">
      <t>ナナ</t>
    </rPh>
    <rPh sb="2" eb="4">
      <t>カンク</t>
    </rPh>
    <rPh sb="4" eb="6">
      <t>カイジョウ</t>
    </rPh>
    <rPh sb="6" eb="8">
      <t>ホアン</t>
    </rPh>
    <rPh sb="8" eb="10">
      <t>ホンブ</t>
    </rPh>
    <phoneticPr fontId="5"/>
  </si>
  <si>
    <t>第十管区海上保安本部</t>
    <rPh sb="0" eb="1">
      <t>ダイ</t>
    </rPh>
    <rPh sb="1" eb="2">
      <t>ジュウ</t>
    </rPh>
    <rPh sb="2" eb="4">
      <t>カンク</t>
    </rPh>
    <rPh sb="4" eb="6">
      <t>カイジョウ</t>
    </rPh>
    <rPh sb="6" eb="8">
      <t>ホアン</t>
    </rPh>
    <rPh sb="8" eb="10">
      <t>ホンブ</t>
    </rPh>
    <phoneticPr fontId="5"/>
  </si>
  <si>
    <t>第三管区海上保安本部</t>
    <rPh sb="0" eb="1">
      <t>ダイ</t>
    </rPh>
    <rPh sb="1" eb="2">
      <t>サン</t>
    </rPh>
    <rPh sb="2" eb="4">
      <t>カンク</t>
    </rPh>
    <rPh sb="4" eb="6">
      <t>カイジョウ</t>
    </rPh>
    <rPh sb="6" eb="8">
      <t>ホアン</t>
    </rPh>
    <rPh sb="8" eb="10">
      <t>ホンブ</t>
    </rPh>
    <phoneticPr fontId="5"/>
  </si>
  <si>
    <t>第二管区海上保安本部</t>
    <rPh sb="0" eb="1">
      <t>ダイ</t>
    </rPh>
    <rPh sb="1" eb="2">
      <t>ニ</t>
    </rPh>
    <rPh sb="2" eb="4">
      <t>カンク</t>
    </rPh>
    <rPh sb="4" eb="6">
      <t>カイジョウ</t>
    </rPh>
    <rPh sb="6" eb="8">
      <t>ホアン</t>
    </rPh>
    <rPh sb="8" eb="10">
      <t>ホンブ</t>
    </rPh>
    <phoneticPr fontId="5"/>
  </si>
  <si>
    <t>第五管区海上保安本部</t>
    <rPh sb="0" eb="1">
      <t>ダイ</t>
    </rPh>
    <rPh sb="1" eb="2">
      <t>ゴ</t>
    </rPh>
    <rPh sb="2" eb="4">
      <t>カンク</t>
    </rPh>
    <rPh sb="4" eb="6">
      <t>カイジョウ</t>
    </rPh>
    <rPh sb="6" eb="8">
      <t>ホアン</t>
    </rPh>
    <rPh sb="8" eb="10">
      <t>ホンブ</t>
    </rPh>
    <phoneticPr fontId="5"/>
  </si>
  <si>
    <t>第八管区海上保安本部</t>
    <rPh sb="0" eb="1">
      <t>ダイ</t>
    </rPh>
    <rPh sb="1" eb="2">
      <t>ハチ</t>
    </rPh>
    <rPh sb="2" eb="4">
      <t>カンク</t>
    </rPh>
    <rPh sb="4" eb="6">
      <t>カイジョウ</t>
    </rPh>
    <rPh sb="6" eb="8">
      <t>ホアン</t>
    </rPh>
    <rPh sb="8" eb="10">
      <t>ホンブ</t>
    </rPh>
    <phoneticPr fontId="5"/>
  </si>
  <si>
    <t>第九管区海上保安本部</t>
    <rPh sb="0" eb="1">
      <t>ダイ</t>
    </rPh>
    <rPh sb="1" eb="2">
      <t>キュウ</t>
    </rPh>
    <rPh sb="2" eb="4">
      <t>カンク</t>
    </rPh>
    <rPh sb="4" eb="6">
      <t>カイジョウ</t>
    </rPh>
    <rPh sb="6" eb="8">
      <t>ホアン</t>
    </rPh>
    <rPh sb="8" eb="10">
      <t>ホンブ</t>
    </rPh>
    <phoneticPr fontId="5"/>
  </si>
  <si>
    <t>第六管区海上保安本部</t>
    <rPh sb="0" eb="1">
      <t>ダイ</t>
    </rPh>
    <rPh sb="1" eb="2">
      <t>ロク</t>
    </rPh>
    <rPh sb="2" eb="4">
      <t>カンク</t>
    </rPh>
    <rPh sb="4" eb="6">
      <t>カイジョウ</t>
    </rPh>
    <rPh sb="6" eb="8">
      <t>ホアン</t>
    </rPh>
    <rPh sb="8" eb="10">
      <t>ホンブ</t>
    </rPh>
    <phoneticPr fontId="5"/>
  </si>
  <si>
    <t>株式会社NTTドコモ</t>
    <phoneticPr fontId="5"/>
  </si>
  <si>
    <t>日本小型船舶検査機構</t>
    <phoneticPr fontId="5"/>
  </si>
  <si>
    <t>株式会社神田造船所</t>
    <rPh sb="0" eb="2">
      <t>カブシキ</t>
    </rPh>
    <rPh sb="2" eb="4">
      <t>カイシャ</t>
    </rPh>
    <rPh sb="4" eb="6">
      <t>カンダ</t>
    </rPh>
    <rPh sb="6" eb="8">
      <t>ゾウセン</t>
    </rPh>
    <rPh sb="8" eb="9">
      <t>ショ</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</si>
</sst>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5"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5" xfId="0" applyFont="1" applyFill="1" applyBorder="1" applyAlignment="1" applyProtection="1">
      <alignment horizontal="center" vertical="center" wrapText="1"/>
      <protection locked="0"/>
    </xf>
    <xf numFmtId="179" fontId="20"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xdr:colOff>
      <xdr:row>740</xdr:row>
      <xdr:rowOff>0</xdr:rowOff>
    </xdr:from>
    <xdr:to>
      <xdr:col>17</xdr:col>
      <xdr:colOff>157030</xdr:colOff>
      <xdr:row>741</xdr:row>
      <xdr:rowOff>300206</xdr:rowOff>
    </xdr:to>
    <xdr:sp macro="" textlink="">
      <xdr:nvSpPr>
        <xdr:cNvPr id="2" name="Text Box 1"/>
        <xdr:cNvSpPr txBox="1">
          <a:spLocks noChangeArrowheads="1"/>
        </xdr:cNvSpPr>
      </xdr:nvSpPr>
      <xdr:spPr bwMode="auto">
        <a:xfrm>
          <a:off x="1289685" y="46710600"/>
          <a:ext cx="1976305" cy="65834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海上保安庁</a:t>
          </a:r>
        </a:p>
        <a:p>
          <a:pPr algn="ctr" rtl="0">
            <a:lnSpc>
              <a:spcPts val="1400"/>
            </a:lnSpc>
            <a:defRPr sz="1000"/>
          </a:pPr>
          <a:r>
            <a:rPr lang="en-US" altLang="ja-JP" sz="1200" b="0" i="0" u="none" strike="noStrike" baseline="0">
              <a:solidFill>
                <a:srgbClr val="000000"/>
              </a:solidFill>
              <a:latin typeface="ＭＳ Ｐゴシック"/>
              <a:ea typeface="ＭＳ Ｐゴシック"/>
            </a:rPr>
            <a:t>8,034</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743</xdr:row>
      <xdr:rowOff>231272</xdr:rowOff>
    </xdr:from>
    <xdr:to>
      <xdr:col>25</xdr:col>
      <xdr:colOff>21497</xdr:colOff>
      <xdr:row>745</xdr:row>
      <xdr:rowOff>194378</xdr:rowOff>
    </xdr:to>
    <xdr:sp macro="" textlink="">
      <xdr:nvSpPr>
        <xdr:cNvPr id="3" name="Text Box 4"/>
        <xdr:cNvSpPr txBox="1">
          <a:spLocks noChangeArrowheads="1"/>
        </xdr:cNvSpPr>
      </xdr:nvSpPr>
      <xdr:spPr bwMode="auto">
        <a:xfrm>
          <a:off x="2633093" y="48016292"/>
          <a:ext cx="1960404" cy="67176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B</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746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82298</xdr:colOff>
      <xdr:row>742</xdr:row>
      <xdr:rowOff>349299</xdr:rowOff>
    </xdr:from>
    <xdr:to>
      <xdr:col>22</xdr:col>
      <xdr:colOff>108690</xdr:colOff>
      <xdr:row>743</xdr:row>
      <xdr:rowOff>202697</xdr:rowOff>
    </xdr:to>
    <xdr:sp macro="" textlink="">
      <xdr:nvSpPr>
        <xdr:cNvPr id="4" name="Text Box 8"/>
        <xdr:cNvSpPr txBox="1">
          <a:spLocks noChangeArrowheads="1"/>
        </xdr:cNvSpPr>
      </xdr:nvSpPr>
      <xdr:spPr bwMode="auto">
        <a:xfrm>
          <a:off x="2642618" y="47776179"/>
          <a:ext cx="1489432" cy="211538"/>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82298</xdr:colOff>
      <xdr:row>746</xdr:row>
      <xdr:rowOff>313610</xdr:rowOff>
    </xdr:from>
    <xdr:to>
      <xdr:col>27</xdr:col>
      <xdr:colOff>58618</xdr:colOff>
      <xdr:row>747</xdr:row>
      <xdr:rowOff>167007</xdr:rowOff>
    </xdr:to>
    <xdr:sp macro="" textlink="">
      <xdr:nvSpPr>
        <xdr:cNvPr id="5" name="Text Box 9"/>
        <xdr:cNvSpPr txBox="1">
          <a:spLocks noChangeArrowheads="1"/>
        </xdr:cNvSpPr>
      </xdr:nvSpPr>
      <xdr:spPr bwMode="auto">
        <a:xfrm>
          <a:off x="2642618" y="49165430"/>
          <a:ext cx="2353760" cy="203917"/>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一般競争入札（総合評価方式）</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747</xdr:row>
      <xdr:rowOff>195582</xdr:rowOff>
    </xdr:from>
    <xdr:to>
      <xdr:col>25</xdr:col>
      <xdr:colOff>21497</xdr:colOff>
      <xdr:row>749</xdr:row>
      <xdr:rowOff>139637</xdr:rowOff>
    </xdr:to>
    <xdr:sp macro="" textlink="">
      <xdr:nvSpPr>
        <xdr:cNvPr id="6" name="Text Box 6"/>
        <xdr:cNvSpPr txBox="1">
          <a:spLocks noChangeArrowheads="1"/>
        </xdr:cNvSpPr>
      </xdr:nvSpPr>
      <xdr:spPr bwMode="auto">
        <a:xfrm>
          <a:off x="2633093" y="49397922"/>
          <a:ext cx="1960404" cy="66033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C</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2</a:t>
          </a:r>
          <a:r>
            <a:rPr lang="ja-JP" altLang="en-US" sz="1200" b="0" i="0" u="none" strike="noStrike" baseline="0">
              <a:solidFill>
                <a:srgbClr val="000000"/>
              </a:solidFill>
              <a:latin typeface="ＭＳ Ｐゴシック"/>
              <a:ea typeface="ＭＳ Ｐゴシック"/>
            </a:rPr>
            <a:t>社）</a:t>
          </a:r>
        </a:p>
        <a:p>
          <a:pPr algn="ctr" rtl="0">
            <a:lnSpc>
              <a:spcPts val="1300"/>
            </a:lnSpc>
            <a:defRPr sz="1000"/>
          </a:pPr>
          <a:r>
            <a:rPr lang="en-US" altLang="ja-JP" sz="1200" b="0" i="0" u="none" strike="noStrike" baseline="0">
              <a:solidFill>
                <a:srgbClr val="000000"/>
              </a:solidFill>
              <a:latin typeface="ＭＳ Ｐゴシック"/>
              <a:ea typeface="ＭＳ Ｐゴシック"/>
            </a:rPr>
            <a:t>446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750</xdr:row>
      <xdr:rowOff>220768</xdr:rowOff>
    </xdr:from>
    <xdr:to>
      <xdr:col>26</xdr:col>
      <xdr:colOff>87682</xdr:colOff>
      <xdr:row>751</xdr:row>
      <xdr:rowOff>102741</xdr:rowOff>
    </xdr:to>
    <xdr:sp macro="" textlink="">
      <xdr:nvSpPr>
        <xdr:cNvPr id="7" name="Text Box 10"/>
        <xdr:cNvSpPr txBox="1">
          <a:spLocks noChangeArrowheads="1"/>
        </xdr:cNvSpPr>
      </xdr:nvSpPr>
      <xdr:spPr bwMode="auto">
        <a:xfrm>
          <a:off x="2633093" y="50497528"/>
          <a:ext cx="2209469"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随意契約（企画競争含む）</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72773</xdr:colOff>
      <xdr:row>751</xdr:row>
      <xdr:rowOff>93217</xdr:rowOff>
    </xdr:from>
    <xdr:to>
      <xdr:col>25</xdr:col>
      <xdr:colOff>21497</xdr:colOff>
      <xdr:row>753</xdr:row>
      <xdr:rowOff>56321</xdr:rowOff>
    </xdr:to>
    <xdr:sp macro="" textlink="">
      <xdr:nvSpPr>
        <xdr:cNvPr id="8" name="Text Box 5"/>
        <xdr:cNvSpPr txBox="1">
          <a:spLocks noChangeArrowheads="1"/>
        </xdr:cNvSpPr>
      </xdr:nvSpPr>
      <xdr:spPr bwMode="auto">
        <a:xfrm>
          <a:off x="2633093" y="50728117"/>
          <a:ext cx="1960404" cy="67176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D</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58</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5,256</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72773</xdr:colOff>
      <xdr:row>754</xdr:row>
      <xdr:rowOff>137452</xdr:rowOff>
    </xdr:from>
    <xdr:to>
      <xdr:col>25</xdr:col>
      <xdr:colOff>59597</xdr:colOff>
      <xdr:row>755</xdr:row>
      <xdr:rowOff>19425</xdr:rowOff>
    </xdr:to>
    <xdr:sp macro="" textlink="">
      <xdr:nvSpPr>
        <xdr:cNvPr id="9" name="Text Box 11"/>
        <xdr:cNvSpPr txBox="1">
          <a:spLocks noChangeArrowheads="1"/>
        </xdr:cNvSpPr>
      </xdr:nvSpPr>
      <xdr:spPr bwMode="auto">
        <a:xfrm>
          <a:off x="2633093" y="51839152"/>
          <a:ext cx="1998504" cy="240113"/>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72772</xdr:colOff>
      <xdr:row>755</xdr:row>
      <xdr:rowOff>28951</xdr:rowOff>
    </xdr:from>
    <xdr:to>
      <xdr:col>26</xdr:col>
      <xdr:colOff>69273</xdr:colOff>
      <xdr:row>756</xdr:row>
      <xdr:rowOff>348208</xdr:rowOff>
    </xdr:to>
    <xdr:sp macro="" textlink="">
      <xdr:nvSpPr>
        <xdr:cNvPr id="10" name="Text Box 7"/>
        <xdr:cNvSpPr txBox="1">
          <a:spLocks noChangeArrowheads="1"/>
        </xdr:cNvSpPr>
      </xdr:nvSpPr>
      <xdr:spPr bwMode="auto">
        <a:xfrm>
          <a:off x="2594299" y="234378587"/>
          <a:ext cx="2157810" cy="67947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E</a:t>
          </a:r>
          <a:r>
            <a:rPr lang="ja-JP" altLang="en-US" sz="1200" b="0" i="0" u="none" strike="noStrike" baseline="0">
              <a:solidFill>
                <a:srgbClr val="000000"/>
              </a:solidFill>
              <a:latin typeface="ＭＳ Ｐゴシック"/>
              <a:ea typeface="ＭＳ Ｐゴシック"/>
            </a:rPr>
            <a:t> ： 一般財団法人等（</a:t>
          </a:r>
          <a:r>
            <a:rPr lang="en-US" altLang="ja-JP" sz="1200" b="0" i="0" u="none" strike="noStrike" baseline="0">
              <a:solidFill>
                <a:srgbClr val="000000"/>
              </a:solidFill>
              <a:latin typeface="ＭＳ Ｐゴシック"/>
              <a:ea typeface="ＭＳ Ｐゴシック"/>
            </a:rPr>
            <a:t>5</a:t>
          </a:r>
          <a:r>
            <a:rPr lang="ja-JP" altLang="en-US" sz="1200" b="0" i="0" u="none" strike="noStrike" baseline="0">
              <a:solidFill>
                <a:srgbClr val="000000"/>
              </a:solidFill>
              <a:latin typeface="ＭＳ Ｐゴシック"/>
              <a:ea typeface="ＭＳ Ｐゴシック"/>
            </a:rPr>
            <a:t>機関等）</a:t>
          </a:r>
        </a:p>
        <a:p>
          <a:pPr algn="ctr" rtl="0">
            <a:lnSpc>
              <a:spcPts val="1400"/>
            </a:lnSpc>
            <a:defRPr sz="1000"/>
          </a:pPr>
          <a:r>
            <a:rPr lang="en-US" altLang="ja-JP" sz="1200" b="0" i="0" u="none" strike="noStrike" baseline="0">
              <a:solidFill>
                <a:srgbClr val="000000"/>
              </a:solidFill>
              <a:latin typeface="ＭＳ Ｐゴシック"/>
              <a:ea typeface="ＭＳ Ｐゴシック"/>
            </a:rPr>
            <a:t>11</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7</xdr:col>
      <xdr:colOff>0</xdr:colOff>
      <xdr:row>758</xdr:row>
      <xdr:rowOff>292262</xdr:rowOff>
    </xdr:from>
    <xdr:to>
      <xdr:col>19</xdr:col>
      <xdr:colOff>14908</xdr:colOff>
      <xdr:row>760</xdr:row>
      <xdr:rowOff>255367</xdr:rowOff>
    </xdr:to>
    <xdr:sp macro="" textlink="">
      <xdr:nvSpPr>
        <xdr:cNvPr id="11" name="Text Box 2"/>
        <xdr:cNvSpPr txBox="1">
          <a:spLocks noChangeArrowheads="1"/>
        </xdr:cNvSpPr>
      </xdr:nvSpPr>
      <xdr:spPr bwMode="auto">
        <a:xfrm>
          <a:off x="1280160" y="54036122"/>
          <a:ext cx="2209468" cy="961325"/>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rgbClr val="000000"/>
              </a:solidFill>
              <a:latin typeface="ＭＳ Ｐゴシック"/>
              <a:ea typeface="ＭＳ Ｐゴシック"/>
            </a:rPr>
            <a:t>Ａ</a:t>
          </a: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管区海上保安本部等（</a:t>
          </a:r>
          <a:r>
            <a:rPr lang="en-US" altLang="ja-JP" sz="1200" b="0" i="0" u="none" strike="noStrike" baseline="0">
              <a:solidFill>
                <a:srgbClr val="000000"/>
              </a:solidFill>
              <a:latin typeface="ＭＳ Ｐゴシック"/>
              <a:ea typeface="ＭＳ Ｐゴシック"/>
            </a:rPr>
            <a:t>13</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1,575</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105430</xdr:colOff>
      <xdr:row>769</xdr:row>
      <xdr:rowOff>269066</xdr:rowOff>
    </xdr:from>
    <xdr:to>
      <xdr:col>25</xdr:col>
      <xdr:colOff>54154</xdr:colOff>
      <xdr:row>771</xdr:row>
      <xdr:rowOff>297484</xdr:rowOff>
    </xdr:to>
    <xdr:sp macro="" textlink="">
      <xdr:nvSpPr>
        <xdr:cNvPr id="12" name="Text Box 12"/>
        <xdr:cNvSpPr txBox="1">
          <a:spLocks noChangeArrowheads="1"/>
        </xdr:cNvSpPr>
      </xdr:nvSpPr>
      <xdr:spPr bwMode="auto">
        <a:xfrm>
          <a:off x="2665750" y="57967706"/>
          <a:ext cx="1960404" cy="653258"/>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H</a:t>
          </a:r>
          <a:r>
            <a:rPr lang="ja-JP" altLang="en-US" sz="1200" b="0" i="0" u="none" strike="noStrike" baseline="0">
              <a:solidFill>
                <a:srgbClr val="000000"/>
              </a:solidFill>
              <a:latin typeface="ＭＳ Ｐゴシック"/>
              <a:ea typeface="ＭＳ Ｐゴシック"/>
            </a:rPr>
            <a:t> ： 公益法人等（</a:t>
          </a:r>
          <a:r>
            <a:rPr lang="en-US" altLang="ja-JP" sz="1200" b="0" i="0" u="none" strike="noStrike" baseline="0">
              <a:solidFill>
                <a:srgbClr val="000000"/>
              </a:solidFill>
              <a:latin typeface="ＭＳ Ｐゴシック"/>
              <a:ea typeface="ＭＳ Ｐゴシック"/>
            </a:rPr>
            <a:t>36</a:t>
          </a:r>
          <a:r>
            <a:rPr lang="ja-JP" altLang="en-US" sz="1200" b="0" i="0" u="none" strike="noStrike" baseline="0">
              <a:solidFill>
                <a:srgbClr val="000000"/>
              </a:solidFill>
              <a:latin typeface="ＭＳ Ｐゴシック"/>
              <a:ea typeface="ＭＳ Ｐゴシック"/>
            </a:rPr>
            <a:t>機関）</a:t>
          </a:r>
        </a:p>
        <a:p>
          <a:pPr algn="ctr" rtl="0">
            <a:lnSpc>
              <a:spcPts val="1400"/>
            </a:lnSpc>
            <a:defRPr sz="1000"/>
          </a:pPr>
          <a:r>
            <a:rPr lang="en-US" altLang="ja-JP" sz="1200" b="0" i="0" u="none" strike="noStrike" baseline="0">
              <a:solidFill>
                <a:srgbClr val="000000"/>
              </a:solidFill>
              <a:latin typeface="ＭＳ Ｐゴシック"/>
              <a:ea typeface="ＭＳ Ｐゴシック"/>
            </a:rPr>
            <a:t>8</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116316</xdr:colOff>
      <xdr:row>762</xdr:row>
      <xdr:rowOff>188471</xdr:rowOff>
    </xdr:from>
    <xdr:to>
      <xdr:col>25</xdr:col>
      <xdr:colOff>65040</xdr:colOff>
      <xdr:row>764</xdr:row>
      <xdr:rowOff>98153</xdr:rowOff>
    </xdr:to>
    <xdr:sp macro="" textlink="">
      <xdr:nvSpPr>
        <xdr:cNvPr id="13" name="Text Box 14"/>
        <xdr:cNvSpPr txBox="1">
          <a:spLocks noChangeArrowheads="1"/>
        </xdr:cNvSpPr>
      </xdr:nvSpPr>
      <xdr:spPr bwMode="auto">
        <a:xfrm>
          <a:off x="2676636" y="55631591"/>
          <a:ext cx="1960404" cy="603102"/>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F</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91</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587</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125841</xdr:colOff>
      <xdr:row>761</xdr:row>
      <xdr:rowOff>307858</xdr:rowOff>
    </xdr:from>
    <xdr:to>
      <xdr:col>22</xdr:col>
      <xdr:colOff>123658</xdr:colOff>
      <xdr:row>762</xdr:row>
      <xdr:rowOff>59203</xdr:rowOff>
    </xdr:to>
    <xdr:sp macro="" textlink="">
      <xdr:nvSpPr>
        <xdr:cNvPr id="16" name="Text Box 11"/>
        <xdr:cNvSpPr txBox="1">
          <a:spLocks noChangeArrowheads="1"/>
        </xdr:cNvSpPr>
      </xdr:nvSpPr>
      <xdr:spPr bwMode="auto">
        <a:xfrm>
          <a:off x="2686161" y="55309018"/>
          <a:ext cx="1460857" cy="193305"/>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一般競争入札</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14</xdr:col>
      <xdr:colOff>168023</xdr:colOff>
      <xdr:row>769</xdr:row>
      <xdr:rowOff>6093</xdr:rowOff>
    </xdr:from>
    <xdr:to>
      <xdr:col>21</xdr:col>
      <xdr:colOff>156804</xdr:colOff>
      <xdr:row>769</xdr:row>
      <xdr:rowOff>250371</xdr:rowOff>
    </xdr:to>
    <xdr:sp macro="" textlink="">
      <xdr:nvSpPr>
        <xdr:cNvPr id="17" name="Text Box 8"/>
        <xdr:cNvSpPr txBox="1">
          <a:spLocks noChangeArrowheads="1"/>
        </xdr:cNvSpPr>
      </xdr:nvSpPr>
      <xdr:spPr bwMode="auto">
        <a:xfrm>
          <a:off x="2728343" y="57704733"/>
          <a:ext cx="126894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twoCellAnchor>
    <xdr:from>
      <xdr:col>10</xdr:col>
      <xdr:colOff>27106</xdr:colOff>
      <xdr:row>741</xdr:row>
      <xdr:rowOff>300206</xdr:rowOff>
    </xdr:from>
    <xdr:to>
      <xdr:col>10</xdr:col>
      <xdr:colOff>27106</xdr:colOff>
      <xdr:row>758</xdr:row>
      <xdr:rowOff>263687</xdr:rowOff>
    </xdr:to>
    <xdr:sp macro="" textlink="">
      <xdr:nvSpPr>
        <xdr:cNvPr id="18" name="Line 18"/>
        <xdr:cNvSpPr>
          <a:spLocks noChangeShapeType="1"/>
        </xdr:cNvSpPr>
      </xdr:nvSpPr>
      <xdr:spPr bwMode="auto">
        <a:xfrm>
          <a:off x="1855906" y="47368946"/>
          <a:ext cx="0" cy="6638601"/>
        </a:xfrm>
        <a:prstGeom prst="line">
          <a:avLst/>
        </a:prstGeom>
        <a:noFill/>
        <a:ln w="9525">
          <a:solidFill>
            <a:srgbClr val="000000"/>
          </a:solidFill>
          <a:round/>
          <a:headEnd/>
          <a:tailEnd type="triangle" w="med" len="med"/>
        </a:ln>
      </xdr:spPr>
    </xdr:sp>
    <xdr:clientData/>
  </xdr:twoCellAnchor>
  <xdr:twoCellAnchor>
    <xdr:from>
      <xdr:col>10</xdr:col>
      <xdr:colOff>36631</xdr:colOff>
      <xdr:row>744</xdr:row>
      <xdr:rowOff>245730</xdr:rowOff>
    </xdr:from>
    <xdr:to>
      <xdr:col>14</xdr:col>
      <xdr:colOff>36405</xdr:colOff>
      <xdr:row>744</xdr:row>
      <xdr:rowOff>245730</xdr:rowOff>
    </xdr:to>
    <xdr:sp macro="" textlink="">
      <xdr:nvSpPr>
        <xdr:cNvPr id="19" name="Line 19"/>
        <xdr:cNvSpPr>
          <a:spLocks noChangeShapeType="1"/>
        </xdr:cNvSpPr>
      </xdr:nvSpPr>
      <xdr:spPr bwMode="auto">
        <a:xfrm>
          <a:off x="1865431" y="48381270"/>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748</xdr:row>
      <xdr:rowOff>162414</xdr:rowOff>
    </xdr:from>
    <xdr:to>
      <xdr:col>14</xdr:col>
      <xdr:colOff>26880</xdr:colOff>
      <xdr:row>748</xdr:row>
      <xdr:rowOff>162414</xdr:rowOff>
    </xdr:to>
    <xdr:sp macro="" textlink="">
      <xdr:nvSpPr>
        <xdr:cNvPr id="20" name="Line 21"/>
        <xdr:cNvSpPr>
          <a:spLocks noChangeShapeType="1"/>
        </xdr:cNvSpPr>
      </xdr:nvSpPr>
      <xdr:spPr bwMode="auto">
        <a:xfrm>
          <a:off x="1855906" y="49722894"/>
          <a:ext cx="731294" cy="0"/>
        </a:xfrm>
        <a:prstGeom prst="line">
          <a:avLst/>
        </a:prstGeom>
        <a:noFill/>
        <a:ln w="9525">
          <a:solidFill>
            <a:srgbClr val="000000"/>
          </a:solidFill>
          <a:round/>
          <a:headEnd/>
          <a:tailEnd type="triangle" w="med" len="med"/>
        </a:ln>
      </xdr:spPr>
    </xdr:sp>
    <xdr:clientData/>
  </xdr:twoCellAnchor>
  <xdr:twoCellAnchor>
    <xdr:from>
      <xdr:col>10</xdr:col>
      <xdr:colOff>27106</xdr:colOff>
      <xdr:row>752</xdr:row>
      <xdr:rowOff>88624</xdr:rowOff>
    </xdr:from>
    <xdr:to>
      <xdr:col>14</xdr:col>
      <xdr:colOff>36405</xdr:colOff>
      <xdr:row>752</xdr:row>
      <xdr:rowOff>88624</xdr:rowOff>
    </xdr:to>
    <xdr:sp macro="" textlink="">
      <xdr:nvSpPr>
        <xdr:cNvPr id="21" name="Line 22"/>
        <xdr:cNvSpPr>
          <a:spLocks noChangeShapeType="1"/>
        </xdr:cNvSpPr>
      </xdr:nvSpPr>
      <xdr:spPr bwMode="auto">
        <a:xfrm>
          <a:off x="1855906" y="51081664"/>
          <a:ext cx="740819" cy="0"/>
        </a:xfrm>
        <a:prstGeom prst="line">
          <a:avLst/>
        </a:prstGeom>
        <a:noFill/>
        <a:ln w="9525">
          <a:solidFill>
            <a:srgbClr val="000000"/>
          </a:solidFill>
          <a:round/>
          <a:headEnd/>
          <a:tailEnd type="triangle" w="med" len="med"/>
        </a:ln>
      </xdr:spPr>
    </xdr:sp>
    <xdr:clientData/>
  </xdr:twoCellAnchor>
  <xdr:twoCellAnchor>
    <xdr:from>
      <xdr:col>10</xdr:col>
      <xdr:colOff>36631</xdr:colOff>
      <xdr:row>756</xdr:row>
      <xdr:rowOff>24358</xdr:rowOff>
    </xdr:from>
    <xdr:to>
      <xdr:col>14</xdr:col>
      <xdr:colOff>36405</xdr:colOff>
      <xdr:row>756</xdr:row>
      <xdr:rowOff>24358</xdr:rowOff>
    </xdr:to>
    <xdr:sp macro="" textlink="">
      <xdr:nvSpPr>
        <xdr:cNvPr id="22" name="Line 23"/>
        <xdr:cNvSpPr>
          <a:spLocks noChangeShapeType="1"/>
        </xdr:cNvSpPr>
      </xdr:nvSpPr>
      <xdr:spPr bwMode="auto">
        <a:xfrm>
          <a:off x="1865431" y="5244233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760</xdr:row>
      <xdr:rowOff>224887</xdr:rowOff>
    </xdr:from>
    <xdr:to>
      <xdr:col>10</xdr:col>
      <xdr:colOff>9788</xdr:colOff>
      <xdr:row>770</xdr:row>
      <xdr:rowOff>304800</xdr:rowOff>
    </xdr:to>
    <xdr:sp macro="" textlink="">
      <xdr:nvSpPr>
        <xdr:cNvPr id="23" name="Line 24"/>
        <xdr:cNvSpPr>
          <a:spLocks noChangeShapeType="1"/>
        </xdr:cNvSpPr>
      </xdr:nvSpPr>
      <xdr:spPr bwMode="auto">
        <a:xfrm>
          <a:off x="1860359" y="51137373"/>
          <a:ext cx="0" cy="3345627"/>
        </a:xfrm>
        <a:prstGeom prst="line">
          <a:avLst/>
        </a:prstGeom>
        <a:noFill/>
        <a:ln w="9525">
          <a:solidFill>
            <a:srgbClr val="000000"/>
          </a:solidFill>
          <a:round/>
          <a:headEnd/>
          <a:tailEnd/>
        </a:ln>
      </xdr:spPr>
    </xdr:sp>
    <xdr:clientData/>
  </xdr:twoCellAnchor>
  <xdr:twoCellAnchor>
    <xdr:from>
      <xdr:col>10</xdr:col>
      <xdr:colOff>263</xdr:colOff>
      <xdr:row>763</xdr:row>
      <xdr:rowOff>84859</xdr:rowOff>
    </xdr:from>
    <xdr:to>
      <xdr:col>14</xdr:col>
      <xdr:colOff>36405</xdr:colOff>
      <xdr:row>763</xdr:row>
      <xdr:rowOff>84859</xdr:rowOff>
    </xdr:to>
    <xdr:sp macro="" textlink="">
      <xdr:nvSpPr>
        <xdr:cNvPr id="24" name="Line 25"/>
        <xdr:cNvSpPr>
          <a:spLocks noChangeShapeType="1"/>
        </xdr:cNvSpPr>
      </xdr:nvSpPr>
      <xdr:spPr bwMode="auto">
        <a:xfrm>
          <a:off x="1829063" y="55908979"/>
          <a:ext cx="767662" cy="0"/>
        </a:xfrm>
        <a:prstGeom prst="line">
          <a:avLst/>
        </a:prstGeom>
        <a:noFill/>
        <a:ln w="9525">
          <a:solidFill>
            <a:srgbClr val="000000"/>
          </a:solidFill>
          <a:round/>
          <a:headEnd/>
          <a:tailEnd type="triangle" w="med" len="med"/>
        </a:ln>
      </xdr:spPr>
    </xdr:sp>
    <xdr:clientData/>
  </xdr:twoCellAnchor>
  <xdr:twoCellAnchor>
    <xdr:from>
      <xdr:col>10</xdr:col>
      <xdr:colOff>27106</xdr:colOff>
      <xdr:row>767</xdr:row>
      <xdr:rowOff>11068</xdr:rowOff>
    </xdr:from>
    <xdr:to>
      <xdr:col>14</xdr:col>
      <xdr:colOff>26880</xdr:colOff>
      <xdr:row>767</xdr:row>
      <xdr:rowOff>11068</xdr:rowOff>
    </xdr:to>
    <xdr:sp macro="" textlink="">
      <xdr:nvSpPr>
        <xdr:cNvPr id="25" name="Line 26"/>
        <xdr:cNvSpPr>
          <a:spLocks noChangeShapeType="1"/>
        </xdr:cNvSpPr>
      </xdr:nvSpPr>
      <xdr:spPr bwMode="auto">
        <a:xfrm>
          <a:off x="1855906" y="57084868"/>
          <a:ext cx="731294" cy="0"/>
        </a:xfrm>
        <a:prstGeom prst="line">
          <a:avLst/>
        </a:prstGeom>
        <a:noFill/>
        <a:ln w="9525">
          <a:solidFill>
            <a:srgbClr val="000000"/>
          </a:solidFill>
          <a:round/>
          <a:headEnd/>
          <a:tailEnd type="triangle" w="med" len="med"/>
        </a:ln>
      </xdr:spPr>
    </xdr:sp>
    <xdr:clientData/>
  </xdr:twoCellAnchor>
  <xdr:twoCellAnchor>
    <xdr:from>
      <xdr:col>10</xdr:col>
      <xdr:colOff>9788</xdr:colOff>
      <xdr:row>770</xdr:row>
      <xdr:rowOff>293429</xdr:rowOff>
    </xdr:from>
    <xdr:to>
      <xdr:col>14</xdr:col>
      <xdr:colOff>26880</xdr:colOff>
      <xdr:row>770</xdr:row>
      <xdr:rowOff>293429</xdr:rowOff>
    </xdr:to>
    <xdr:sp macro="" textlink="">
      <xdr:nvSpPr>
        <xdr:cNvPr id="26" name="Line 27"/>
        <xdr:cNvSpPr>
          <a:spLocks noChangeShapeType="1"/>
        </xdr:cNvSpPr>
      </xdr:nvSpPr>
      <xdr:spPr bwMode="auto">
        <a:xfrm>
          <a:off x="1838588" y="58304489"/>
          <a:ext cx="748612" cy="0"/>
        </a:xfrm>
        <a:prstGeom prst="line">
          <a:avLst/>
        </a:prstGeom>
        <a:noFill/>
        <a:ln w="9525">
          <a:solidFill>
            <a:srgbClr val="000000"/>
          </a:solidFill>
          <a:round/>
          <a:headEnd/>
          <a:tailEnd type="triangle" w="med" len="med"/>
        </a:ln>
      </xdr:spPr>
    </xdr:sp>
    <xdr:clientData/>
  </xdr:twoCellAnchor>
  <xdr:twoCellAnchor>
    <xdr:from>
      <xdr:col>18</xdr:col>
      <xdr:colOff>82072</xdr:colOff>
      <xdr:row>740</xdr:row>
      <xdr:rowOff>219075</xdr:rowOff>
    </xdr:from>
    <xdr:to>
      <xdr:col>49</xdr:col>
      <xdr:colOff>251012</xdr:colOff>
      <xdr:row>741</xdr:row>
      <xdr:rowOff>89647</xdr:rowOff>
    </xdr:to>
    <xdr:sp macro="" textlink="">
      <xdr:nvSpPr>
        <xdr:cNvPr id="27" name="Text Box 31"/>
        <xdr:cNvSpPr txBox="1">
          <a:spLocks noChangeArrowheads="1"/>
        </xdr:cNvSpPr>
      </xdr:nvSpPr>
      <xdr:spPr bwMode="auto">
        <a:xfrm>
          <a:off x="3309366" y="38301146"/>
          <a:ext cx="5727058" cy="22916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当庁全体に係る情報通信システムの整備及び管理に関する計画、調達関係事務等</a:t>
          </a:r>
        </a:p>
      </xdr:txBody>
    </xdr:sp>
    <xdr:clientData/>
  </xdr:twoCellAnchor>
  <xdr:twoCellAnchor>
    <xdr:from>
      <xdr:col>25</xdr:col>
      <xdr:colOff>181690</xdr:colOff>
      <xdr:row>744</xdr:row>
      <xdr:rowOff>113245</xdr:rowOff>
    </xdr:from>
    <xdr:to>
      <xdr:col>48</xdr:col>
      <xdr:colOff>101160</xdr:colOff>
      <xdr:row>744</xdr:row>
      <xdr:rowOff>340980</xdr:rowOff>
    </xdr:to>
    <xdr:sp macro="" textlink="">
      <xdr:nvSpPr>
        <xdr:cNvPr id="28" name="Text Box 46"/>
        <xdr:cNvSpPr txBox="1">
          <a:spLocks noChangeArrowheads="1"/>
        </xdr:cNvSpPr>
      </xdr:nvSpPr>
      <xdr:spPr bwMode="auto">
        <a:xfrm>
          <a:off x="4753690" y="48248785"/>
          <a:ext cx="4125710" cy="22773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通信設備購入、通信設備整備、情報システム借入保守　等</a:t>
          </a:r>
        </a:p>
      </xdr:txBody>
    </xdr:sp>
    <xdr:clientData/>
  </xdr:twoCellAnchor>
  <xdr:twoCellAnchor>
    <xdr:from>
      <xdr:col>25</xdr:col>
      <xdr:colOff>172165</xdr:colOff>
      <xdr:row>748</xdr:row>
      <xdr:rowOff>81638</xdr:rowOff>
    </xdr:from>
    <xdr:to>
      <xdr:col>47</xdr:col>
      <xdr:colOff>54024</xdr:colOff>
      <xdr:row>748</xdr:row>
      <xdr:rowOff>299847</xdr:rowOff>
    </xdr:to>
    <xdr:sp macro="" textlink="">
      <xdr:nvSpPr>
        <xdr:cNvPr id="29" name="Text Box 47"/>
        <xdr:cNvSpPr txBox="1">
          <a:spLocks noChangeArrowheads="1"/>
        </xdr:cNvSpPr>
      </xdr:nvSpPr>
      <xdr:spPr bwMode="auto">
        <a:xfrm>
          <a:off x="4744165" y="49642118"/>
          <a:ext cx="3905219" cy="2182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情報システム借入保守、通信回線料　等</a:t>
          </a:r>
        </a:p>
      </xdr:txBody>
    </xdr:sp>
    <xdr:clientData/>
  </xdr:twoCellAnchor>
  <xdr:twoCellAnchor>
    <xdr:from>
      <xdr:col>25</xdr:col>
      <xdr:colOff>191215</xdr:colOff>
      <xdr:row>751</xdr:row>
      <xdr:rowOff>331341</xdr:rowOff>
    </xdr:from>
    <xdr:to>
      <xdr:col>48</xdr:col>
      <xdr:colOff>34485</xdr:colOff>
      <xdr:row>752</xdr:row>
      <xdr:rowOff>221973</xdr:rowOff>
    </xdr:to>
    <xdr:sp macro="" textlink="">
      <xdr:nvSpPr>
        <xdr:cNvPr id="30" name="Text Box 48"/>
        <xdr:cNvSpPr txBox="1">
          <a:spLocks noChangeArrowheads="1"/>
        </xdr:cNvSpPr>
      </xdr:nvSpPr>
      <xdr:spPr bwMode="auto">
        <a:xfrm>
          <a:off x="4755595" y="50966241"/>
          <a:ext cx="4057130" cy="248772"/>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通信設備購入、情報システム借入保守、通信回線料　等</a:t>
          </a:r>
        </a:p>
      </xdr:txBody>
    </xdr:sp>
    <xdr:clientData/>
  </xdr:twoCellAnchor>
  <xdr:twoCellAnchor>
    <xdr:from>
      <xdr:col>27</xdr:col>
      <xdr:colOff>56999</xdr:colOff>
      <xdr:row>755</xdr:row>
      <xdr:rowOff>276601</xdr:rowOff>
    </xdr:from>
    <xdr:to>
      <xdr:col>41</xdr:col>
      <xdr:colOff>65244</xdr:colOff>
      <xdr:row>756</xdr:row>
      <xdr:rowOff>138658</xdr:rowOff>
    </xdr:to>
    <xdr:sp macro="" textlink="">
      <xdr:nvSpPr>
        <xdr:cNvPr id="31" name="Text Box 49"/>
        <xdr:cNvSpPr txBox="1">
          <a:spLocks noChangeArrowheads="1"/>
        </xdr:cNvSpPr>
      </xdr:nvSpPr>
      <xdr:spPr bwMode="auto">
        <a:xfrm>
          <a:off x="4919944" y="234626237"/>
          <a:ext cx="2529773" cy="2222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官報公告、消耗品購入　等</a:t>
          </a:r>
        </a:p>
      </xdr:txBody>
    </xdr:sp>
    <xdr:clientData/>
  </xdr:twoCellAnchor>
  <xdr:twoCellAnchor>
    <xdr:from>
      <xdr:col>19</xdr:col>
      <xdr:colOff>38390</xdr:colOff>
      <xdr:row>759</xdr:row>
      <xdr:rowOff>67218</xdr:rowOff>
    </xdr:from>
    <xdr:to>
      <xdr:col>49</xdr:col>
      <xdr:colOff>448236</xdr:colOff>
      <xdr:row>759</xdr:row>
      <xdr:rowOff>349623</xdr:rowOff>
    </xdr:to>
    <xdr:sp macro="" textlink="">
      <xdr:nvSpPr>
        <xdr:cNvPr id="32" name="Text Box 32"/>
        <xdr:cNvSpPr txBox="1">
          <a:spLocks noChangeArrowheads="1"/>
        </xdr:cNvSpPr>
      </xdr:nvSpPr>
      <xdr:spPr bwMode="auto">
        <a:xfrm>
          <a:off x="3444978" y="45849971"/>
          <a:ext cx="5788670" cy="282405"/>
        </a:xfrm>
        <a:prstGeom prst="rect">
          <a:avLst/>
        </a:prstGeom>
        <a:solidFill>
          <a:srgbClr val="FFFFFF"/>
        </a:solidFill>
        <a:ln w="9525">
          <a:noFill/>
          <a:miter lim="800000"/>
          <a:headEnd/>
          <a:tailEnd/>
        </a:ln>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200" b="0" i="0" u="none" strike="noStrike" baseline="0">
              <a:solidFill>
                <a:srgbClr val="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管区本部等に係る情報通信システムの整備及び管理に関する計画、調達関係事務等</a:t>
          </a:r>
          <a:endParaRPr lang="en-US" altLang="ja-JP" sz="12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20309</xdr:colOff>
      <xdr:row>766</xdr:row>
      <xdr:rowOff>230967</xdr:rowOff>
    </xdr:from>
    <xdr:to>
      <xdr:col>46</xdr:col>
      <xdr:colOff>30678</xdr:colOff>
      <xdr:row>767</xdr:row>
      <xdr:rowOff>140524</xdr:rowOff>
    </xdr:to>
    <xdr:sp macro="" textlink="">
      <xdr:nvSpPr>
        <xdr:cNvPr id="33" name="Text Box 50"/>
        <xdr:cNvSpPr txBox="1">
          <a:spLocks noChangeArrowheads="1"/>
        </xdr:cNvSpPr>
      </xdr:nvSpPr>
      <xdr:spPr bwMode="auto">
        <a:xfrm>
          <a:off x="4831795" y="53146424"/>
          <a:ext cx="3711512" cy="22524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通信設備購入、通信設備整備、通信回線料、等</a:t>
          </a:r>
        </a:p>
      </xdr:txBody>
    </xdr:sp>
    <xdr:clientData/>
  </xdr:twoCellAnchor>
  <xdr:twoCellAnchor>
    <xdr:from>
      <xdr:col>26</xdr:col>
      <xdr:colOff>7518</xdr:colOff>
      <xdr:row>763</xdr:row>
      <xdr:rowOff>12938</xdr:rowOff>
    </xdr:from>
    <xdr:to>
      <xdr:col>41</xdr:col>
      <xdr:colOff>124690</xdr:colOff>
      <xdr:row>763</xdr:row>
      <xdr:rowOff>235528</xdr:rowOff>
    </xdr:to>
    <xdr:sp macro="" textlink="">
      <xdr:nvSpPr>
        <xdr:cNvPr id="34" name="Text Box 51"/>
        <xdr:cNvSpPr txBox="1">
          <a:spLocks noChangeArrowheads="1"/>
        </xdr:cNvSpPr>
      </xdr:nvSpPr>
      <xdr:spPr bwMode="auto">
        <a:xfrm>
          <a:off x="4690354" y="238144865"/>
          <a:ext cx="2818809" cy="222590"/>
        </a:xfrm>
        <a:prstGeom prst="rect">
          <a:avLst/>
        </a:prstGeom>
        <a:solidFill>
          <a:srgbClr val="FFFFFF"/>
        </a:solidFill>
        <a:ln>
          <a:noFill/>
        </a:ln>
        <a:effectLst/>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通信設備購入、通信設備整備　等</a:t>
          </a:r>
        </a:p>
      </xdr:txBody>
    </xdr:sp>
    <xdr:clientData/>
  </xdr:twoCellAnchor>
  <xdr:twoCellAnchor>
    <xdr:from>
      <xdr:col>26</xdr:col>
      <xdr:colOff>20312</xdr:colOff>
      <xdr:row>770</xdr:row>
      <xdr:rowOff>222178</xdr:rowOff>
    </xdr:from>
    <xdr:to>
      <xdr:col>44</xdr:col>
      <xdr:colOff>151735</xdr:colOff>
      <xdr:row>771</xdr:row>
      <xdr:rowOff>126671</xdr:rowOff>
    </xdr:to>
    <xdr:sp macro="" textlink="">
      <xdr:nvSpPr>
        <xdr:cNvPr id="35" name="Text Box 52"/>
        <xdr:cNvSpPr txBox="1">
          <a:spLocks noChangeArrowheads="1"/>
        </xdr:cNvSpPr>
      </xdr:nvSpPr>
      <xdr:spPr bwMode="auto">
        <a:xfrm>
          <a:off x="4831798" y="54400378"/>
          <a:ext cx="3462451" cy="22017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敷地整備、消耗品購入　等</a:t>
          </a:r>
        </a:p>
      </xdr:txBody>
    </xdr:sp>
    <xdr:clientData/>
  </xdr:twoCellAnchor>
  <xdr:twoCellAnchor>
    <xdr:from>
      <xdr:col>14</xdr:col>
      <xdr:colOff>141513</xdr:colOff>
      <xdr:row>766</xdr:row>
      <xdr:rowOff>32657</xdr:rowOff>
    </xdr:from>
    <xdr:to>
      <xdr:col>25</xdr:col>
      <xdr:colOff>90237</xdr:colOff>
      <xdr:row>767</xdr:row>
      <xdr:rowOff>311447</xdr:rowOff>
    </xdr:to>
    <xdr:sp macro="" textlink="">
      <xdr:nvSpPr>
        <xdr:cNvPr id="38" name="Text Box 16"/>
        <xdr:cNvSpPr txBox="1">
          <a:spLocks noChangeArrowheads="1"/>
        </xdr:cNvSpPr>
      </xdr:nvSpPr>
      <xdr:spPr bwMode="auto">
        <a:xfrm>
          <a:off x="2701833" y="56794037"/>
          <a:ext cx="1960404" cy="59121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rgbClr val="000000"/>
              </a:solidFill>
              <a:latin typeface="ＭＳ Ｐゴシック"/>
              <a:ea typeface="ＭＳ Ｐゴシック"/>
            </a:rPr>
            <a:t>G</a:t>
          </a:r>
          <a:r>
            <a:rPr lang="ja-JP" altLang="en-US" sz="1200" b="0" i="0" u="none" strike="noStrike" baseline="0">
              <a:solidFill>
                <a:srgbClr val="000000"/>
              </a:solidFill>
              <a:latin typeface="ＭＳ Ｐゴシック"/>
              <a:ea typeface="ＭＳ Ｐゴシック"/>
            </a:rPr>
            <a:t> ： 民間事業者（</a:t>
          </a:r>
          <a:r>
            <a:rPr lang="en-US" altLang="ja-JP" sz="1200" b="0" i="0" u="none" strike="noStrike" baseline="0">
              <a:solidFill>
                <a:srgbClr val="000000"/>
              </a:solidFill>
              <a:latin typeface="ＭＳ Ｐゴシック"/>
              <a:ea typeface="ＭＳ Ｐゴシック"/>
            </a:rPr>
            <a:t>368</a:t>
          </a:r>
          <a:r>
            <a:rPr lang="ja-JP" altLang="en-US" sz="1200" b="0" i="0" u="none" strike="noStrike" baseline="0">
              <a:solidFill>
                <a:srgbClr val="000000"/>
              </a:solidFill>
              <a:latin typeface="ＭＳ Ｐゴシック"/>
              <a:ea typeface="ＭＳ Ｐゴシック"/>
            </a:rPr>
            <a:t>社）</a:t>
          </a:r>
        </a:p>
        <a:p>
          <a:pPr algn="ctr" rtl="0">
            <a:lnSpc>
              <a:spcPts val="1400"/>
            </a:lnSpc>
            <a:defRPr sz="1000"/>
          </a:pPr>
          <a:r>
            <a:rPr lang="en-US" altLang="ja-JP" sz="1200" b="0" i="0" u="none" strike="noStrike" baseline="0">
              <a:solidFill>
                <a:srgbClr val="000000"/>
              </a:solidFill>
              <a:latin typeface="ＭＳ Ｐゴシック"/>
              <a:ea typeface="ＭＳ Ｐゴシック"/>
            </a:rPr>
            <a:t>980</a:t>
          </a:r>
          <a:r>
            <a:rPr lang="ja-JP" altLang="en-US" sz="1200" b="0" i="0" u="none" strike="noStrike" baseline="0">
              <a:solidFill>
                <a:srgbClr val="000000"/>
              </a:solidFill>
              <a:latin typeface="ＭＳ Ｐゴシック"/>
              <a:ea typeface="ＭＳ Ｐゴシック"/>
            </a:rPr>
            <a:t>百万円</a:t>
          </a:r>
        </a:p>
      </xdr:txBody>
    </xdr:sp>
    <xdr:clientData/>
  </xdr:twoCellAnchor>
  <xdr:twoCellAnchor>
    <xdr:from>
      <xdr:col>14</xdr:col>
      <xdr:colOff>148429</xdr:colOff>
      <xdr:row>765</xdr:row>
      <xdr:rowOff>53990</xdr:rowOff>
    </xdr:from>
    <xdr:to>
      <xdr:col>21</xdr:col>
      <xdr:colOff>137210</xdr:colOff>
      <xdr:row>765</xdr:row>
      <xdr:rowOff>298268</xdr:rowOff>
    </xdr:to>
    <xdr:sp macro="" textlink="">
      <xdr:nvSpPr>
        <xdr:cNvPr id="40" name="Text Box 8"/>
        <xdr:cNvSpPr txBox="1">
          <a:spLocks noChangeArrowheads="1"/>
        </xdr:cNvSpPr>
      </xdr:nvSpPr>
      <xdr:spPr bwMode="auto">
        <a:xfrm>
          <a:off x="2739229" y="52653761"/>
          <a:ext cx="1284181" cy="244278"/>
        </a:xfrm>
        <a:prstGeom prst="rect">
          <a:avLst/>
        </a:prstGeom>
        <a:solidFill>
          <a:srgbClr val="FFFFFF"/>
        </a:solidFill>
        <a:ln>
          <a:noFill/>
        </a:ln>
        <a:extLst/>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随意契約</a:t>
          </a:r>
          <a:r>
            <a:rPr lang="en-US" altLang="ja-JP" sz="1200" b="0" i="0" u="none" strike="noStrike" baseline="0">
              <a:solidFill>
                <a:srgbClr val="000000"/>
              </a:solidFill>
              <a:latin typeface="ＭＳ Ｐゴシック"/>
              <a:ea typeface="ＭＳ Ｐゴシック"/>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44" zoomScale="75" zoomScaleNormal="75" zoomScaleSheetLayoutView="75" zoomScalePageLayoutView="85" workbookViewId="0">
      <selection activeCell="J1104" sqref="J1104:O11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0" t="s">
        <v>0</v>
      </c>
      <c r="AK2" s="950"/>
      <c r="AL2" s="950"/>
      <c r="AM2" s="950"/>
      <c r="AN2" s="950"/>
      <c r="AO2" s="951"/>
      <c r="AP2" s="951"/>
      <c r="AQ2" s="951"/>
      <c r="AR2" s="79" t="str">
        <f>IF(OR(AO2="　", AO2=""), "", "-")</f>
        <v/>
      </c>
      <c r="AS2" s="952">
        <v>209</v>
      </c>
      <c r="AT2" s="952"/>
      <c r="AU2" s="952"/>
      <c r="AV2" s="52" t="str">
        <f>IF(AW2="", "", "-")</f>
        <v/>
      </c>
      <c r="AW2" s="923"/>
      <c r="AX2" s="923"/>
    </row>
    <row r="3" spans="1:50" ht="21" customHeight="1" thickBot="1" x14ac:dyDescent="0.2">
      <c r="A3" s="880" t="s">
        <v>527</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618</v>
      </c>
      <c r="AK3" s="882"/>
      <c r="AL3" s="882"/>
      <c r="AM3" s="882"/>
      <c r="AN3" s="882"/>
      <c r="AO3" s="882"/>
      <c r="AP3" s="882"/>
      <c r="AQ3" s="882"/>
      <c r="AR3" s="882"/>
      <c r="AS3" s="882"/>
      <c r="AT3" s="882"/>
      <c r="AU3" s="882"/>
      <c r="AV3" s="882"/>
      <c r="AW3" s="882"/>
      <c r="AX3" s="24" t="s">
        <v>65</v>
      </c>
    </row>
    <row r="4" spans="1:50" ht="24.75" customHeight="1" x14ac:dyDescent="0.15">
      <c r="A4" s="723" t="s">
        <v>25</v>
      </c>
      <c r="B4" s="724"/>
      <c r="C4" s="724"/>
      <c r="D4" s="724"/>
      <c r="E4" s="724"/>
      <c r="F4" s="724"/>
      <c r="G4" s="701" t="s">
        <v>619</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620</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52" t="s">
        <v>621</v>
      </c>
      <c r="H5" s="853"/>
      <c r="I5" s="853"/>
      <c r="J5" s="853"/>
      <c r="K5" s="853"/>
      <c r="L5" s="853"/>
      <c r="M5" s="854" t="s">
        <v>66</v>
      </c>
      <c r="N5" s="855"/>
      <c r="O5" s="855"/>
      <c r="P5" s="855"/>
      <c r="Q5" s="855"/>
      <c r="R5" s="856"/>
      <c r="S5" s="857" t="s">
        <v>622</v>
      </c>
      <c r="T5" s="853"/>
      <c r="U5" s="853"/>
      <c r="V5" s="853"/>
      <c r="W5" s="853"/>
      <c r="X5" s="858"/>
      <c r="Y5" s="717" t="s">
        <v>3</v>
      </c>
      <c r="Z5" s="557"/>
      <c r="AA5" s="557"/>
      <c r="AB5" s="557"/>
      <c r="AC5" s="557"/>
      <c r="AD5" s="558"/>
      <c r="AE5" s="718" t="s">
        <v>623</v>
      </c>
      <c r="AF5" s="718"/>
      <c r="AG5" s="718"/>
      <c r="AH5" s="718"/>
      <c r="AI5" s="718"/>
      <c r="AJ5" s="718"/>
      <c r="AK5" s="718"/>
      <c r="AL5" s="718"/>
      <c r="AM5" s="718"/>
      <c r="AN5" s="718"/>
      <c r="AO5" s="718"/>
      <c r="AP5" s="719"/>
      <c r="AQ5" s="720" t="s">
        <v>624</v>
      </c>
      <c r="AR5" s="721"/>
      <c r="AS5" s="721"/>
      <c r="AT5" s="721"/>
      <c r="AU5" s="721"/>
      <c r="AV5" s="721"/>
      <c r="AW5" s="721"/>
      <c r="AX5" s="722"/>
    </row>
    <row r="6" spans="1:50" ht="39" customHeight="1" x14ac:dyDescent="0.15">
      <c r="A6" s="725" t="s">
        <v>4</v>
      </c>
      <c r="B6" s="726"/>
      <c r="C6" s="726"/>
      <c r="D6" s="726"/>
      <c r="E6" s="726"/>
      <c r="F6" s="726"/>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49.5" customHeight="1" x14ac:dyDescent="0.15">
      <c r="A7" s="509" t="s">
        <v>22</v>
      </c>
      <c r="B7" s="510"/>
      <c r="C7" s="510"/>
      <c r="D7" s="510"/>
      <c r="E7" s="510"/>
      <c r="F7" s="511"/>
      <c r="G7" s="512" t="s">
        <v>626</v>
      </c>
      <c r="H7" s="513"/>
      <c r="I7" s="513"/>
      <c r="J7" s="513"/>
      <c r="K7" s="513"/>
      <c r="L7" s="513"/>
      <c r="M7" s="513"/>
      <c r="N7" s="513"/>
      <c r="O7" s="513"/>
      <c r="P7" s="513"/>
      <c r="Q7" s="513"/>
      <c r="R7" s="513"/>
      <c r="S7" s="513"/>
      <c r="T7" s="513"/>
      <c r="U7" s="513"/>
      <c r="V7" s="513"/>
      <c r="W7" s="513"/>
      <c r="X7" s="514"/>
      <c r="Y7" s="934" t="s">
        <v>540</v>
      </c>
      <c r="Z7" s="457"/>
      <c r="AA7" s="457"/>
      <c r="AB7" s="457"/>
      <c r="AC7" s="457"/>
      <c r="AD7" s="935"/>
      <c r="AE7" s="924" t="s">
        <v>578</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509" t="s">
        <v>388</v>
      </c>
      <c r="B8" s="510"/>
      <c r="C8" s="510"/>
      <c r="D8" s="510"/>
      <c r="E8" s="510"/>
      <c r="F8" s="511"/>
      <c r="G8" s="953" t="str">
        <f>入力規則等!A26</f>
        <v>海洋政策</v>
      </c>
      <c r="H8" s="739"/>
      <c r="I8" s="739"/>
      <c r="J8" s="739"/>
      <c r="K8" s="739"/>
      <c r="L8" s="739"/>
      <c r="M8" s="739"/>
      <c r="N8" s="739"/>
      <c r="O8" s="739"/>
      <c r="P8" s="739"/>
      <c r="Q8" s="739"/>
      <c r="R8" s="739"/>
      <c r="S8" s="739"/>
      <c r="T8" s="739"/>
      <c r="U8" s="739"/>
      <c r="V8" s="739"/>
      <c r="W8" s="739"/>
      <c r="X8" s="954"/>
      <c r="Y8" s="859" t="s">
        <v>389</v>
      </c>
      <c r="Z8" s="860"/>
      <c r="AA8" s="860"/>
      <c r="AB8" s="860"/>
      <c r="AC8" s="860"/>
      <c r="AD8" s="861"/>
      <c r="AE8" s="738" t="str">
        <f>入力規則等!K13</f>
        <v>その他の事項経費</v>
      </c>
      <c r="AF8" s="739"/>
      <c r="AG8" s="739"/>
      <c r="AH8" s="739"/>
      <c r="AI8" s="739"/>
      <c r="AJ8" s="739"/>
      <c r="AK8" s="739"/>
      <c r="AL8" s="739"/>
      <c r="AM8" s="739"/>
      <c r="AN8" s="739"/>
      <c r="AO8" s="739"/>
      <c r="AP8" s="739"/>
      <c r="AQ8" s="739"/>
      <c r="AR8" s="739"/>
      <c r="AS8" s="739"/>
      <c r="AT8" s="739"/>
      <c r="AU8" s="739"/>
      <c r="AV8" s="739"/>
      <c r="AW8" s="739"/>
      <c r="AX8" s="740"/>
    </row>
    <row r="9" spans="1:50" ht="58.5" customHeight="1" x14ac:dyDescent="0.15">
      <c r="A9" s="862" t="s">
        <v>23</v>
      </c>
      <c r="B9" s="863"/>
      <c r="C9" s="863"/>
      <c r="D9" s="863"/>
      <c r="E9" s="863"/>
      <c r="F9" s="863"/>
      <c r="G9" s="864" t="s">
        <v>627</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90" customHeight="1" x14ac:dyDescent="0.15">
      <c r="A10" s="679" t="s">
        <v>30</v>
      </c>
      <c r="B10" s="680"/>
      <c r="C10" s="680"/>
      <c r="D10" s="680"/>
      <c r="E10" s="680"/>
      <c r="F10" s="680"/>
      <c r="G10" s="770" t="s">
        <v>628</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679" t="s">
        <v>5</v>
      </c>
      <c r="B11" s="680"/>
      <c r="C11" s="680"/>
      <c r="D11" s="680"/>
      <c r="E11" s="680"/>
      <c r="F11" s="68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55" t="s">
        <v>24</v>
      </c>
      <c r="B12" s="956"/>
      <c r="C12" s="956"/>
      <c r="D12" s="956"/>
      <c r="E12" s="956"/>
      <c r="F12" s="957"/>
      <c r="G12" s="776"/>
      <c r="H12" s="777"/>
      <c r="I12" s="777"/>
      <c r="J12" s="777"/>
      <c r="K12" s="777"/>
      <c r="L12" s="777"/>
      <c r="M12" s="777"/>
      <c r="N12" s="777"/>
      <c r="O12" s="777"/>
      <c r="P12" s="429" t="s">
        <v>356</v>
      </c>
      <c r="Q12" s="430"/>
      <c r="R12" s="430"/>
      <c r="S12" s="430"/>
      <c r="T12" s="430"/>
      <c r="U12" s="430"/>
      <c r="V12" s="431"/>
      <c r="W12" s="429" t="s">
        <v>362</v>
      </c>
      <c r="X12" s="430"/>
      <c r="Y12" s="430"/>
      <c r="Z12" s="430"/>
      <c r="AA12" s="430"/>
      <c r="AB12" s="430"/>
      <c r="AC12" s="431"/>
      <c r="AD12" s="429" t="s">
        <v>466</v>
      </c>
      <c r="AE12" s="430"/>
      <c r="AF12" s="430"/>
      <c r="AG12" s="430"/>
      <c r="AH12" s="430"/>
      <c r="AI12" s="430"/>
      <c r="AJ12" s="431"/>
      <c r="AK12" s="429" t="s">
        <v>528</v>
      </c>
      <c r="AL12" s="430"/>
      <c r="AM12" s="430"/>
      <c r="AN12" s="430"/>
      <c r="AO12" s="430"/>
      <c r="AP12" s="430"/>
      <c r="AQ12" s="431"/>
      <c r="AR12" s="429" t="s">
        <v>529</v>
      </c>
      <c r="AS12" s="430"/>
      <c r="AT12" s="430"/>
      <c r="AU12" s="430"/>
      <c r="AV12" s="430"/>
      <c r="AW12" s="430"/>
      <c r="AX12" s="741"/>
    </row>
    <row r="13" spans="1:50" ht="21" customHeight="1" x14ac:dyDescent="0.15">
      <c r="A13" s="635"/>
      <c r="B13" s="636"/>
      <c r="C13" s="636"/>
      <c r="D13" s="636"/>
      <c r="E13" s="636"/>
      <c r="F13" s="637"/>
      <c r="G13" s="742" t="s">
        <v>6</v>
      </c>
      <c r="H13" s="743"/>
      <c r="I13" s="780" t="s">
        <v>7</v>
      </c>
      <c r="J13" s="781"/>
      <c r="K13" s="781"/>
      <c r="L13" s="781"/>
      <c r="M13" s="781"/>
      <c r="N13" s="781"/>
      <c r="O13" s="782"/>
      <c r="P13" s="676">
        <v>3569</v>
      </c>
      <c r="Q13" s="677"/>
      <c r="R13" s="677"/>
      <c r="S13" s="677"/>
      <c r="T13" s="677"/>
      <c r="U13" s="677"/>
      <c r="V13" s="678"/>
      <c r="W13" s="676">
        <v>4153</v>
      </c>
      <c r="X13" s="677"/>
      <c r="Y13" s="677"/>
      <c r="Z13" s="677"/>
      <c r="AA13" s="677"/>
      <c r="AB13" s="677"/>
      <c r="AC13" s="678"/>
      <c r="AD13" s="676">
        <v>3981</v>
      </c>
      <c r="AE13" s="677"/>
      <c r="AF13" s="677"/>
      <c r="AG13" s="677"/>
      <c r="AH13" s="677"/>
      <c r="AI13" s="677"/>
      <c r="AJ13" s="678"/>
      <c r="AK13" s="676">
        <v>5780</v>
      </c>
      <c r="AL13" s="677"/>
      <c r="AM13" s="677"/>
      <c r="AN13" s="677"/>
      <c r="AO13" s="677"/>
      <c r="AP13" s="677"/>
      <c r="AQ13" s="678"/>
      <c r="AR13" s="931">
        <v>9669</v>
      </c>
      <c r="AS13" s="932"/>
      <c r="AT13" s="932"/>
      <c r="AU13" s="932"/>
      <c r="AV13" s="932"/>
      <c r="AW13" s="932"/>
      <c r="AX13" s="933"/>
    </row>
    <row r="14" spans="1:50" ht="21" customHeight="1" x14ac:dyDescent="0.15">
      <c r="A14" s="635"/>
      <c r="B14" s="636"/>
      <c r="C14" s="636"/>
      <c r="D14" s="636"/>
      <c r="E14" s="636"/>
      <c r="F14" s="637"/>
      <c r="G14" s="744"/>
      <c r="H14" s="745"/>
      <c r="I14" s="730" t="s">
        <v>8</v>
      </c>
      <c r="J14" s="778"/>
      <c r="K14" s="778"/>
      <c r="L14" s="778"/>
      <c r="M14" s="778"/>
      <c r="N14" s="778"/>
      <c r="O14" s="779"/>
      <c r="P14" s="676">
        <v>1487</v>
      </c>
      <c r="Q14" s="677"/>
      <c r="R14" s="677"/>
      <c r="S14" s="677"/>
      <c r="T14" s="677"/>
      <c r="U14" s="677"/>
      <c r="V14" s="678"/>
      <c r="W14" s="676">
        <v>4009</v>
      </c>
      <c r="X14" s="677"/>
      <c r="Y14" s="677"/>
      <c r="Z14" s="677"/>
      <c r="AA14" s="677"/>
      <c r="AB14" s="677"/>
      <c r="AC14" s="678"/>
      <c r="AD14" s="676">
        <v>2594</v>
      </c>
      <c r="AE14" s="677"/>
      <c r="AF14" s="677"/>
      <c r="AG14" s="677"/>
      <c r="AH14" s="677"/>
      <c r="AI14" s="677"/>
      <c r="AJ14" s="678"/>
      <c r="AK14" s="676" t="s">
        <v>652</v>
      </c>
      <c r="AL14" s="677"/>
      <c r="AM14" s="677"/>
      <c r="AN14" s="677"/>
      <c r="AO14" s="677"/>
      <c r="AP14" s="677"/>
      <c r="AQ14" s="678"/>
      <c r="AR14" s="804"/>
      <c r="AS14" s="804"/>
      <c r="AT14" s="804"/>
      <c r="AU14" s="804"/>
      <c r="AV14" s="804"/>
      <c r="AW14" s="804"/>
      <c r="AX14" s="805"/>
    </row>
    <row r="15" spans="1:50" ht="21" customHeight="1" x14ac:dyDescent="0.15">
      <c r="A15" s="635"/>
      <c r="B15" s="636"/>
      <c r="C15" s="636"/>
      <c r="D15" s="636"/>
      <c r="E15" s="636"/>
      <c r="F15" s="637"/>
      <c r="G15" s="744"/>
      <c r="H15" s="745"/>
      <c r="I15" s="730" t="s">
        <v>51</v>
      </c>
      <c r="J15" s="731"/>
      <c r="K15" s="731"/>
      <c r="L15" s="731"/>
      <c r="M15" s="731"/>
      <c r="N15" s="731"/>
      <c r="O15" s="732"/>
      <c r="P15" s="676">
        <v>71</v>
      </c>
      <c r="Q15" s="677"/>
      <c r="R15" s="677"/>
      <c r="S15" s="677"/>
      <c r="T15" s="677"/>
      <c r="U15" s="677"/>
      <c r="V15" s="678"/>
      <c r="W15" s="676">
        <v>1488</v>
      </c>
      <c r="X15" s="677"/>
      <c r="Y15" s="677"/>
      <c r="Z15" s="677"/>
      <c r="AA15" s="677"/>
      <c r="AB15" s="677"/>
      <c r="AC15" s="678"/>
      <c r="AD15" s="676">
        <v>4214</v>
      </c>
      <c r="AE15" s="677"/>
      <c r="AF15" s="677"/>
      <c r="AG15" s="677"/>
      <c r="AH15" s="677"/>
      <c r="AI15" s="677"/>
      <c r="AJ15" s="678"/>
      <c r="AK15" s="676">
        <v>2558</v>
      </c>
      <c r="AL15" s="677"/>
      <c r="AM15" s="677"/>
      <c r="AN15" s="677"/>
      <c r="AO15" s="677"/>
      <c r="AP15" s="677"/>
      <c r="AQ15" s="678"/>
      <c r="AR15" s="676">
        <v>0</v>
      </c>
      <c r="AS15" s="677"/>
      <c r="AT15" s="677"/>
      <c r="AU15" s="677"/>
      <c r="AV15" s="677"/>
      <c r="AW15" s="677"/>
      <c r="AX15" s="821"/>
    </row>
    <row r="16" spans="1:50" ht="21" customHeight="1" x14ac:dyDescent="0.15">
      <c r="A16" s="635"/>
      <c r="B16" s="636"/>
      <c r="C16" s="636"/>
      <c r="D16" s="636"/>
      <c r="E16" s="636"/>
      <c r="F16" s="637"/>
      <c r="G16" s="744"/>
      <c r="H16" s="745"/>
      <c r="I16" s="730" t="s">
        <v>52</v>
      </c>
      <c r="J16" s="731"/>
      <c r="K16" s="731"/>
      <c r="L16" s="731"/>
      <c r="M16" s="731"/>
      <c r="N16" s="731"/>
      <c r="O16" s="732"/>
      <c r="P16" s="676">
        <v>-1488</v>
      </c>
      <c r="Q16" s="677"/>
      <c r="R16" s="677"/>
      <c r="S16" s="677"/>
      <c r="T16" s="677"/>
      <c r="U16" s="677"/>
      <c r="V16" s="678"/>
      <c r="W16" s="676">
        <v>-4214</v>
      </c>
      <c r="X16" s="677"/>
      <c r="Y16" s="677"/>
      <c r="Z16" s="677"/>
      <c r="AA16" s="677"/>
      <c r="AB16" s="677"/>
      <c r="AC16" s="678"/>
      <c r="AD16" s="676">
        <v>-2558</v>
      </c>
      <c r="AE16" s="677"/>
      <c r="AF16" s="677"/>
      <c r="AG16" s="677"/>
      <c r="AH16" s="677"/>
      <c r="AI16" s="677"/>
      <c r="AJ16" s="678"/>
      <c r="AK16" s="676" t="s">
        <v>652</v>
      </c>
      <c r="AL16" s="677"/>
      <c r="AM16" s="677"/>
      <c r="AN16" s="677"/>
      <c r="AO16" s="677"/>
      <c r="AP16" s="677"/>
      <c r="AQ16" s="678"/>
      <c r="AR16" s="773"/>
      <c r="AS16" s="774"/>
      <c r="AT16" s="774"/>
      <c r="AU16" s="774"/>
      <c r="AV16" s="774"/>
      <c r="AW16" s="774"/>
      <c r="AX16" s="775"/>
    </row>
    <row r="17" spans="1:50" ht="24.75" customHeight="1" x14ac:dyDescent="0.15">
      <c r="A17" s="635"/>
      <c r="B17" s="636"/>
      <c r="C17" s="636"/>
      <c r="D17" s="636"/>
      <c r="E17" s="636"/>
      <c r="F17" s="637"/>
      <c r="G17" s="744"/>
      <c r="H17" s="745"/>
      <c r="I17" s="730" t="s">
        <v>50</v>
      </c>
      <c r="J17" s="778"/>
      <c r="K17" s="778"/>
      <c r="L17" s="778"/>
      <c r="M17" s="778"/>
      <c r="N17" s="778"/>
      <c r="O17" s="779"/>
      <c r="P17" s="676">
        <v>202</v>
      </c>
      <c r="Q17" s="677"/>
      <c r="R17" s="677"/>
      <c r="S17" s="677"/>
      <c r="T17" s="677"/>
      <c r="U17" s="677"/>
      <c r="V17" s="678"/>
      <c r="W17" s="676">
        <v>0</v>
      </c>
      <c r="X17" s="677"/>
      <c r="Y17" s="677"/>
      <c r="Z17" s="677"/>
      <c r="AA17" s="677"/>
      <c r="AB17" s="677"/>
      <c r="AC17" s="678"/>
      <c r="AD17" s="676">
        <v>-19</v>
      </c>
      <c r="AE17" s="677"/>
      <c r="AF17" s="677"/>
      <c r="AG17" s="677"/>
      <c r="AH17" s="677"/>
      <c r="AI17" s="677"/>
      <c r="AJ17" s="678"/>
      <c r="AK17" s="676" t="s">
        <v>652</v>
      </c>
      <c r="AL17" s="677"/>
      <c r="AM17" s="677"/>
      <c r="AN17" s="677"/>
      <c r="AO17" s="677"/>
      <c r="AP17" s="677"/>
      <c r="AQ17" s="678"/>
      <c r="AR17" s="929"/>
      <c r="AS17" s="929"/>
      <c r="AT17" s="929"/>
      <c r="AU17" s="929"/>
      <c r="AV17" s="929"/>
      <c r="AW17" s="929"/>
      <c r="AX17" s="930"/>
    </row>
    <row r="18" spans="1:50" ht="24.75" customHeight="1" x14ac:dyDescent="0.15">
      <c r="A18" s="635"/>
      <c r="B18" s="636"/>
      <c r="C18" s="636"/>
      <c r="D18" s="636"/>
      <c r="E18" s="636"/>
      <c r="F18" s="637"/>
      <c r="G18" s="746"/>
      <c r="H18" s="747"/>
      <c r="I18" s="735" t="s">
        <v>20</v>
      </c>
      <c r="J18" s="736"/>
      <c r="K18" s="736"/>
      <c r="L18" s="736"/>
      <c r="M18" s="736"/>
      <c r="N18" s="736"/>
      <c r="O18" s="737"/>
      <c r="P18" s="891">
        <f>SUM(P13:V17)</f>
        <v>3841</v>
      </c>
      <c r="Q18" s="892"/>
      <c r="R18" s="892"/>
      <c r="S18" s="892"/>
      <c r="T18" s="892"/>
      <c r="U18" s="892"/>
      <c r="V18" s="893"/>
      <c r="W18" s="891">
        <f>SUM(W13:AC17)</f>
        <v>5436</v>
      </c>
      <c r="X18" s="892"/>
      <c r="Y18" s="892"/>
      <c r="Z18" s="892"/>
      <c r="AA18" s="892"/>
      <c r="AB18" s="892"/>
      <c r="AC18" s="893"/>
      <c r="AD18" s="891">
        <f>SUM(AD13:AJ17)</f>
        <v>8212</v>
      </c>
      <c r="AE18" s="892"/>
      <c r="AF18" s="892"/>
      <c r="AG18" s="892"/>
      <c r="AH18" s="892"/>
      <c r="AI18" s="892"/>
      <c r="AJ18" s="893"/>
      <c r="AK18" s="891">
        <f>SUM(AK13:AQ17)</f>
        <v>8338</v>
      </c>
      <c r="AL18" s="892"/>
      <c r="AM18" s="892"/>
      <c r="AN18" s="892"/>
      <c r="AO18" s="892"/>
      <c r="AP18" s="892"/>
      <c r="AQ18" s="893"/>
      <c r="AR18" s="891">
        <f>SUM(AR13:AX17)</f>
        <v>9669</v>
      </c>
      <c r="AS18" s="892"/>
      <c r="AT18" s="892"/>
      <c r="AU18" s="892"/>
      <c r="AV18" s="892"/>
      <c r="AW18" s="892"/>
      <c r="AX18" s="894"/>
    </row>
    <row r="19" spans="1:50" ht="24.75" customHeight="1" x14ac:dyDescent="0.15">
      <c r="A19" s="635"/>
      <c r="B19" s="636"/>
      <c r="C19" s="636"/>
      <c r="D19" s="636"/>
      <c r="E19" s="636"/>
      <c r="F19" s="637"/>
      <c r="G19" s="889" t="s">
        <v>9</v>
      </c>
      <c r="H19" s="890"/>
      <c r="I19" s="890"/>
      <c r="J19" s="890"/>
      <c r="K19" s="890"/>
      <c r="L19" s="890"/>
      <c r="M19" s="890"/>
      <c r="N19" s="890"/>
      <c r="O19" s="890"/>
      <c r="P19" s="676">
        <v>3735</v>
      </c>
      <c r="Q19" s="677"/>
      <c r="R19" s="677"/>
      <c r="S19" s="677"/>
      <c r="T19" s="677"/>
      <c r="U19" s="677"/>
      <c r="V19" s="678"/>
      <c r="W19" s="676">
        <v>5001</v>
      </c>
      <c r="X19" s="677"/>
      <c r="Y19" s="677"/>
      <c r="Z19" s="677"/>
      <c r="AA19" s="677"/>
      <c r="AB19" s="677"/>
      <c r="AC19" s="678"/>
      <c r="AD19" s="676">
        <v>8034</v>
      </c>
      <c r="AE19" s="677"/>
      <c r="AF19" s="677"/>
      <c r="AG19" s="677"/>
      <c r="AH19" s="677"/>
      <c r="AI19" s="677"/>
      <c r="AJ19" s="678"/>
      <c r="AK19" s="323"/>
      <c r="AL19" s="323"/>
      <c r="AM19" s="323"/>
      <c r="AN19" s="323"/>
      <c r="AO19" s="323"/>
      <c r="AP19" s="323"/>
      <c r="AQ19" s="323"/>
      <c r="AR19" s="323"/>
      <c r="AS19" s="323"/>
      <c r="AT19" s="323"/>
      <c r="AU19" s="323"/>
      <c r="AV19" s="323"/>
      <c r="AW19" s="323"/>
      <c r="AX19" s="325"/>
    </row>
    <row r="20" spans="1:50" ht="24.75" customHeight="1" x14ac:dyDescent="0.15">
      <c r="A20" s="635"/>
      <c r="B20" s="636"/>
      <c r="C20" s="636"/>
      <c r="D20" s="636"/>
      <c r="E20" s="636"/>
      <c r="F20" s="637"/>
      <c r="G20" s="889" t="s">
        <v>10</v>
      </c>
      <c r="H20" s="890"/>
      <c r="I20" s="890"/>
      <c r="J20" s="890"/>
      <c r="K20" s="890"/>
      <c r="L20" s="890"/>
      <c r="M20" s="890"/>
      <c r="N20" s="890"/>
      <c r="O20" s="890"/>
      <c r="P20" s="311">
        <f>IF(P18=0, "-", SUM(P19)/P18)</f>
        <v>0.97240302004686274</v>
      </c>
      <c r="Q20" s="311"/>
      <c r="R20" s="311"/>
      <c r="S20" s="311"/>
      <c r="T20" s="311"/>
      <c r="U20" s="311"/>
      <c r="V20" s="311"/>
      <c r="W20" s="311">
        <f t="shared" ref="W20" si="0">IF(W18=0, "-", SUM(W19)/W18)</f>
        <v>0.91997792494481234</v>
      </c>
      <c r="X20" s="311"/>
      <c r="Y20" s="311"/>
      <c r="Z20" s="311"/>
      <c r="AA20" s="311"/>
      <c r="AB20" s="311"/>
      <c r="AC20" s="311"/>
      <c r="AD20" s="311">
        <f t="shared" ref="AD20" si="1">IF(AD18=0, "-", SUM(AD19)/AD18)</f>
        <v>0.97832440331222603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62"/>
      <c r="B21" s="863"/>
      <c r="C21" s="863"/>
      <c r="D21" s="863"/>
      <c r="E21" s="863"/>
      <c r="F21" s="958"/>
      <c r="G21" s="309" t="s">
        <v>491</v>
      </c>
      <c r="H21" s="310"/>
      <c r="I21" s="310"/>
      <c r="J21" s="310"/>
      <c r="K21" s="310"/>
      <c r="L21" s="310"/>
      <c r="M21" s="310"/>
      <c r="N21" s="310"/>
      <c r="O21" s="310"/>
      <c r="P21" s="311">
        <f>IF(P19=0, "-", SUM(P19)/SUM(P13,P14))</f>
        <v>0.73872626582278478</v>
      </c>
      <c r="Q21" s="311"/>
      <c r="R21" s="311"/>
      <c r="S21" s="311"/>
      <c r="T21" s="311"/>
      <c r="U21" s="311"/>
      <c r="V21" s="311"/>
      <c r="W21" s="311">
        <f t="shared" ref="W21" si="2">IF(W19=0, "-", SUM(W19)/SUM(W13,W14))</f>
        <v>0.61271747120803721</v>
      </c>
      <c r="X21" s="311"/>
      <c r="Y21" s="311"/>
      <c r="Z21" s="311"/>
      <c r="AA21" s="311"/>
      <c r="AB21" s="311"/>
      <c r="AC21" s="311"/>
      <c r="AD21" s="311">
        <f t="shared" ref="AD21" si="3">IF(AD19=0, "-", SUM(AD19)/SUM(AD13,AD14))</f>
        <v>1.2219011406844107</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6" t="s">
        <v>532</v>
      </c>
      <c r="B22" s="977"/>
      <c r="C22" s="977"/>
      <c r="D22" s="977"/>
      <c r="E22" s="977"/>
      <c r="F22" s="978"/>
      <c r="G22" s="963" t="s">
        <v>468</v>
      </c>
      <c r="H22" s="215"/>
      <c r="I22" s="215"/>
      <c r="J22" s="215"/>
      <c r="K22" s="215"/>
      <c r="L22" s="215"/>
      <c r="M22" s="215"/>
      <c r="N22" s="215"/>
      <c r="O22" s="216"/>
      <c r="P22" s="948" t="s">
        <v>530</v>
      </c>
      <c r="Q22" s="215"/>
      <c r="R22" s="215"/>
      <c r="S22" s="215"/>
      <c r="T22" s="215"/>
      <c r="U22" s="215"/>
      <c r="V22" s="216"/>
      <c r="W22" s="948" t="s">
        <v>531</v>
      </c>
      <c r="X22" s="215"/>
      <c r="Y22" s="215"/>
      <c r="Z22" s="215"/>
      <c r="AA22" s="215"/>
      <c r="AB22" s="215"/>
      <c r="AC22" s="216"/>
      <c r="AD22" s="948" t="s">
        <v>467</v>
      </c>
      <c r="AE22" s="215"/>
      <c r="AF22" s="215"/>
      <c r="AG22" s="215"/>
      <c r="AH22" s="215"/>
      <c r="AI22" s="215"/>
      <c r="AJ22" s="215"/>
      <c r="AK22" s="215"/>
      <c r="AL22" s="215"/>
      <c r="AM22" s="215"/>
      <c r="AN22" s="215"/>
      <c r="AO22" s="215"/>
      <c r="AP22" s="215"/>
      <c r="AQ22" s="215"/>
      <c r="AR22" s="215"/>
      <c r="AS22" s="215"/>
      <c r="AT22" s="215"/>
      <c r="AU22" s="215"/>
      <c r="AV22" s="215"/>
      <c r="AW22" s="215"/>
      <c r="AX22" s="985"/>
    </row>
    <row r="23" spans="1:50" ht="25.5" customHeight="1" x14ac:dyDescent="0.15">
      <c r="A23" s="979"/>
      <c r="B23" s="980"/>
      <c r="C23" s="980"/>
      <c r="D23" s="980"/>
      <c r="E23" s="980"/>
      <c r="F23" s="981"/>
      <c r="G23" s="964" t="s">
        <v>656</v>
      </c>
      <c r="H23" s="965"/>
      <c r="I23" s="965"/>
      <c r="J23" s="965"/>
      <c r="K23" s="965"/>
      <c r="L23" s="965"/>
      <c r="M23" s="965"/>
      <c r="N23" s="965"/>
      <c r="O23" s="966"/>
      <c r="P23" s="931">
        <v>2203</v>
      </c>
      <c r="Q23" s="932"/>
      <c r="R23" s="932"/>
      <c r="S23" s="932"/>
      <c r="T23" s="932"/>
      <c r="U23" s="932"/>
      <c r="V23" s="949"/>
      <c r="W23" s="931">
        <v>3240</v>
      </c>
      <c r="X23" s="932"/>
      <c r="Y23" s="932"/>
      <c r="Z23" s="932"/>
      <c r="AA23" s="932"/>
      <c r="AB23" s="932"/>
      <c r="AC23" s="949"/>
      <c r="AD23" s="986"/>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657</v>
      </c>
      <c r="H24" s="968"/>
      <c r="I24" s="968"/>
      <c r="J24" s="968"/>
      <c r="K24" s="968"/>
      <c r="L24" s="968"/>
      <c r="M24" s="968"/>
      <c r="N24" s="968"/>
      <c r="O24" s="969"/>
      <c r="P24" s="676">
        <v>1063</v>
      </c>
      <c r="Q24" s="677"/>
      <c r="R24" s="677"/>
      <c r="S24" s="677"/>
      <c r="T24" s="677"/>
      <c r="U24" s="677"/>
      <c r="V24" s="678"/>
      <c r="W24" s="676">
        <v>1733</v>
      </c>
      <c r="X24" s="677"/>
      <c r="Y24" s="677"/>
      <c r="Z24" s="677"/>
      <c r="AA24" s="677"/>
      <c r="AB24" s="677"/>
      <c r="AC24" s="678"/>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658</v>
      </c>
      <c r="H25" s="968"/>
      <c r="I25" s="968"/>
      <c r="J25" s="968"/>
      <c r="K25" s="968"/>
      <c r="L25" s="968"/>
      <c r="M25" s="968"/>
      <c r="N25" s="968"/>
      <c r="O25" s="969"/>
      <c r="P25" s="676">
        <v>224</v>
      </c>
      <c r="Q25" s="677"/>
      <c r="R25" s="677"/>
      <c r="S25" s="677"/>
      <c r="T25" s="677"/>
      <c r="U25" s="677"/>
      <c r="V25" s="678"/>
      <c r="W25" s="676">
        <v>2010</v>
      </c>
      <c r="X25" s="677"/>
      <c r="Y25" s="677"/>
      <c r="Z25" s="677"/>
      <c r="AA25" s="677"/>
      <c r="AB25" s="677"/>
      <c r="AC25" s="678"/>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659</v>
      </c>
      <c r="H26" s="968"/>
      <c r="I26" s="968"/>
      <c r="J26" s="968"/>
      <c r="K26" s="968"/>
      <c r="L26" s="968"/>
      <c r="M26" s="968"/>
      <c r="N26" s="968"/>
      <c r="O26" s="969"/>
      <c r="P26" s="676">
        <v>1225</v>
      </c>
      <c r="Q26" s="677"/>
      <c r="R26" s="677"/>
      <c r="S26" s="677"/>
      <c r="T26" s="677"/>
      <c r="U26" s="677"/>
      <c r="V26" s="678"/>
      <c r="W26" s="676">
        <v>1233</v>
      </c>
      <c r="X26" s="677"/>
      <c r="Y26" s="677"/>
      <c r="Z26" s="677"/>
      <c r="AA26" s="677"/>
      <c r="AB26" s="677"/>
      <c r="AC26" s="678"/>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660</v>
      </c>
      <c r="H27" s="968"/>
      <c r="I27" s="968"/>
      <c r="J27" s="968"/>
      <c r="K27" s="968"/>
      <c r="L27" s="968"/>
      <c r="M27" s="968"/>
      <c r="N27" s="968"/>
      <c r="O27" s="969"/>
      <c r="P27" s="676">
        <v>1062</v>
      </c>
      <c r="Q27" s="677"/>
      <c r="R27" s="677"/>
      <c r="S27" s="677"/>
      <c r="T27" s="677"/>
      <c r="U27" s="677"/>
      <c r="V27" s="678"/>
      <c r="W27" s="676">
        <v>1348</v>
      </c>
      <c r="X27" s="677"/>
      <c r="Y27" s="677"/>
      <c r="Z27" s="677"/>
      <c r="AA27" s="677"/>
      <c r="AB27" s="677"/>
      <c r="AC27" s="678"/>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472</v>
      </c>
      <c r="H28" s="971"/>
      <c r="I28" s="971"/>
      <c r="J28" s="971"/>
      <c r="K28" s="971"/>
      <c r="L28" s="971"/>
      <c r="M28" s="971"/>
      <c r="N28" s="971"/>
      <c r="O28" s="972"/>
      <c r="P28" s="891">
        <f>P29-SUM(P23:P27)</f>
        <v>3</v>
      </c>
      <c r="Q28" s="892"/>
      <c r="R28" s="892"/>
      <c r="S28" s="892"/>
      <c r="T28" s="892"/>
      <c r="U28" s="892"/>
      <c r="V28" s="893"/>
      <c r="W28" s="891">
        <f>W29-SUM(W23:W27)</f>
        <v>105</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469</v>
      </c>
      <c r="H29" s="974"/>
      <c r="I29" s="974"/>
      <c r="J29" s="974"/>
      <c r="K29" s="974"/>
      <c r="L29" s="974"/>
      <c r="M29" s="974"/>
      <c r="N29" s="974"/>
      <c r="O29" s="975"/>
      <c r="P29" s="945">
        <f>AK13</f>
        <v>5780</v>
      </c>
      <c r="Q29" s="946"/>
      <c r="R29" s="946"/>
      <c r="S29" s="946"/>
      <c r="T29" s="946"/>
      <c r="U29" s="946"/>
      <c r="V29" s="947"/>
      <c r="W29" s="945">
        <f>AR13</f>
        <v>9669</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485</v>
      </c>
      <c r="B30" s="875"/>
      <c r="C30" s="875"/>
      <c r="D30" s="875"/>
      <c r="E30" s="875"/>
      <c r="F30" s="876"/>
      <c r="G30" s="789" t="s">
        <v>265</v>
      </c>
      <c r="H30" s="790"/>
      <c r="I30" s="790"/>
      <c r="J30" s="790"/>
      <c r="K30" s="790"/>
      <c r="L30" s="790"/>
      <c r="M30" s="790"/>
      <c r="N30" s="790"/>
      <c r="O30" s="791"/>
      <c r="P30" s="870" t="s">
        <v>59</v>
      </c>
      <c r="Q30" s="790"/>
      <c r="R30" s="790"/>
      <c r="S30" s="790"/>
      <c r="T30" s="790"/>
      <c r="U30" s="790"/>
      <c r="V30" s="790"/>
      <c r="W30" s="790"/>
      <c r="X30" s="791"/>
      <c r="Y30" s="867"/>
      <c r="Z30" s="868"/>
      <c r="AA30" s="869"/>
      <c r="AB30" s="871" t="s">
        <v>11</v>
      </c>
      <c r="AC30" s="872"/>
      <c r="AD30" s="873"/>
      <c r="AE30" s="871" t="s">
        <v>356</v>
      </c>
      <c r="AF30" s="872"/>
      <c r="AG30" s="872"/>
      <c r="AH30" s="873"/>
      <c r="AI30" s="871" t="s">
        <v>362</v>
      </c>
      <c r="AJ30" s="872"/>
      <c r="AK30" s="872"/>
      <c r="AL30" s="873"/>
      <c r="AM30" s="927" t="s">
        <v>466</v>
      </c>
      <c r="AN30" s="927"/>
      <c r="AO30" s="927"/>
      <c r="AP30" s="871"/>
      <c r="AQ30" s="783" t="s">
        <v>354</v>
      </c>
      <c r="AR30" s="784"/>
      <c r="AS30" s="784"/>
      <c r="AT30" s="785"/>
      <c r="AU30" s="790" t="s">
        <v>253</v>
      </c>
      <c r="AV30" s="790"/>
      <c r="AW30" s="790"/>
      <c r="AX30" s="92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466"/>
      <c r="Z31" s="467"/>
      <c r="AA31" s="468"/>
      <c r="AB31" s="240"/>
      <c r="AC31" s="241"/>
      <c r="AD31" s="242"/>
      <c r="AE31" s="240"/>
      <c r="AF31" s="241"/>
      <c r="AG31" s="241"/>
      <c r="AH31" s="242"/>
      <c r="AI31" s="240"/>
      <c r="AJ31" s="241"/>
      <c r="AK31" s="241"/>
      <c r="AL31" s="242"/>
      <c r="AM31" s="244"/>
      <c r="AN31" s="244"/>
      <c r="AO31" s="244"/>
      <c r="AP31" s="240"/>
      <c r="AQ31" s="607" t="s">
        <v>671</v>
      </c>
      <c r="AR31" s="193"/>
      <c r="AS31" s="126" t="s">
        <v>355</v>
      </c>
      <c r="AT31" s="127"/>
      <c r="AU31" s="607" t="s">
        <v>671</v>
      </c>
      <c r="AV31" s="193"/>
      <c r="AW31" s="412" t="s">
        <v>300</v>
      </c>
      <c r="AX31" s="413"/>
    </row>
    <row r="32" spans="1:50" ht="30" customHeight="1" x14ac:dyDescent="0.15">
      <c r="A32" s="417"/>
      <c r="B32" s="415"/>
      <c r="C32" s="415"/>
      <c r="D32" s="415"/>
      <c r="E32" s="415"/>
      <c r="F32" s="416"/>
      <c r="G32" s="578" t="s">
        <v>679</v>
      </c>
      <c r="H32" s="579"/>
      <c r="I32" s="579"/>
      <c r="J32" s="579"/>
      <c r="K32" s="579"/>
      <c r="L32" s="579"/>
      <c r="M32" s="579"/>
      <c r="N32" s="579"/>
      <c r="O32" s="580"/>
      <c r="P32" s="98" t="s">
        <v>680</v>
      </c>
      <c r="Q32" s="98"/>
      <c r="R32" s="98"/>
      <c r="S32" s="98"/>
      <c r="T32" s="98"/>
      <c r="U32" s="98"/>
      <c r="V32" s="98"/>
      <c r="W32" s="98"/>
      <c r="X32" s="99"/>
      <c r="Y32" s="485" t="s">
        <v>12</v>
      </c>
      <c r="Z32" s="545"/>
      <c r="AA32" s="546"/>
      <c r="AB32" s="475" t="s">
        <v>511</v>
      </c>
      <c r="AC32" s="475"/>
      <c r="AD32" s="475"/>
      <c r="AE32" s="211">
        <v>100</v>
      </c>
      <c r="AF32" s="212"/>
      <c r="AG32" s="212"/>
      <c r="AH32" s="212"/>
      <c r="AI32" s="211">
        <v>100</v>
      </c>
      <c r="AJ32" s="212"/>
      <c r="AK32" s="212"/>
      <c r="AL32" s="212"/>
      <c r="AM32" s="211">
        <v>100</v>
      </c>
      <c r="AN32" s="212"/>
      <c r="AO32" s="212"/>
      <c r="AP32" s="212"/>
      <c r="AQ32" s="333" t="s">
        <v>666</v>
      </c>
      <c r="AR32" s="200"/>
      <c r="AS32" s="200"/>
      <c r="AT32" s="334"/>
      <c r="AU32" s="212" t="s">
        <v>666</v>
      </c>
      <c r="AV32" s="212"/>
      <c r="AW32" s="212"/>
      <c r="AX32" s="214"/>
    </row>
    <row r="33" spans="1:50" ht="30" customHeight="1" x14ac:dyDescent="0.15">
      <c r="A33" s="418"/>
      <c r="B33" s="419"/>
      <c r="C33" s="419"/>
      <c r="D33" s="419"/>
      <c r="E33" s="419"/>
      <c r="F33" s="420"/>
      <c r="G33" s="581"/>
      <c r="H33" s="582"/>
      <c r="I33" s="582"/>
      <c r="J33" s="582"/>
      <c r="K33" s="582"/>
      <c r="L33" s="582"/>
      <c r="M33" s="582"/>
      <c r="N33" s="582"/>
      <c r="O33" s="583"/>
      <c r="P33" s="101"/>
      <c r="Q33" s="101"/>
      <c r="R33" s="101"/>
      <c r="S33" s="101"/>
      <c r="T33" s="101"/>
      <c r="U33" s="101"/>
      <c r="V33" s="101"/>
      <c r="W33" s="101"/>
      <c r="X33" s="102"/>
      <c r="Y33" s="429" t="s">
        <v>54</v>
      </c>
      <c r="Z33" s="430"/>
      <c r="AA33" s="431"/>
      <c r="AB33" s="537" t="s">
        <v>511</v>
      </c>
      <c r="AC33" s="537"/>
      <c r="AD33" s="537"/>
      <c r="AE33" s="211">
        <v>100</v>
      </c>
      <c r="AF33" s="212"/>
      <c r="AG33" s="212"/>
      <c r="AH33" s="212"/>
      <c r="AI33" s="211">
        <v>100</v>
      </c>
      <c r="AJ33" s="212"/>
      <c r="AK33" s="212"/>
      <c r="AL33" s="212"/>
      <c r="AM33" s="211">
        <v>100</v>
      </c>
      <c r="AN33" s="212"/>
      <c r="AO33" s="212"/>
      <c r="AP33" s="212"/>
      <c r="AQ33" s="333" t="s">
        <v>666</v>
      </c>
      <c r="AR33" s="200"/>
      <c r="AS33" s="200"/>
      <c r="AT33" s="334"/>
      <c r="AU33" s="212" t="s">
        <v>666</v>
      </c>
      <c r="AV33" s="212"/>
      <c r="AW33" s="212"/>
      <c r="AX33" s="214"/>
    </row>
    <row r="34" spans="1:50" ht="30" customHeight="1" x14ac:dyDescent="0.15">
      <c r="A34" s="417"/>
      <c r="B34" s="415"/>
      <c r="C34" s="415"/>
      <c r="D34" s="415"/>
      <c r="E34" s="415"/>
      <c r="F34" s="416"/>
      <c r="G34" s="584"/>
      <c r="H34" s="585"/>
      <c r="I34" s="585"/>
      <c r="J34" s="585"/>
      <c r="K34" s="585"/>
      <c r="L34" s="585"/>
      <c r="M34" s="585"/>
      <c r="N34" s="585"/>
      <c r="O34" s="586"/>
      <c r="P34" s="104"/>
      <c r="Q34" s="104"/>
      <c r="R34" s="104"/>
      <c r="S34" s="104"/>
      <c r="T34" s="104"/>
      <c r="U34" s="104"/>
      <c r="V34" s="104"/>
      <c r="W34" s="104"/>
      <c r="X34" s="105"/>
      <c r="Y34" s="429" t="s">
        <v>13</v>
      </c>
      <c r="Z34" s="430"/>
      <c r="AA34" s="431"/>
      <c r="AB34" s="570" t="s">
        <v>301</v>
      </c>
      <c r="AC34" s="570"/>
      <c r="AD34" s="570"/>
      <c r="AE34" s="211">
        <v>100</v>
      </c>
      <c r="AF34" s="212"/>
      <c r="AG34" s="212"/>
      <c r="AH34" s="212"/>
      <c r="AI34" s="211">
        <v>100</v>
      </c>
      <c r="AJ34" s="212"/>
      <c r="AK34" s="212"/>
      <c r="AL34" s="212"/>
      <c r="AM34" s="211">
        <v>100</v>
      </c>
      <c r="AN34" s="212"/>
      <c r="AO34" s="212"/>
      <c r="AP34" s="212"/>
      <c r="AQ34" s="333" t="s">
        <v>666</v>
      </c>
      <c r="AR34" s="200"/>
      <c r="AS34" s="200"/>
      <c r="AT34" s="334"/>
      <c r="AU34" s="212" t="s">
        <v>666</v>
      </c>
      <c r="AV34" s="212"/>
      <c r="AW34" s="212"/>
      <c r="AX34" s="214"/>
    </row>
    <row r="35" spans="1:50" ht="23.25" customHeight="1" x14ac:dyDescent="0.15">
      <c r="A35" s="219" t="s">
        <v>520</v>
      </c>
      <c r="B35" s="220"/>
      <c r="C35" s="220"/>
      <c r="D35" s="220"/>
      <c r="E35" s="220"/>
      <c r="F35" s="221"/>
      <c r="G35" s="225" t="s">
        <v>676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1.7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6" t="s">
        <v>485</v>
      </c>
      <c r="B37" s="787"/>
      <c r="C37" s="787"/>
      <c r="D37" s="787"/>
      <c r="E37" s="787"/>
      <c r="F37" s="788"/>
      <c r="G37" s="424" t="s">
        <v>265</v>
      </c>
      <c r="H37" s="425"/>
      <c r="I37" s="425"/>
      <c r="J37" s="425"/>
      <c r="K37" s="425"/>
      <c r="L37" s="425"/>
      <c r="M37" s="425"/>
      <c r="N37" s="425"/>
      <c r="O37" s="426"/>
      <c r="P37" s="462" t="s">
        <v>59</v>
      </c>
      <c r="Q37" s="425"/>
      <c r="R37" s="425"/>
      <c r="S37" s="425"/>
      <c r="T37" s="425"/>
      <c r="U37" s="425"/>
      <c r="V37" s="425"/>
      <c r="W37" s="425"/>
      <c r="X37" s="426"/>
      <c r="Y37" s="463"/>
      <c r="Z37" s="464"/>
      <c r="AA37" s="465"/>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25" t="s">
        <v>253</v>
      </c>
      <c r="AV37" s="425"/>
      <c r="AW37" s="425"/>
      <c r="AX37" s="922"/>
    </row>
    <row r="38" spans="1:50" ht="18.75" hidden="1"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466"/>
      <c r="Z38" s="467"/>
      <c r="AA38" s="468"/>
      <c r="AB38" s="240"/>
      <c r="AC38" s="241"/>
      <c r="AD38" s="242"/>
      <c r="AE38" s="240"/>
      <c r="AF38" s="241"/>
      <c r="AG38" s="241"/>
      <c r="AH38" s="242"/>
      <c r="AI38" s="240"/>
      <c r="AJ38" s="241"/>
      <c r="AK38" s="241"/>
      <c r="AL38" s="242"/>
      <c r="AM38" s="244"/>
      <c r="AN38" s="244"/>
      <c r="AO38" s="244"/>
      <c r="AP38" s="240"/>
      <c r="AQ38" s="607"/>
      <c r="AR38" s="193"/>
      <c r="AS38" s="126" t="s">
        <v>355</v>
      </c>
      <c r="AT38" s="127"/>
      <c r="AU38" s="192"/>
      <c r="AV38" s="192"/>
      <c r="AW38" s="412" t="s">
        <v>300</v>
      </c>
      <c r="AX38" s="413"/>
    </row>
    <row r="39" spans="1:50" ht="33.75" hidden="1" customHeight="1" x14ac:dyDescent="0.15">
      <c r="A39" s="417"/>
      <c r="B39" s="415"/>
      <c r="C39" s="415"/>
      <c r="D39" s="415"/>
      <c r="E39" s="415"/>
      <c r="F39" s="416"/>
      <c r="G39" s="578"/>
      <c r="H39" s="579"/>
      <c r="I39" s="579"/>
      <c r="J39" s="579"/>
      <c r="K39" s="579"/>
      <c r="L39" s="579"/>
      <c r="M39" s="579"/>
      <c r="N39" s="579"/>
      <c r="O39" s="580"/>
      <c r="P39" s="98"/>
      <c r="Q39" s="98"/>
      <c r="R39" s="98"/>
      <c r="S39" s="98"/>
      <c r="T39" s="98"/>
      <c r="U39" s="98"/>
      <c r="V39" s="98"/>
      <c r="W39" s="98"/>
      <c r="X39" s="99"/>
      <c r="Y39" s="485" t="s">
        <v>12</v>
      </c>
      <c r="Z39" s="545"/>
      <c r="AA39" s="546"/>
      <c r="AB39" s="475" t="s">
        <v>511</v>
      </c>
      <c r="AC39" s="475"/>
      <c r="AD39" s="47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33.75" hidden="1" customHeight="1" x14ac:dyDescent="0.15">
      <c r="A40" s="418"/>
      <c r="B40" s="419"/>
      <c r="C40" s="419"/>
      <c r="D40" s="419"/>
      <c r="E40" s="419"/>
      <c r="F40" s="420"/>
      <c r="G40" s="581"/>
      <c r="H40" s="582"/>
      <c r="I40" s="582"/>
      <c r="J40" s="582"/>
      <c r="K40" s="582"/>
      <c r="L40" s="582"/>
      <c r="M40" s="582"/>
      <c r="N40" s="582"/>
      <c r="O40" s="583"/>
      <c r="P40" s="101"/>
      <c r="Q40" s="101"/>
      <c r="R40" s="101"/>
      <c r="S40" s="101"/>
      <c r="T40" s="101"/>
      <c r="U40" s="101"/>
      <c r="V40" s="101"/>
      <c r="W40" s="101"/>
      <c r="X40" s="102"/>
      <c r="Y40" s="429" t="s">
        <v>54</v>
      </c>
      <c r="Z40" s="430"/>
      <c r="AA40" s="431"/>
      <c r="AB40" s="537" t="s">
        <v>511</v>
      </c>
      <c r="AC40" s="537"/>
      <c r="AD40" s="5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33.75" hidden="1" customHeight="1" x14ac:dyDescent="0.15">
      <c r="A41" s="421"/>
      <c r="B41" s="422"/>
      <c r="C41" s="422"/>
      <c r="D41" s="422"/>
      <c r="E41" s="422"/>
      <c r="F41" s="423"/>
      <c r="G41" s="584"/>
      <c r="H41" s="585"/>
      <c r="I41" s="585"/>
      <c r="J41" s="585"/>
      <c r="K41" s="585"/>
      <c r="L41" s="585"/>
      <c r="M41" s="585"/>
      <c r="N41" s="585"/>
      <c r="O41" s="586"/>
      <c r="P41" s="104"/>
      <c r="Q41" s="104"/>
      <c r="R41" s="104"/>
      <c r="S41" s="104"/>
      <c r="T41" s="104"/>
      <c r="U41" s="104"/>
      <c r="V41" s="104"/>
      <c r="W41" s="104"/>
      <c r="X41" s="105"/>
      <c r="Y41" s="429" t="s">
        <v>13</v>
      </c>
      <c r="Z41" s="430"/>
      <c r="AA41" s="431"/>
      <c r="AB41" s="570" t="s">
        <v>301</v>
      </c>
      <c r="AC41" s="570"/>
      <c r="AD41" s="57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6" t="s">
        <v>485</v>
      </c>
      <c r="B44" s="787"/>
      <c r="C44" s="787"/>
      <c r="D44" s="787"/>
      <c r="E44" s="787"/>
      <c r="F44" s="788"/>
      <c r="G44" s="424" t="s">
        <v>265</v>
      </c>
      <c r="H44" s="425"/>
      <c r="I44" s="425"/>
      <c r="J44" s="425"/>
      <c r="K44" s="425"/>
      <c r="L44" s="425"/>
      <c r="M44" s="425"/>
      <c r="N44" s="425"/>
      <c r="O44" s="426"/>
      <c r="P44" s="462" t="s">
        <v>59</v>
      </c>
      <c r="Q44" s="425"/>
      <c r="R44" s="425"/>
      <c r="S44" s="425"/>
      <c r="T44" s="425"/>
      <c r="U44" s="425"/>
      <c r="V44" s="425"/>
      <c r="W44" s="425"/>
      <c r="X44" s="426"/>
      <c r="Y44" s="463"/>
      <c r="Z44" s="464"/>
      <c r="AA44" s="465"/>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25" t="s">
        <v>253</v>
      </c>
      <c r="AV44" s="425"/>
      <c r="AW44" s="425"/>
      <c r="AX44" s="922"/>
    </row>
    <row r="45" spans="1:50" ht="18.75" hidden="1"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466"/>
      <c r="Z45" s="467"/>
      <c r="AA45" s="468"/>
      <c r="AB45" s="240"/>
      <c r="AC45" s="241"/>
      <c r="AD45" s="242"/>
      <c r="AE45" s="240"/>
      <c r="AF45" s="241"/>
      <c r="AG45" s="241"/>
      <c r="AH45" s="242"/>
      <c r="AI45" s="240"/>
      <c r="AJ45" s="241"/>
      <c r="AK45" s="241"/>
      <c r="AL45" s="242"/>
      <c r="AM45" s="244"/>
      <c r="AN45" s="244"/>
      <c r="AO45" s="244"/>
      <c r="AP45" s="240"/>
      <c r="AQ45" s="607"/>
      <c r="AR45" s="193"/>
      <c r="AS45" s="126" t="s">
        <v>355</v>
      </c>
      <c r="AT45" s="127"/>
      <c r="AU45" s="192"/>
      <c r="AV45" s="192"/>
      <c r="AW45" s="412" t="s">
        <v>300</v>
      </c>
      <c r="AX45" s="413"/>
    </row>
    <row r="46" spans="1:50" ht="23.25" hidden="1" customHeight="1" x14ac:dyDescent="0.15">
      <c r="A46" s="417"/>
      <c r="B46" s="415"/>
      <c r="C46" s="415"/>
      <c r="D46" s="415"/>
      <c r="E46" s="415"/>
      <c r="F46" s="416"/>
      <c r="G46" s="578"/>
      <c r="H46" s="579"/>
      <c r="I46" s="579"/>
      <c r="J46" s="579"/>
      <c r="K46" s="579"/>
      <c r="L46" s="579"/>
      <c r="M46" s="579"/>
      <c r="N46" s="579"/>
      <c r="O46" s="580"/>
      <c r="P46" s="98"/>
      <c r="Q46" s="98"/>
      <c r="R46" s="98"/>
      <c r="S46" s="98"/>
      <c r="T46" s="98"/>
      <c r="U46" s="98"/>
      <c r="V46" s="98"/>
      <c r="W46" s="98"/>
      <c r="X46" s="99"/>
      <c r="Y46" s="485" t="s">
        <v>12</v>
      </c>
      <c r="Z46" s="545"/>
      <c r="AA46" s="546"/>
      <c r="AB46" s="475"/>
      <c r="AC46" s="475"/>
      <c r="AD46" s="47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18"/>
      <c r="B47" s="419"/>
      <c r="C47" s="419"/>
      <c r="D47" s="419"/>
      <c r="E47" s="419"/>
      <c r="F47" s="420"/>
      <c r="G47" s="581"/>
      <c r="H47" s="582"/>
      <c r="I47" s="582"/>
      <c r="J47" s="582"/>
      <c r="K47" s="582"/>
      <c r="L47" s="582"/>
      <c r="M47" s="582"/>
      <c r="N47" s="582"/>
      <c r="O47" s="583"/>
      <c r="P47" s="101"/>
      <c r="Q47" s="101"/>
      <c r="R47" s="101"/>
      <c r="S47" s="101"/>
      <c r="T47" s="101"/>
      <c r="U47" s="101"/>
      <c r="V47" s="101"/>
      <c r="W47" s="101"/>
      <c r="X47" s="102"/>
      <c r="Y47" s="429" t="s">
        <v>54</v>
      </c>
      <c r="Z47" s="430"/>
      <c r="AA47" s="431"/>
      <c r="AB47" s="537"/>
      <c r="AC47" s="537"/>
      <c r="AD47" s="5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21"/>
      <c r="B48" s="422"/>
      <c r="C48" s="422"/>
      <c r="D48" s="422"/>
      <c r="E48" s="422"/>
      <c r="F48" s="423"/>
      <c r="G48" s="584"/>
      <c r="H48" s="585"/>
      <c r="I48" s="585"/>
      <c r="J48" s="585"/>
      <c r="K48" s="585"/>
      <c r="L48" s="585"/>
      <c r="M48" s="585"/>
      <c r="N48" s="585"/>
      <c r="O48" s="586"/>
      <c r="P48" s="104"/>
      <c r="Q48" s="104"/>
      <c r="R48" s="104"/>
      <c r="S48" s="104"/>
      <c r="T48" s="104"/>
      <c r="U48" s="104"/>
      <c r="V48" s="104"/>
      <c r="W48" s="104"/>
      <c r="X48" s="105"/>
      <c r="Y48" s="429" t="s">
        <v>13</v>
      </c>
      <c r="Z48" s="430"/>
      <c r="AA48" s="431"/>
      <c r="AB48" s="570" t="s">
        <v>301</v>
      </c>
      <c r="AC48" s="570"/>
      <c r="AD48" s="57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14" t="s">
        <v>485</v>
      </c>
      <c r="B51" s="415"/>
      <c r="C51" s="415"/>
      <c r="D51" s="415"/>
      <c r="E51" s="415"/>
      <c r="F51" s="416"/>
      <c r="G51" s="424" t="s">
        <v>265</v>
      </c>
      <c r="H51" s="425"/>
      <c r="I51" s="425"/>
      <c r="J51" s="425"/>
      <c r="K51" s="425"/>
      <c r="L51" s="425"/>
      <c r="M51" s="425"/>
      <c r="N51" s="425"/>
      <c r="O51" s="426"/>
      <c r="P51" s="462" t="s">
        <v>59</v>
      </c>
      <c r="Q51" s="425"/>
      <c r="R51" s="425"/>
      <c r="S51" s="425"/>
      <c r="T51" s="425"/>
      <c r="U51" s="425"/>
      <c r="V51" s="425"/>
      <c r="W51" s="425"/>
      <c r="X51" s="426"/>
      <c r="Y51" s="463"/>
      <c r="Z51" s="464"/>
      <c r="AA51" s="465"/>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6" t="s">
        <v>253</v>
      </c>
      <c r="AV51" s="936"/>
      <c r="AW51" s="936"/>
      <c r="AX51" s="937"/>
    </row>
    <row r="52" spans="1:50" ht="18.75" hidden="1"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466"/>
      <c r="Z52" s="467"/>
      <c r="AA52" s="468"/>
      <c r="AB52" s="240"/>
      <c r="AC52" s="241"/>
      <c r="AD52" s="242"/>
      <c r="AE52" s="240"/>
      <c r="AF52" s="241"/>
      <c r="AG52" s="241"/>
      <c r="AH52" s="242"/>
      <c r="AI52" s="240"/>
      <c r="AJ52" s="241"/>
      <c r="AK52" s="241"/>
      <c r="AL52" s="242"/>
      <c r="AM52" s="244"/>
      <c r="AN52" s="244"/>
      <c r="AO52" s="244"/>
      <c r="AP52" s="240"/>
      <c r="AQ52" s="607"/>
      <c r="AR52" s="193"/>
      <c r="AS52" s="126" t="s">
        <v>355</v>
      </c>
      <c r="AT52" s="127"/>
      <c r="AU52" s="192"/>
      <c r="AV52" s="192"/>
      <c r="AW52" s="412" t="s">
        <v>300</v>
      </c>
      <c r="AX52" s="413"/>
    </row>
    <row r="53" spans="1:50" ht="23.25" hidden="1" customHeight="1" x14ac:dyDescent="0.15">
      <c r="A53" s="417"/>
      <c r="B53" s="415"/>
      <c r="C53" s="415"/>
      <c r="D53" s="415"/>
      <c r="E53" s="415"/>
      <c r="F53" s="416"/>
      <c r="G53" s="578"/>
      <c r="H53" s="579"/>
      <c r="I53" s="579"/>
      <c r="J53" s="579"/>
      <c r="K53" s="579"/>
      <c r="L53" s="579"/>
      <c r="M53" s="579"/>
      <c r="N53" s="579"/>
      <c r="O53" s="580"/>
      <c r="P53" s="98"/>
      <c r="Q53" s="98"/>
      <c r="R53" s="98"/>
      <c r="S53" s="98"/>
      <c r="T53" s="98"/>
      <c r="U53" s="98"/>
      <c r="V53" s="98"/>
      <c r="W53" s="98"/>
      <c r="X53" s="99"/>
      <c r="Y53" s="485" t="s">
        <v>12</v>
      </c>
      <c r="Z53" s="545"/>
      <c r="AA53" s="546"/>
      <c r="AB53" s="475"/>
      <c r="AC53" s="475"/>
      <c r="AD53" s="47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18"/>
      <c r="B54" s="419"/>
      <c r="C54" s="419"/>
      <c r="D54" s="419"/>
      <c r="E54" s="419"/>
      <c r="F54" s="420"/>
      <c r="G54" s="581"/>
      <c r="H54" s="582"/>
      <c r="I54" s="582"/>
      <c r="J54" s="582"/>
      <c r="K54" s="582"/>
      <c r="L54" s="582"/>
      <c r="M54" s="582"/>
      <c r="N54" s="582"/>
      <c r="O54" s="583"/>
      <c r="P54" s="101"/>
      <c r="Q54" s="101"/>
      <c r="R54" s="101"/>
      <c r="S54" s="101"/>
      <c r="T54" s="101"/>
      <c r="U54" s="101"/>
      <c r="V54" s="101"/>
      <c r="W54" s="101"/>
      <c r="X54" s="102"/>
      <c r="Y54" s="429" t="s">
        <v>54</v>
      </c>
      <c r="Z54" s="430"/>
      <c r="AA54" s="431"/>
      <c r="AB54" s="537"/>
      <c r="AC54" s="537"/>
      <c r="AD54" s="5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21"/>
      <c r="B55" s="422"/>
      <c r="C55" s="422"/>
      <c r="D55" s="422"/>
      <c r="E55" s="422"/>
      <c r="F55" s="423"/>
      <c r="G55" s="584"/>
      <c r="H55" s="585"/>
      <c r="I55" s="585"/>
      <c r="J55" s="585"/>
      <c r="K55" s="585"/>
      <c r="L55" s="585"/>
      <c r="M55" s="585"/>
      <c r="N55" s="585"/>
      <c r="O55" s="586"/>
      <c r="P55" s="104"/>
      <c r="Q55" s="104"/>
      <c r="R55" s="104"/>
      <c r="S55" s="104"/>
      <c r="T55" s="104"/>
      <c r="U55" s="104"/>
      <c r="V55" s="104"/>
      <c r="W55" s="104"/>
      <c r="X55" s="105"/>
      <c r="Y55" s="429" t="s">
        <v>13</v>
      </c>
      <c r="Z55" s="430"/>
      <c r="AA55" s="431"/>
      <c r="AB55" s="612" t="s">
        <v>14</v>
      </c>
      <c r="AC55" s="612"/>
      <c r="AD55" s="612"/>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14" t="s">
        <v>485</v>
      </c>
      <c r="B58" s="415"/>
      <c r="C58" s="415"/>
      <c r="D58" s="415"/>
      <c r="E58" s="415"/>
      <c r="F58" s="416"/>
      <c r="G58" s="424" t="s">
        <v>265</v>
      </c>
      <c r="H58" s="425"/>
      <c r="I58" s="425"/>
      <c r="J58" s="425"/>
      <c r="K58" s="425"/>
      <c r="L58" s="425"/>
      <c r="M58" s="425"/>
      <c r="N58" s="425"/>
      <c r="O58" s="426"/>
      <c r="P58" s="462" t="s">
        <v>59</v>
      </c>
      <c r="Q58" s="425"/>
      <c r="R58" s="425"/>
      <c r="S58" s="425"/>
      <c r="T58" s="425"/>
      <c r="U58" s="425"/>
      <c r="V58" s="425"/>
      <c r="W58" s="425"/>
      <c r="X58" s="426"/>
      <c r="Y58" s="463"/>
      <c r="Z58" s="464"/>
      <c r="AA58" s="465"/>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6" t="s">
        <v>253</v>
      </c>
      <c r="AV58" s="936"/>
      <c r="AW58" s="936"/>
      <c r="AX58" s="937"/>
    </row>
    <row r="59" spans="1:50" ht="18.75" hidden="1"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466"/>
      <c r="Z59" s="467"/>
      <c r="AA59" s="468"/>
      <c r="AB59" s="240"/>
      <c r="AC59" s="241"/>
      <c r="AD59" s="242"/>
      <c r="AE59" s="240"/>
      <c r="AF59" s="241"/>
      <c r="AG59" s="241"/>
      <c r="AH59" s="242"/>
      <c r="AI59" s="240"/>
      <c r="AJ59" s="241"/>
      <c r="AK59" s="241"/>
      <c r="AL59" s="242"/>
      <c r="AM59" s="244"/>
      <c r="AN59" s="244"/>
      <c r="AO59" s="244"/>
      <c r="AP59" s="240"/>
      <c r="AQ59" s="607"/>
      <c r="AR59" s="193"/>
      <c r="AS59" s="126" t="s">
        <v>355</v>
      </c>
      <c r="AT59" s="127"/>
      <c r="AU59" s="192"/>
      <c r="AV59" s="192"/>
      <c r="AW59" s="412" t="s">
        <v>300</v>
      </c>
      <c r="AX59" s="413"/>
    </row>
    <row r="60" spans="1:50" ht="23.25" hidden="1" customHeight="1" x14ac:dyDescent="0.15">
      <c r="A60" s="417"/>
      <c r="B60" s="415"/>
      <c r="C60" s="415"/>
      <c r="D60" s="415"/>
      <c r="E60" s="415"/>
      <c r="F60" s="416"/>
      <c r="G60" s="578"/>
      <c r="H60" s="579"/>
      <c r="I60" s="579"/>
      <c r="J60" s="579"/>
      <c r="K60" s="579"/>
      <c r="L60" s="579"/>
      <c r="M60" s="579"/>
      <c r="N60" s="579"/>
      <c r="O60" s="580"/>
      <c r="P60" s="98"/>
      <c r="Q60" s="98"/>
      <c r="R60" s="98"/>
      <c r="S60" s="98"/>
      <c r="T60" s="98"/>
      <c r="U60" s="98"/>
      <c r="V60" s="98"/>
      <c r="W60" s="98"/>
      <c r="X60" s="99"/>
      <c r="Y60" s="485" t="s">
        <v>12</v>
      </c>
      <c r="Z60" s="545"/>
      <c r="AA60" s="546"/>
      <c r="AB60" s="475"/>
      <c r="AC60" s="475"/>
      <c r="AD60" s="47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18"/>
      <c r="B61" s="419"/>
      <c r="C61" s="419"/>
      <c r="D61" s="419"/>
      <c r="E61" s="419"/>
      <c r="F61" s="420"/>
      <c r="G61" s="581"/>
      <c r="H61" s="582"/>
      <c r="I61" s="582"/>
      <c r="J61" s="582"/>
      <c r="K61" s="582"/>
      <c r="L61" s="582"/>
      <c r="M61" s="582"/>
      <c r="N61" s="582"/>
      <c r="O61" s="583"/>
      <c r="P61" s="101"/>
      <c r="Q61" s="101"/>
      <c r="R61" s="101"/>
      <c r="S61" s="101"/>
      <c r="T61" s="101"/>
      <c r="U61" s="101"/>
      <c r="V61" s="101"/>
      <c r="W61" s="101"/>
      <c r="X61" s="102"/>
      <c r="Y61" s="429" t="s">
        <v>54</v>
      </c>
      <c r="Z61" s="430"/>
      <c r="AA61" s="431"/>
      <c r="AB61" s="537"/>
      <c r="AC61" s="537"/>
      <c r="AD61" s="5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18"/>
      <c r="B62" s="419"/>
      <c r="C62" s="419"/>
      <c r="D62" s="419"/>
      <c r="E62" s="419"/>
      <c r="F62" s="420"/>
      <c r="G62" s="584"/>
      <c r="H62" s="585"/>
      <c r="I62" s="585"/>
      <c r="J62" s="585"/>
      <c r="K62" s="585"/>
      <c r="L62" s="585"/>
      <c r="M62" s="585"/>
      <c r="N62" s="585"/>
      <c r="O62" s="586"/>
      <c r="P62" s="104"/>
      <c r="Q62" s="104"/>
      <c r="R62" s="104"/>
      <c r="S62" s="104"/>
      <c r="T62" s="104"/>
      <c r="U62" s="104"/>
      <c r="V62" s="104"/>
      <c r="W62" s="104"/>
      <c r="X62" s="105"/>
      <c r="Y62" s="429" t="s">
        <v>13</v>
      </c>
      <c r="Z62" s="430"/>
      <c r="AA62" s="431"/>
      <c r="AB62" s="570" t="s">
        <v>14</v>
      </c>
      <c r="AC62" s="570"/>
      <c r="AD62" s="57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6" t="s">
        <v>486</v>
      </c>
      <c r="B65" s="497"/>
      <c r="C65" s="497"/>
      <c r="D65" s="497"/>
      <c r="E65" s="497"/>
      <c r="F65" s="498"/>
      <c r="G65" s="499"/>
      <c r="H65" s="232" t="s">
        <v>265</v>
      </c>
      <c r="I65" s="232"/>
      <c r="J65" s="232"/>
      <c r="K65" s="232"/>
      <c r="L65" s="232"/>
      <c r="M65" s="232"/>
      <c r="N65" s="232"/>
      <c r="O65" s="233"/>
      <c r="P65" s="231" t="s">
        <v>59</v>
      </c>
      <c r="Q65" s="232"/>
      <c r="R65" s="232"/>
      <c r="S65" s="232"/>
      <c r="T65" s="232"/>
      <c r="U65" s="232"/>
      <c r="V65" s="233"/>
      <c r="W65" s="501" t="s">
        <v>481</v>
      </c>
      <c r="X65" s="502"/>
      <c r="Y65" s="505"/>
      <c r="Z65" s="505"/>
      <c r="AA65" s="506"/>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89"/>
      <c r="B66" s="490"/>
      <c r="C66" s="490"/>
      <c r="D66" s="490"/>
      <c r="E66" s="490"/>
      <c r="F66" s="491"/>
      <c r="G66" s="500"/>
      <c r="H66" s="235"/>
      <c r="I66" s="235"/>
      <c r="J66" s="235"/>
      <c r="K66" s="235"/>
      <c r="L66" s="235"/>
      <c r="M66" s="235"/>
      <c r="N66" s="235"/>
      <c r="O66" s="236"/>
      <c r="P66" s="234"/>
      <c r="Q66" s="235"/>
      <c r="R66" s="235"/>
      <c r="S66" s="235"/>
      <c r="T66" s="235"/>
      <c r="U66" s="235"/>
      <c r="V66" s="236"/>
      <c r="W66" s="503"/>
      <c r="X66" s="504"/>
      <c r="Y66" s="507"/>
      <c r="Z66" s="507"/>
      <c r="AA66" s="508"/>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89"/>
      <c r="B67" s="490"/>
      <c r="C67" s="490"/>
      <c r="D67" s="490"/>
      <c r="E67" s="490"/>
      <c r="F67" s="491"/>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510</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9"/>
      <c r="B68" s="490"/>
      <c r="C68" s="490"/>
      <c r="D68" s="490"/>
      <c r="E68" s="490"/>
      <c r="F68" s="491"/>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510</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9"/>
      <c r="B69" s="490"/>
      <c r="C69" s="490"/>
      <c r="D69" s="490"/>
      <c r="E69" s="490"/>
      <c r="F69" s="491"/>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511</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9" t="s">
        <v>492</v>
      </c>
      <c r="B70" s="490"/>
      <c r="C70" s="490"/>
      <c r="D70" s="490"/>
      <c r="E70" s="490"/>
      <c r="F70" s="491"/>
      <c r="G70" s="249" t="s">
        <v>364</v>
      </c>
      <c r="H70" s="300"/>
      <c r="I70" s="300"/>
      <c r="J70" s="300"/>
      <c r="K70" s="300"/>
      <c r="L70" s="300"/>
      <c r="M70" s="300"/>
      <c r="N70" s="300"/>
      <c r="O70" s="300"/>
      <c r="P70" s="300"/>
      <c r="Q70" s="300"/>
      <c r="R70" s="300"/>
      <c r="S70" s="300"/>
      <c r="T70" s="300"/>
      <c r="U70" s="300"/>
      <c r="V70" s="300"/>
      <c r="W70" s="303" t="s">
        <v>509</v>
      </c>
      <c r="X70" s="304"/>
      <c r="Y70" s="263" t="s">
        <v>12</v>
      </c>
      <c r="Z70" s="263"/>
      <c r="AA70" s="264"/>
      <c r="AB70" s="265" t="s">
        <v>510</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9"/>
      <c r="B71" s="490"/>
      <c r="C71" s="490"/>
      <c r="D71" s="490"/>
      <c r="E71" s="490"/>
      <c r="F71" s="491"/>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510</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92"/>
      <c r="B72" s="493"/>
      <c r="C72" s="493"/>
      <c r="D72" s="493"/>
      <c r="E72" s="493"/>
      <c r="F72" s="494"/>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511</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20" t="s">
        <v>486</v>
      </c>
      <c r="B73" s="521"/>
      <c r="C73" s="521"/>
      <c r="D73" s="521"/>
      <c r="E73" s="521"/>
      <c r="F73" s="522"/>
      <c r="G73" s="599"/>
      <c r="H73" s="123" t="s">
        <v>265</v>
      </c>
      <c r="I73" s="123"/>
      <c r="J73" s="123"/>
      <c r="K73" s="123"/>
      <c r="L73" s="123"/>
      <c r="M73" s="123"/>
      <c r="N73" s="123"/>
      <c r="O73" s="124"/>
      <c r="P73" s="152" t="s">
        <v>59</v>
      </c>
      <c r="Q73" s="123"/>
      <c r="R73" s="123"/>
      <c r="S73" s="123"/>
      <c r="T73" s="123"/>
      <c r="U73" s="123"/>
      <c r="V73" s="123"/>
      <c r="W73" s="123"/>
      <c r="X73" s="124"/>
      <c r="Y73" s="601"/>
      <c r="Z73" s="602"/>
      <c r="AA73" s="603"/>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23"/>
      <c r="B74" s="524"/>
      <c r="C74" s="524"/>
      <c r="D74" s="524"/>
      <c r="E74" s="524"/>
      <c r="F74" s="525"/>
      <c r="G74" s="600"/>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7"/>
      <c r="AR74" s="193"/>
      <c r="AS74" s="126" t="s">
        <v>355</v>
      </c>
      <c r="AT74" s="127"/>
      <c r="AU74" s="607"/>
      <c r="AV74" s="193"/>
      <c r="AW74" s="126" t="s">
        <v>300</v>
      </c>
      <c r="AX74" s="188"/>
    </row>
    <row r="75" spans="1:50" ht="23.25" hidden="1" customHeight="1" x14ac:dyDescent="0.15">
      <c r="A75" s="523"/>
      <c r="B75" s="524"/>
      <c r="C75" s="524"/>
      <c r="D75" s="524"/>
      <c r="E75" s="524"/>
      <c r="F75" s="525"/>
      <c r="G75" s="630"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23"/>
      <c r="B76" s="524"/>
      <c r="C76" s="524"/>
      <c r="D76" s="524"/>
      <c r="E76" s="524"/>
      <c r="F76" s="525"/>
      <c r="G76" s="63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23"/>
      <c r="B77" s="524"/>
      <c r="C77" s="524"/>
      <c r="D77" s="524"/>
      <c r="E77" s="524"/>
      <c r="F77" s="525"/>
      <c r="G77" s="632"/>
      <c r="H77" s="104"/>
      <c r="I77" s="104"/>
      <c r="J77" s="104"/>
      <c r="K77" s="104"/>
      <c r="L77" s="104"/>
      <c r="M77" s="104"/>
      <c r="N77" s="104"/>
      <c r="O77" s="105"/>
      <c r="P77" s="101"/>
      <c r="Q77" s="101"/>
      <c r="R77" s="101"/>
      <c r="S77" s="101"/>
      <c r="T77" s="101"/>
      <c r="U77" s="101"/>
      <c r="V77" s="101"/>
      <c r="W77" s="101"/>
      <c r="X77" s="102"/>
      <c r="Y77" s="152" t="s">
        <v>13</v>
      </c>
      <c r="Z77" s="123"/>
      <c r="AA77" s="124"/>
      <c r="AB77" s="593" t="s">
        <v>14</v>
      </c>
      <c r="AC77" s="593"/>
      <c r="AD77" s="593"/>
      <c r="AE77" s="903"/>
      <c r="AF77" s="904"/>
      <c r="AG77" s="904"/>
      <c r="AH77" s="904"/>
      <c r="AI77" s="903"/>
      <c r="AJ77" s="904"/>
      <c r="AK77" s="904"/>
      <c r="AL77" s="904"/>
      <c r="AM77" s="903"/>
      <c r="AN77" s="904"/>
      <c r="AO77" s="904"/>
      <c r="AP77" s="904"/>
      <c r="AQ77" s="333"/>
      <c r="AR77" s="200"/>
      <c r="AS77" s="200"/>
      <c r="AT77" s="334"/>
      <c r="AU77" s="212"/>
      <c r="AV77" s="212"/>
      <c r="AW77" s="212"/>
      <c r="AX77" s="214"/>
    </row>
    <row r="78" spans="1:50" ht="69.75" hidden="1" customHeight="1" x14ac:dyDescent="0.15">
      <c r="A78" s="328" t="s">
        <v>523</v>
      </c>
      <c r="B78" s="329"/>
      <c r="C78" s="329"/>
      <c r="D78" s="329"/>
      <c r="E78" s="326" t="s">
        <v>459</v>
      </c>
      <c r="F78" s="327"/>
      <c r="G78" s="57" t="s">
        <v>364</v>
      </c>
      <c r="H78" s="604"/>
      <c r="I78" s="605"/>
      <c r="J78" s="605"/>
      <c r="K78" s="605"/>
      <c r="L78" s="605"/>
      <c r="M78" s="605"/>
      <c r="N78" s="605"/>
      <c r="O78" s="606"/>
      <c r="P78" s="140"/>
      <c r="Q78" s="140"/>
      <c r="R78" s="140"/>
      <c r="S78" s="140"/>
      <c r="T78" s="140"/>
      <c r="U78" s="140"/>
      <c r="V78" s="140"/>
      <c r="W78" s="140"/>
      <c r="X78" s="140"/>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1" t="s">
        <v>480</v>
      </c>
      <c r="AP79" s="272"/>
      <c r="AQ79" s="272"/>
      <c r="AR79" s="81" t="s">
        <v>478</v>
      </c>
      <c r="AS79" s="271"/>
      <c r="AT79" s="272"/>
      <c r="AU79" s="272"/>
      <c r="AV79" s="272"/>
      <c r="AW79" s="272"/>
      <c r="AX79" s="959"/>
    </row>
    <row r="80" spans="1:50" ht="18.75" hidden="1" customHeight="1" x14ac:dyDescent="0.15">
      <c r="A80" s="877" t="s">
        <v>266</v>
      </c>
      <c r="B80" s="538" t="s">
        <v>477</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541</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8"/>
      <c r="B81" s="541"/>
      <c r="C81" s="442"/>
      <c r="D81" s="442"/>
      <c r="E81" s="442"/>
      <c r="F81" s="443"/>
      <c r="G81" s="412"/>
      <c r="H81" s="412"/>
      <c r="I81" s="412"/>
      <c r="J81" s="412"/>
      <c r="K81" s="412"/>
      <c r="L81" s="412"/>
      <c r="M81" s="412"/>
      <c r="N81" s="412"/>
      <c r="O81" s="412"/>
      <c r="P81" s="412"/>
      <c r="Q81" s="412"/>
      <c r="R81" s="412"/>
      <c r="S81" s="412"/>
      <c r="T81" s="412"/>
      <c r="U81" s="412"/>
      <c r="V81" s="412"/>
      <c r="W81" s="412"/>
      <c r="X81" s="412"/>
      <c r="Y81" s="412"/>
      <c r="Z81" s="412"/>
      <c r="AA81" s="428"/>
      <c r="AB81" s="449"/>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row>
    <row r="82" spans="1:60" ht="22.5" hidden="1" customHeight="1" x14ac:dyDescent="0.15">
      <c r="A82" s="878"/>
      <c r="B82" s="541"/>
      <c r="C82" s="442"/>
      <c r="D82" s="442"/>
      <c r="E82" s="442"/>
      <c r="F82" s="443"/>
      <c r="G82" s="695"/>
      <c r="H82" s="695"/>
      <c r="I82" s="695"/>
      <c r="J82" s="695"/>
      <c r="K82" s="695"/>
      <c r="L82" s="695"/>
      <c r="M82" s="695"/>
      <c r="N82" s="695"/>
      <c r="O82" s="695"/>
      <c r="P82" s="695"/>
      <c r="Q82" s="695"/>
      <c r="R82" s="695"/>
      <c r="S82" s="695"/>
      <c r="T82" s="695"/>
      <c r="U82" s="695"/>
      <c r="V82" s="695"/>
      <c r="W82" s="695"/>
      <c r="X82" s="695"/>
      <c r="Y82" s="695"/>
      <c r="Z82" s="695"/>
      <c r="AA82" s="696"/>
      <c r="AB82" s="897"/>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898"/>
    </row>
    <row r="83" spans="1:60" ht="22.5" hidden="1" customHeight="1" x14ac:dyDescent="0.15">
      <c r="A83" s="878"/>
      <c r="B83" s="541"/>
      <c r="C83" s="442"/>
      <c r="D83" s="442"/>
      <c r="E83" s="442"/>
      <c r="F83" s="443"/>
      <c r="G83" s="697"/>
      <c r="H83" s="697"/>
      <c r="I83" s="697"/>
      <c r="J83" s="697"/>
      <c r="K83" s="697"/>
      <c r="L83" s="697"/>
      <c r="M83" s="697"/>
      <c r="N83" s="697"/>
      <c r="O83" s="697"/>
      <c r="P83" s="697"/>
      <c r="Q83" s="697"/>
      <c r="R83" s="697"/>
      <c r="S83" s="697"/>
      <c r="T83" s="697"/>
      <c r="U83" s="697"/>
      <c r="V83" s="697"/>
      <c r="W83" s="697"/>
      <c r="X83" s="697"/>
      <c r="Y83" s="697"/>
      <c r="Z83" s="697"/>
      <c r="AA83" s="698"/>
      <c r="AB83" s="899"/>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0"/>
    </row>
    <row r="84" spans="1:60" ht="19.5" hidden="1" customHeight="1" x14ac:dyDescent="0.15">
      <c r="A84" s="878"/>
      <c r="B84" s="542"/>
      <c r="C84" s="543"/>
      <c r="D84" s="543"/>
      <c r="E84" s="543"/>
      <c r="F84" s="544"/>
      <c r="G84" s="699"/>
      <c r="H84" s="699"/>
      <c r="I84" s="699"/>
      <c r="J84" s="699"/>
      <c r="K84" s="699"/>
      <c r="L84" s="699"/>
      <c r="M84" s="699"/>
      <c r="N84" s="699"/>
      <c r="O84" s="699"/>
      <c r="P84" s="699"/>
      <c r="Q84" s="699"/>
      <c r="R84" s="699"/>
      <c r="S84" s="699"/>
      <c r="T84" s="699"/>
      <c r="U84" s="699"/>
      <c r="V84" s="699"/>
      <c r="W84" s="699"/>
      <c r="X84" s="699"/>
      <c r="Y84" s="699"/>
      <c r="Z84" s="699"/>
      <c r="AA84" s="700"/>
      <c r="AB84" s="901"/>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2"/>
    </row>
    <row r="85" spans="1:60" ht="18.75" hidden="1" customHeight="1" x14ac:dyDescent="0.15">
      <c r="A85" s="878"/>
      <c r="B85" s="442" t="s">
        <v>264</v>
      </c>
      <c r="C85" s="442"/>
      <c r="D85" s="442"/>
      <c r="E85" s="442"/>
      <c r="F85" s="443"/>
      <c r="G85" s="526" t="s">
        <v>61</v>
      </c>
      <c r="H85" s="447"/>
      <c r="I85" s="447"/>
      <c r="J85" s="447"/>
      <c r="K85" s="447"/>
      <c r="L85" s="447"/>
      <c r="M85" s="447"/>
      <c r="N85" s="447"/>
      <c r="O85" s="527"/>
      <c r="P85" s="446" t="s">
        <v>63</v>
      </c>
      <c r="Q85" s="447"/>
      <c r="R85" s="447"/>
      <c r="S85" s="447"/>
      <c r="T85" s="447"/>
      <c r="U85" s="447"/>
      <c r="V85" s="447"/>
      <c r="W85" s="447"/>
      <c r="X85" s="527"/>
      <c r="Y85" s="157"/>
      <c r="Z85" s="158"/>
      <c r="AA85" s="159"/>
      <c r="AB85" s="571" t="s">
        <v>11</v>
      </c>
      <c r="AC85" s="572"/>
      <c r="AD85" s="573"/>
      <c r="AE85" s="237" t="s">
        <v>356</v>
      </c>
      <c r="AF85" s="238"/>
      <c r="AG85" s="238"/>
      <c r="AH85" s="239"/>
      <c r="AI85" s="237" t="s">
        <v>362</v>
      </c>
      <c r="AJ85" s="238"/>
      <c r="AK85" s="238"/>
      <c r="AL85" s="239"/>
      <c r="AM85" s="243" t="s">
        <v>466</v>
      </c>
      <c r="AN85" s="243"/>
      <c r="AO85" s="243"/>
      <c r="AP85" s="237"/>
      <c r="AQ85" s="152" t="s">
        <v>354</v>
      </c>
      <c r="AR85" s="123"/>
      <c r="AS85" s="123"/>
      <c r="AT85" s="124"/>
      <c r="AU85" s="547" t="s">
        <v>253</v>
      </c>
      <c r="AV85" s="547"/>
      <c r="AW85" s="547"/>
      <c r="AX85" s="548"/>
      <c r="AY85" s="10"/>
      <c r="AZ85" s="10"/>
      <c r="BA85" s="10"/>
      <c r="BB85" s="10"/>
      <c r="BC85" s="10"/>
    </row>
    <row r="86" spans="1:60" ht="18.75" hidden="1" customHeight="1" x14ac:dyDescent="0.15">
      <c r="A86" s="878"/>
      <c r="B86" s="442"/>
      <c r="C86" s="442"/>
      <c r="D86" s="442"/>
      <c r="E86" s="442"/>
      <c r="F86" s="443"/>
      <c r="G86" s="427"/>
      <c r="H86" s="412"/>
      <c r="I86" s="412"/>
      <c r="J86" s="412"/>
      <c r="K86" s="412"/>
      <c r="L86" s="412"/>
      <c r="M86" s="412"/>
      <c r="N86" s="412"/>
      <c r="O86" s="428"/>
      <c r="P86" s="449"/>
      <c r="Q86" s="412"/>
      <c r="R86" s="412"/>
      <c r="S86" s="412"/>
      <c r="T86" s="412"/>
      <c r="U86" s="412"/>
      <c r="V86" s="412"/>
      <c r="W86" s="412"/>
      <c r="X86" s="428"/>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412" t="s">
        <v>300</v>
      </c>
      <c r="AX86" s="413"/>
      <c r="AY86" s="10"/>
      <c r="AZ86" s="10"/>
      <c r="BA86" s="10"/>
      <c r="BB86" s="10"/>
      <c r="BC86" s="10"/>
      <c r="BD86" s="10"/>
      <c r="BE86" s="10"/>
      <c r="BF86" s="10"/>
      <c r="BG86" s="10"/>
      <c r="BH86" s="10"/>
    </row>
    <row r="87" spans="1:60" ht="23.25" hidden="1" customHeight="1" x14ac:dyDescent="0.15">
      <c r="A87" s="878"/>
      <c r="B87" s="442"/>
      <c r="C87" s="442"/>
      <c r="D87" s="442"/>
      <c r="E87" s="442"/>
      <c r="F87" s="443"/>
      <c r="G87" s="97"/>
      <c r="H87" s="98"/>
      <c r="I87" s="98"/>
      <c r="J87" s="98"/>
      <c r="K87" s="98"/>
      <c r="L87" s="98"/>
      <c r="M87" s="98"/>
      <c r="N87" s="98"/>
      <c r="O87" s="99"/>
      <c r="P87" s="98"/>
      <c r="Q87" s="528"/>
      <c r="R87" s="528"/>
      <c r="S87" s="528"/>
      <c r="T87" s="528"/>
      <c r="U87" s="528"/>
      <c r="V87" s="528"/>
      <c r="W87" s="528"/>
      <c r="X87" s="529"/>
      <c r="Y87" s="575" t="s">
        <v>62</v>
      </c>
      <c r="Z87" s="576"/>
      <c r="AA87" s="577"/>
      <c r="AB87" s="475"/>
      <c r="AC87" s="475"/>
      <c r="AD87" s="475"/>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78"/>
      <c r="B88" s="442"/>
      <c r="C88" s="442"/>
      <c r="D88" s="442"/>
      <c r="E88" s="442"/>
      <c r="F88" s="443"/>
      <c r="G88" s="100"/>
      <c r="H88" s="101"/>
      <c r="I88" s="101"/>
      <c r="J88" s="101"/>
      <c r="K88" s="101"/>
      <c r="L88" s="101"/>
      <c r="M88" s="101"/>
      <c r="N88" s="101"/>
      <c r="O88" s="102"/>
      <c r="P88" s="530"/>
      <c r="Q88" s="530"/>
      <c r="R88" s="530"/>
      <c r="S88" s="530"/>
      <c r="T88" s="530"/>
      <c r="U88" s="530"/>
      <c r="V88" s="530"/>
      <c r="W88" s="530"/>
      <c r="X88" s="531"/>
      <c r="Y88" s="472" t="s">
        <v>54</v>
      </c>
      <c r="Z88" s="473"/>
      <c r="AA88" s="474"/>
      <c r="AB88" s="537"/>
      <c r="AC88" s="537"/>
      <c r="AD88" s="537"/>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78"/>
      <c r="B89" s="543"/>
      <c r="C89" s="543"/>
      <c r="D89" s="543"/>
      <c r="E89" s="543"/>
      <c r="F89" s="544"/>
      <c r="G89" s="103"/>
      <c r="H89" s="104"/>
      <c r="I89" s="104"/>
      <c r="J89" s="104"/>
      <c r="K89" s="104"/>
      <c r="L89" s="104"/>
      <c r="M89" s="104"/>
      <c r="N89" s="104"/>
      <c r="O89" s="105"/>
      <c r="P89" s="169"/>
      <c r="Q89" s="169"/>
      <c r="R89" s="169"/>
      <c r="S89" s="169"/>
      <c r="T89" s="169"/>
      <c r="U89" s="169"/>
      <c r="V89" s="169"/>
      <c r="W89" s="169"/>
      <c r="X89" s="574"/>
      <c r="Y89" s="472" t="s">
        <v>13</v>
      </c>
      <c r="Z89" s="473"/>
      <c r="AA89" s="474"/>
      <c r="AB89" s="612" t="s">
        <v>14</v>
      </c>
      <c r="AC89" s="612"/>
      <c r="AD89" s="612"/>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78"/>
      <c r="B90" s="442" t="s">
        <v>264</v>
      </c>
      <c r="C90" s="442"/>
      <c r="D90" s="442"/>
      <c r="E90" s="442"/>
      <c r="F90" s="443"/>
      <c r="G90" s="526" t="s">
        <v>61</v>
      </c>
      <c r="H90" s="447"/>
      <c r="I90" s="447"/>
      <c r="J90" s="447"/>
      <c r="K90" s="447"/>
      <c r="L90" s="447"/>
      <c r="M90" s="447"/>
      <c r="N90" s="447"/>
      <c r="O90" s="527"/>
      <c r="P90" s="446" t="s">
        <v>63</v>
      </c>
      <c r="Q90" s="447"/>
      <c r="R90" s="447"/>
      <c r="S90" s="447"/>
      <c r="T90" s="447"/>
      <c r="U90" s="447"/>
      <c r="V90" s="447"/>
      <c r="W90" s="447"/>
      <c r="X90" s="527"/>
      <c r="Y90" s="157"/>
      <c r="Z90" s="158"/>
      <c r="AA90" s="159"/>
      <c r="AB90" s="571" t="s">
        <v>11</v>
      </c>
      <c r="AC90" s="572"/>
      <c r="AD90" s="573"/>
      <c r="AE90" s="237" t="s">
        <v>356</v>
      </c>
      <c r="AF90" s="238"/>
      <c r="AG90" s="238"/>
      <c r="AH90" s="239"/>
      <c r="AI90" s="237" t="s">
        <v>362</v>
      </c>
      <c r="AJ90" s="238"/>
      <c r="AK90" s="238"/>
      <c r="AL90" s="239"/>
      <c r="AM90" s="243" t="s">
        <v>466</v>
      </c>
      <c r="AN90" s="243"/>
      <c r="AO90" s="243"/>
      <c r="AP90" s="237"/>
      <c r="AQ90" s="152" t="s">
        <v>354</v>
      </c>
      <c r="AR90" s="123"/>
      <c r="AS90" s="123"/>
      <c r="AT90" s="124"/>
      <c r="AU90" s="547" t="s">
        <v>253</v>
      </c>
      <c r="AV90" s="547"/>
      <c r="AW90" s="547"/>
      <c r="AX90" s="548"/>
    </row>
    <row r="91" spans="1:60" ht="18.75" hidden="1" customHeight="1" x14ac:dyDescent="0.15">
      <c r="A91" s="878"/>
      <c r="B91" s="442"/>
      <c r="C91" s="442"/>
      <c r="D91" s="442"/>
      <c r="E91" s="442"/>
      <c r="F91" s="443"/>
      <c r="G91" s="427"/>
      <c r="H91" s="412"/>
      <c r="I91" s="412"/>
      <c r="J91" s="412"/>
      <c r="K91" s="412"/>
      <c r="L91" s="412"/>
      <c r="M91" s="412"/>
      <c r="N91" s="412"/>
      <c r="O91" s="428"/>
      <c r="P91" s="449"/>
      <c r="Q91" s="412"/>
      <c r="R91" s="412"/>
      <c r="S91" s="412"/>
      <c r="T91" s="412"/>
      <c r="U91" s="412"/>
      <c r="V91" s="412"/>
      <c r="W91" s="412"/>
      <c r="X91" s="428"/>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412" t="s">
        <v>300</v>
      </c>
      <c r="AX91" s="413"/>
      <c r="AY91" s="10"/>
      <c r="AZ91" s="10"/>
      <c r="BA91" s="10"/>
      <c r="BB91" s="10"/>
      <c r="BC91" s="10"/>
    </row>
    <row r="92" spans="1:60" ht="23.25" hidden="1" customHeight="1" x14ac:dyDescent="0.15">
      <c r="A92" s="878"/>
      <c r="B92" s="442"/>
      <c r="C92" s="442"/>
      <c r="D92" s="442"/>
      <c r="E92" s="442"/>
      <c r="F92" s="443"/>
      <c r="G92" s="97"/>
      <c r="H92" s="98"/>
      <c r="I92" s="98"/>
      <c r="J92" s="98"/>
      <c r="K92" s="98"/>
      <c r="L92" s="98"/>
      <c r="M92" s="98"/>
      <c r="N92" s="98"/>
      <c r="O92" s="99"/>
      <c r="P92" s="98"/>
      <c r="Q92" s="528"/>
      <c r="R92" s="528"/>
      <c r="S92" s="528"/>
      <c r="T92" s="528"/>
      <c r="U92" s="528"/>
      <c r="V92" s="528"/>
      <c r="W92" s="528"/>
      <c r="X92" s="529"/>
      <c r="Y92" s="575" t="s">
        <v>62</v>
      </c>
      <c r="Z92" s="576"/>
      <c r="AA92" s="577"/>
      <c r="AB92" s="475"/>
      <c r="AC92" s="475"/>
      <c r="AD92" s="475"/>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78"/>
      <c r="B93" s="442"/>
      <c r="C93" s="442"/>
      <c r="D93" s="442"/>
      <c r="E93" s="442"/>
      <c r="F93" s="443"/>
      <c r="G93" s="100"/>
      <c r="H93" s="101"/>
      <c r="I93" s="101"/>
      <c r="J93" s="101"/>
      <c r="K93" s="101"/>
      <c r="L93" s="101"/>
      <c r="M93" s="101"/>
      <c r="N93" s="101"/>
      <c r="O93" s="102"/>
      <c r="P93" s="530"/>
      <c r="Q93" s="530"/>
      <c r="R93" s="530"/>
      <c r="S93" s="530"/>
      <c r="T93" s="530"/>
      <c r="U93" s="530"/>
      <c r="V93" s="530"/>
      <c r="W93" s="530"/>
      <c r="X93" s="531"/>
      <c r="Y93" s="472" t="s">
        <v>54</v>
      </c>
      <c r="Z93" s="473"/>
      <c r="AA93" s="474"/>
      <c r="AB93" s="537"/>
      <c r="AC93" s="537"/>
      <c r="AD93" s="537"/>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78"/>
      <c r="B94" s="543"/>
      <c r="C94" s="543"/>
      <c r="D94" s="543"/>
      <c r="E94" s="543"/>
      <c r="F94" s="544"/>
      <c r="G94" s="103"/>
      <c r="H94" s="104"/>
      <c r="I94" s="104"/>
      <c r="J94" s="104"/>
      <c r="K94" s="104"/>
      <c r="L94" s="104"/>
      <c r="M94" s="104"/>
      <c r="N94" s="104"/>
      <c r="O94" s="105"/>
      <c r="P94" s="169"/>
      <c r="Q94" s="169"/>
      <c r="R94" s="169"/>
      <c r="S94" s="169"/>
      <c r="T94" s="169"/>
      <c r="U94" s="169"/>
      <c r="V94" s="169"/>
      <c r="W94" s="169"/>
      <c r="X94" s="574"/>
      <c r="Y94" s="472" t="s">
        <v>13</v>
      </c>
      <c r="Z94" s="473"/>
      <c r="AA94" s="474"/>
      <c r="AB94" s="612" t="s">
        <v>14</v>
      </c>
      <c r="AC94" s="612"/>
      <c r="AD94" s="612"/>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78"/>
      <c r="B95" s="442" t="s">
        <v>264</v>
      </c>
      <c r="C95" s="442"/>
      <c r="D95" s="442"/>
      <c r="E95" s="442"/>
      <c r="F95" s="443"/>
      <c r="G95" s="526" t="s">
        <v>61</v>
      </c>
      <c r="H95" s="447"/>
      <c r="I95" s="447"/>
      <c r="J95" s="447"/>
      <c r="K95" s="447"/>
      <c r="L95" s="447"/>
      <c r="M95" s="447"/>
      <c r="N95" s="447"/>
      <c r="O95" s="527"/>
      <c r="P95" s="446" t="s">
        <v>63</v>
      </c>
      <c r="Q95" s="447"/>
      <c r="R95" s="447"/>
      <c r="S95" s="447"/>
      <c r="T95" s="447"/>
      <c r="U95" s="447"/>
      <c r="V95" s="447"/>
      <c r="W95" s="447"/>
      <c r="X95" s="527"/>
      <c r="Y95" s="157"/>
      <c r="Z95" s="158"/>
      <c r="AA95" s="159"/>
      <c r="AB95" s="571" t="s">
        <v>11</v>
      </c>
      <c r="AC95" s="572"/>
      <c r="AD95" s="573"/>
      <c r="AE95" s="237" t="s">
        <v>356</v>
      </c>
      <c r="AF95" s="238"/>
      <c r="AG95" s="238"/>
      <c r="AH95" s="239"/>
      <c r="AI95" s="237" t="s">
        <v>362</v>
      </c>
      <c r="AJ95" s="238"/>
      <c r="AK95" s="238"/>
      <c r="AL95" s="239"/>
      <c r="AM95" s="243" t="s">
        <v>466</v>
      </c>
      <c r="AN95" s="243"/>
      <c r="AO95" s="243"/>
      <c r="AP95" s="237"/>
      <c r="AQ95" s="152" t="s">
        <v>354</v>
      </c>
      <c r="AR95" s="123"/>
      <c r="AS95" s="123"/>
      <c r="AT95" s="124"/>
      <c r="AU95" s="547" t="s">
        <v>253</v>
      </c>
      <c r="AV95" s="547"/>
      <c r="AW95" s="547"/>
      <c r="AX95" s="548"/>
      <c r="AY95" s="10"/>
      <c r="AZ95" s="10"/>
      <c r="BA95" s="10"/>
      <c r="BB95" s="10"/>
      <c r="BC95" s="10"/>
      <c r="BD95" s="10"/>
      <c r="BE95" s="10"/>
      <c r="BF95" s="10"/>
      <c r="BG95" s="10"/>
      <c r="BH95" s="10"/>
    </row>
    <row r="96" spans="1:60" ht="18.75" hidden="1" customHeight="1" x14ac:dyDescent="0.15">
      <c r="A96" s="878"/>
      <c r="B96" s="442"/>
      <c r="C96" s="442"/>
      <c r="D96" s="442"/>
      <c r="E96" s="442"/>
      <c r="F96" s="443"/>
      <c r="G96" s="427"/>
      <c r="H96" s="412"/>
      <c r="I96" s="412"/>
      <c r="J96" s="412"/>
      <c r="K96" s="412"/>
      <c r="L96" s="412"/>
      <c r="M96" s="412"/>
      <c r="N96" s="412"/>
      <c r="O96" s="428"/>
      <c r="P96" s="449"/>
      <c r="Q96" s="412"/>
      <c r="R96" s="412"/>
      <c r="S96" s="412"/>
      <c r="T96" s="412"/>
      <c r="U96" s="412"/>
      <c r="V96" s="412"/>
      <c r="W96" s="412"/>
      <c r="X96" s="428"/>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412" t="s">
        <v>300</v>
      </c>
      <c r="AX96" s="413"/>
    </row>
    <row r="97" spans="1:60" ht="23.25" hidden="1" customHeight="1" x14ac:dyDescent="0.15">
      <c r="A97" s="878"/>
      <c r="B97" s="442"/>
      <c r="C97" s="442"/>
      <c r="D97" s="442"/>
      <c r="E97" s="442"/>
      <c r="F97" s="443"/>
      <c r="G97" s="97"/>
      <c r="H97" s="98"/>
      <c r="I97" s="98"/>
      <c r="J97" s="98"/>
      <c r="K97" s="98"/>
      <c r="L97" s="98"/>
      <c r="M97" s="98"/>
      <c r="N97" s="98"/>
      <c r="O97" s="99"/>
      <c r="P97" s="98"/>
      <c r="Q97" s="528"/>
      <c r="R97" s="528"/>
      <c r="S97" s="528"/>
      <c r="T97" s="528"/>
      <c r="U97" s="528"/>
      <c r="V97" s="528"/>
      <c r="W97" s="528"/>
      <c r="X97" s="529"/>
      <c r="Y97" s="575" t="s">
        <v>62</v>
      </c>
      <c r="Z97" s="576"/>
      <c r="AA97" s="577"/>
      <c r="AB97" s="482"/>
      <c r="AC97" s="483"/>
      <c r="AD97" s="484"/>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78"/>
      <c r="B98" s="442"/>
      <c r="C98" s="442"/>
      <c r="D98" s="442"/>
      <c r="E98" s="442"/>
      <c r="F98" s="443"/>
      <c r="G98" s="100"/>
      <c r="H98" s="101"/>
      <c r="I98" s="101"/>
      <c r="J98" s="101"/>
      <c r="K98" s="101"/>
      <c r="L98" s="101"/>
      <c r="M98" s="101"/>
      <c r="N98" s="101"/>
      <c r="O98" s="102"/>
      <c r="P98" s="530"/>
      <c r="Q98" s="530"/>
      <c r="R98" s="530"/>
      <c r="S98" s="530"/>
      <c r="T98" s="530"/>
      <c r="U98" s="530"/>
      <c r="V98" s="530"/>
      <c r="W98" s="530"/>
      <c r="X98" s="531"/>
      <c r="Y98" s="472" t="s">
        <v>54</v>
      </c>
      <c r="Z98" s="473"/>
      <c r="AA98" s="474"/>
      <c r="AB98" s="594"/>
      <c r="AC98" s="595"/>
      <c r="AD98" s="596"/>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79"/>
      <c r="B99" s="444"/>
      <c r="C99" s="444"/>
      <c r="D99" s="444"/>
      <c r="E99" s="444"/>
      <c r="F99" s="445"/>
      <c r="G99" s="597"/>
      <c r="H99" s="208"/>
      <c r="I99" s="208"/>
      <c r="J99" s="208"/>
      <c r="K99" s="208"/>
      <c r="L99" s="208"/>
      <c r="M99" s="208"/>
      <c r="N99" s="208"/>
      <c r="O99" s="598"/>
      <c r="P99" s="532"/>
      <c r="Q99" s="532"/>
      <c r="R99" s="532"/>
      <c r="S99" s="532"/>
      <c r="T99" s="532"/>
      <c r="U99" s="532"/>
      <c r="V99" s="532"/>
      <c r="W99" s="532"/>
      <c r="X99" s="533"/>
      <c r="Y99" s="908" t="s">
        <v>13</v>
      </c>
      <c r="Z99" s="909"/>
      <c r="AA99" s="910"/>
      <c r="AB99" s="905" t="s">
        <v>14</v>
      </c>
      <c r="AC99" s="906"/>
      <c r="AD99" s="907"/>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487</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7"/>
      <c r="Z100" s="868"/>
      <c r="AA100" s="869"/>
      <c r="AB100" s="495" t="s">
        <v>11</v>
      </c>
      <c r="AC100" s="495"/>
      <c r="AD100" s="495"/>
      <c r="AE100" s="553" t="s">
        <v>356</v>
      </c>
      <c r="AF100" s="554"/>
      <c r="AG100" s="554"/>
      <c r="AH100" s="555"/>
      <c r="AI100" s="553" t="s">
        <v>362</v>
      </c>
      <c r="AJ100" s="554"/>
      <c r="AK100" s="554"/>
      <c r="AL100" s="555"/>
      <c r="AM100" s="553" t="s">
        <v>466</v>
      </c>
      <c r="AN100" s="554"/>
      <c r="AO100" s="554"/>
      <c r="AP100" s="555"/>
      <c r="AQ100" s="313" t="s">
        <v>488</v>
      </c>
      <c r="AR100" s="314"/>
      <c r="AS100" s="314"/>
      <c r="AT100" s="315"/>
      <c r="AU100" s="313" t="s">
        <v>533</v>
      </c>
      <c r="AV100" s="314"/>
      <c r="AW100" s="314"/>
      <c r="AX100" s="316"/>
    </row>
    <row r="101" spans="1:60" ht="36" customHeight="1" x14ac:dyDescent="0.15">
      <c r="A101" s="436"/>
      <c r="B101" s="437"/>
      <c r="C101" s="437"/>
      <c r="D101" s="437"/>
      <c r="E101" s="437"/>
      <c r="F101" s="438"/>
      <c r="G101" s="98" t="s">
        <v>672</v>
      </c>
      <c r="H101" s="98"/>
      <c r="I101" s="98"/>
      <c r="J101" s="98"/>
      <c r="K101" s="98"/>
      <c r="L101" s="98"/>
      <c r="M101" s="98"/>
      <c r="N101" s="98"/>
      <c r="O101" s="98"/>
      <c r="P101" s="98"/>
      <c r="Q101" s="98"/>
      <c r="R101" s="98"/>
      <c r="S101" s="98"/>
      <c r="T101" s="98"/>
      <c r="U101" s="98"/>
      <c r="V101" s="98"/>
      <c r="W101" s="98"/>
      <c r="X101" s="99"/>
      <c r="Y101" s="556" t="s">
        <v>55</v>
      </c>
      <c r="Z101" s="557"/>
      <c r="AA101" s="558"/>
      <c r="AB101" s="475" t="s">
        <v>511</v>
      </c>
      <c r="AC101" s="475"/>
      <c r="AD101" s="475"/>
      <c r="AE101" s="211">
        <v>99.9</v>
      </c>
      <c r="AF101" s="212"/>
      <c r="AG101" s="212"/>
      <c r="AH101" s="213"/>
      <c r="AI101" s="211">
        <v>99.9</v>
      </c>
      <c r="AJ101" s="212"/>
      <c r="AK101" s="212"/>
      <c r="AL101" s="213"/>
      <c r="AM101" s="211">
        <v>99.9</v>
      </c>
      <c r="AN101" s="212"/>
      <c r="AO101" s="212"/>
      <c r="AP101" s="213"/>
      <c r="AQ101" s="211" t="s">
        <v>653</v>
      </c>
      <c r="AR101" s="212"/>
      <c r="AS101" s="212"/>
      <c r="AT101" s="213"/>
      <c r="AU101" s="211" t="s">
        <v>653</v>
      </c>
      <c r="AV101" s="212"/>
      <c r="AW101" s="212"/>
      <c r="AX101" s="213"/>
    </row>
    <row r="102" spans="1:60" ht="36" customHeight="1" x14ac:dyDescent="0.15">
      <c r="A102" s="439"/>
      <c r="B102" s="440"/>
      <c r="C102" s="440"/>
      <c r="D102" s="440"/>
      <c r="E102" s="440"/>
      <c r="F102" s="441"/>
      <c r="G102" s="104"/>
      <c r="H102" s="104"/>
      <c r="I102" s="104"/>
      <c r="J102" s="104"/>
      <c r="K102" s="104"/>
      <c r="L102" s="104"/>
      <c r="M102" s="104"/>
      <c r="N102" s="104"/>
      <c r="O102" s="104"/>
      <c r="P102" s="104"/>
      <c r="Q102" s="104"/>
      <c r="R102" s="104"/>
      <c r="S102" s="104"/>
      <c r="T102" s="104"/>
      <c r="U102" s="104"/>
      <c r="V102" s="104"/>
      <c r="W102" s="104"/>
      <c r="X102" s="105"/>
      <c r="Y102" s="459" t="s">
        <v>56</v>
      </c>
      <c r="Z102" s="460"/>
      <c r="AA102" s="461"/>
      <c r="AB102" s="608" t="s">
        <v>511</v>
      </c>
      <c r="AC102" s="475"/>
      <c r="AD102" s="475"/>
      <c r="AE102" s="432">
        <v>99.5</v>
      </c>
      <c r="AF102" s="432"/>
      <c r="AG102" s="432"/>
      <c r="AH102" s="432"/>
      <c r="AI102" s="432">
        <v>99.5</v>
      </c>
      <c r="AJ102" s="432"/>
      <c r="AK102" s="432"/>
      <c r="AL102" s="432"/>
      <c r="AM102" s="432">
        <v>99.5</v>
      </c>
      <c r="AN102" s="432"/>
      <c r="AO102" s="432"/>
      <c r="AP102" s="432"/>
      <c r="AQ102" s="266">
        <v>99.5</v>
      </c>
      <c r="AR102" s="267"/>
      <c r="AS102" s="267"/>
      <c r="AT102" s="312"/>
      <c r="AU102" s="266">
        <v>99.5</v>
      </c>
      <c r="AV102" s="267"/>
      <c r="AW102" s="267"/>
      <c r="AX102" s="312"/>
    </row>
    <row r="103" spans="1:60" ht="31.5" hidden="1" customHeight="1" x14ac:dyDescent="0.15">
      <c r="A103" s="433" t="s">
        <v>487</v>
      </c>
      <c r="B103" s="434"/>
      <c r="C103" s="434"/>
      <c r="D103" s="434"/>
      <c r="E103" s="434"/>
      <c r="F103" s="435"/>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9" t="s">
        <v>11</v>
      </c>
      <c r="AC103" s="430"/>
      <c r="AD103" s="431"/>
      <c r="AE103" s="429" t="s">
        <v>356</v>
      </c>
      <c r="AF103" s="430"/>
      <c r="AG103" s="430"/>
      <c r="AH103" s="431"/>
      <c r="AI103" s="429" t="s">
        <v>362</v>
      </c>
      <c r="AJ103" s="430"/>
      <c r="AK103" s="430"/>
      <c r="AL103" s="431"/>
      <c r="AM103" s="429" t="s">
        <v>466</v>
      </c>
      <c r="AN103" s="430"/>
      <c r="AO103" s="430"/>
      <c r="AP103" s="431"/>
      <c r="AQ103" s="277" t="s">
        <v>488</v>
      </c>
      <c r="AR103" s="278"/>
      <c r="AS103" s="278"/>
      <c r="AT103" s="317"/>
      <c r="AU103" s="277" t="s">
        <v>533</v>
      </c>
      <c r="AV103" s="278"/>
      <c r="AW103" s="278"/>
      <c r="AX103" s="279"/>
    </row>
    <row r="104" spans="1:60" ht="23.25" hidden="1" customHeight="1" x14ac:dyDescent="0.15">
      <c r="A104" s="436"/>
      <c r="B104" s="437"/>
      <c r="C104" s="437"/>
      <c r="D104" s="437"/>
      <c r="E104" s="437"/>
      <c r="F104" s="438"/>
      <c r="G104" s="98"/>
      <c r="H104" s="98"/>
      <c r="I104" s="98"/>
      <c r="J104" s="98"/>
      <c r="K104" s="98"/>
      <c r="L104" s="98"/>
      <c r="M104" s="98"/>
      <c r="N104" s="98"/>
      <c r="O104" s="98"/>
      <c r="P104" s="98"/>
      <c r="Q104" s="98"/>
      <c r="R104" s="98"/>
      <c r="S104" s="98"/>
      <c r="T104" s="98"/>
      <c r="U104" s="98"/>
      <c r="V104" s="98"/>
      <c r="W104" s="98"/>
      <c r="X104" s="99"/>
      <c r="Y104" s="479" t="s">
        <v>55</v>
      </c>
      <c r="Z104" s="480"/>
      <c r="AA104" s="481"/>
      <c r="AB104" s="559"/>
      <c r="AC104" s="560"/>
      <c r="AD104" s="561"/>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9"/>
      <c r="B105" s="440"/>
      <c r="C105" s="440"/>
      <c r="D105" s="440"/>
      <c r="E105" s="440"/>
      <c r="F105" s="441"/>
      <c r="G105" s="104"/>
      <c r="H105" s="104"/>
      <c r="I105" s="104"/>
      <c r="J105" s="104"/>
      <c r="K105" s="104"/>
      <c r="L105" s="104"/>
      <c r="M105" s="104"/>
      <c r="N105" s="104"/>
      <c r="O105" s="104"/>
      <c r="P105" s="104"/>
      <c r="Q105" s="104"/>
      <c r="R105" s="104"/>
      <c r="S105" s="104"/>
      <c r="T105" s="104"/>
      <c r="U105" s="104"/>
      <c r="V105" s="104"/>
      <c r="W105" s="104"/>
      <c r="X105" s="105"/>
      <c r="Y105" s="459" t="s">
        <v>56</v>
      </c>
      <c r="Z105" s="562"/>
      <c r="AA105" s="563"/>
      <c r="AB105" s="482"/>
      <c r="AC105" s="483"/>
      <c r="AD105" s="484"/>
      <c r="AE105" s="432"/>
      <c r="AF105" s="432"/>
      <c r="AG105" s="432"/>
      <c r="AH105" s="432"/>
      <c r="AI105" s="432"/>
      <c r="AJ105" s="432"/>
      <c r="AK105" s="432"/>
      <c r="AL105" s="432"/>
      <c r="AM105" s="432"/>
      <c r="AN105" s="432"/>
      <c r="AO105" s="432"/>
      <c r="AP105" s="432"/>
      <c r="AQ105" s="211"/>
      <c r="AR105" s="212"/>
      <c r="AS105" s="212"/>
      <c r="AT105" s="213"/>
      <c r="AU105" s="266"/>
      <c r="AV105" s="267"/>
      <c r="AW105" s="267"/>
      <c r="AX105" s="312"/>
    </row>
    <row r="106" spans="1:60" ht="31.5" hidden="1" customHeight="1" x14ac:dyDescent="0.15">
      <c r="A106" s="433" t="s">
        <v>487</v>
      </c>
      <c r="B106" s="434"/>
      <c r="C106" s="434"/>
      <c r="D106" s="434"/>
      <c r="E106" s="434"/>
      <c r="F106" s="435"/>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9" t="s">
        <v>11</v>
      </c>
      <c r="AC106" s="430"/>
      <c r="AD106" s="431"/>
      <c r="AE106" s="429" t="s">
        <v>356</v>
      </c>
      <c r="AF106" s="430"/>
      <c r="AG106" s="430"/>
      <c r="AH106" s="431"/>
      <c r="AI106" s="429" t="s">
        <v>362</v>
      </c>
      <c r="AJ106" s="430"/>
      <c r="AK106" s="430"/>
      <c r="AL106" s="431"/>
      <c r="AM106" s="429" t="s">
        <v>466</v>
      </c>
      <c r="AN106" s="430"/>
      <c r="AO106" s="430"/>
      <c r="AP106" s="431"/>
      <c r="AQ106" s="277" t="s">
        <v>488</v>
      </c>
      <c r="AR106" s="278"/>
      <c r="AS106" s="278"/>
      <c r="AT106" s="317"/>
      <c r="AU106" s="277" t="s">
        <v>533</v>
      </c>
      <c r="AV106" s="278"/>
      <c r="AW106" s="278"/>
      <c r="AX106" s="279"/>
    </row>
    <row r="107" spans="1:60" ht="23.25" hidden="1" customHeight="1" x14ac:dyDescent="0.15">
      <c r="A107" s="436"/>
      <c r="B107" s="437"/>
      <c r="C107" s="437"/>
      <c r="D107" s="437"/>
      <c r="E107" s="437"/>
      <c r="F107" s="438"/>
      <c r="G107" s="98"/>
      <c r="H107" s="98"/>
      <c r="I107" s="98"/>
      <c r="J107" s="98"/>
      <c r="K107" s="98"/>
      <c r="L107" s="98"/>
      <c r="M107" s="98"/>
      <c r="N107" s="98"/>
      <c r="O107" s="98"/>
      <c r="P107" s="98"/>
      <c r="Q107" s="98"/>
      <c r="R107" s="98"/>
      <c r="S107" s="98"/>
      <c r="T107" s="98"/>
      <c r="U107" s="98"/>
      <c r="V107" s="98"/>
      <c r="W107" s="98"/>
      <c r="X107" s="99"/>
      <c r="Y107" s="479" t="s">
        <v>55</v>
      </c>
      <c r="Z107" s="480"/>
      <c r="AA107" s="481"/>
      <c r="AB107" s="559"/>
      <c r="AC107" s="560"/>
      <c r="AD107" s="561"/>
      <c r="AE107" s="432"/>
      <c r="AF107" s="432"/>
      <c r="AG107" s="432"/>
      <c r="AH107" s="432"/>
      <c r="AI107" s="432"/>
      <c r="AJ107" s="432"/>
      <c r="AK107" s="432"/>
      <c r="AL107" s="432"/>
      <c r="AM107" s="432"/>
      <c r="AN107" s="432"/>
      <c r="AO107" s="432"/>
      <c r="AP107" s="432"/>
      <c r="AQ107" s="211"/>
      <c r="AR107" s="212"/>
      <c r="AS107" s="212"/>
      <c r="AT107" s="213"/>
      <c r="AU107" s="211"/>
      <c r="AV107" s="212"/>
      <c r="AW107" s="212"/>
      <c r="AX107" s="213"/>
    </row>
    <row r="108" spans="1:60" ht="23.25" hidden="1" customHeight="1" x14ac:dyDescent="0.15">
      <c r="A108" s="439"/>
      <c r="B108" s="440"/>
      <c r="C108" s="440"/>
      <c r="D108" s="440"/>
      <c r="E108" s="440"/>
      <c r="F108" s="441"/>
      <c r="G108" s="104"/>
      <c r="H108" s="104"/>
      <c r="I108" s="104"/>
      <c r="J108" s="104"/>
      <c r="K108" s="104"/>
      <c r="L108" s="104"/>
      <c r="M108" s="104"/>
      <c r="N108" s="104"/>
      <c r="O108" s="104"/>
      <c r="P108" s="104"/>
      <c r="Q108" s="104"/>
      <c r="R108" s="104"/>
      <c r="S108" s="104"/>
      <c r="T108" s="104"/>
      <c r="U108" s="104"/>
      <c r="V108" s="104"/>
      <c r="W108" s="104"/>
      <c r="X108" s="105"/>
      <c r="Y108" s="459" t="s">
        <v>56</v>
      </c>
      <c r="Z108" s="562"/>
      <c r="AA108" s="563"/>
      <c r="AB108" s="482"/>
      <c r="AC108" s="483"/>
      <c r="AD108" s="484"/>
      <c r="AE108" s="432"/>
      <c r="AF108" s="432"/>
      <c r="AG108" s="432"/>
      <c r="AH108" s="432"/>
      <c r="AI108" s="432"/>
      <c r="AJ108" s="432"/>
      <c r="AK108" s="432"/>
      <c r="AL108" s="432"/>
      <c r="AM108" s="432"/>
      <c r="AN108" s="432"/>
      <c r="AO108" s="432"/>
      <c r="AP108" s="432"/>
      <c r="AQ108" s="211"/>
      <c r="AR108" s="212"/>
      <c r="AS108" s="212"/>
      <c r="AT108" s="213"/>
      <c r="AU108" s="266"/>
      <c r="AV108" s="267"/>
      <c r="AW108" s="267"/>
      <c r="AX108" s="312"/>
    </row>
    <row r="109" spans="1:60" ht="31.5" hidden="1" customHeight="1" x14ac:dyDescent="0.15">
      <c r="A109" s="433" t="s">
        <v>487</v>
      </c>
      <c r="B109" s="434"/>
      <c r="C109" s="434"/>
      <c r="D109" s="434"/>
      <c r="E109" s="434"/>
      <c r="F109" s="435"/>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9" t="s">
        <v>11</v>
      </c>
      <c r="AC109" s="430"/>
      <c r="AD109" s="431"/>
      <c r="AE109" s="429" t="s">
        <v>356</v>
      </c>
      <c r="AF109" s="430"/>
      <c r="AG109" s="430"/>
      <c r="AH109" s="431"/>
      <c r="AI109" s="429" t="s">
        <v>362</v>
      </c>
      <c r="AJ109" s="430"/>
      <c r="AK109" s="430"/>
      <c r="AL109" s="431"/>
      <c r="AM109" s="429" t="s">
        <v>466</v>
      </c>
      <c r="AN109" s="430"/>
      <c r="AO109" s="430"/>
      <c r="AP109" s="431"/>
      <c r="AQ109" s="277" t="s">
        <v>488</v>
      </c>
      <c r="AR109" s="278"/>
      <c r="AS109" s="278"/>
      <c r="AT109" s="317"/>
      <c r="AU109" s="277" t="s">
        <v>533</v>
      </c>
      <c r="AV109" s="278"/>
      <c r="AW109" s="278"/>
      <c r="AX109" s="279"/>
    </row>
    <row r="110" spans="1:60" ht="23.25" hidden="1" customHeight="1" x14ac:dyDescent="0.15">
      <c r="A110" s="436"/>
      <c r="B110" s="437"/>
      <c r="C110" s="437"/>
      <c r="D110" s="437"/>
      <c r="E110" s="437"/>
      <c r="F110" s="438"/>
      <c r="G110" s="98"/>
      <c r="H110" s="98"/>
      <c r="I110" s="98"/>
      <c r="J110" s="98"/>
      <c r="K110" s="98"/>
      <c r="L110" s="98"/>
      <c r="M110" s="98"/>
      <c r="N110" s="98"/>
      <c r="O110" s="98"/>
      <c r="P110" s="98"/>
      <c r="Q110" s="98"/>
      <c r="R110" s="98"/>
      <c r="S110" s="98"/>
      <c r="T110" s="98"/>
      <c r="U110" s="98"/>
      <c r="V110" s="98"/>
      <c r="W110" s="98"/>
      <c r="X110" s="99"/>
      <c r="Y110" s="479" t="s">
        <v>55</v>
      </c>
      <c r="Z110" s="480"/>
      <c r="AA110" s="481"/>
      <c r="AB110" s="559"/>
      <c r="AC110" s="560"/>
      <c r="AD110" s="561"/>
      <c r="AE110" s="432"/>
      <c r="AF110" s="432"/>
      <c r="AG110" s="432"/>
      <c r="AH110" s="432"/>
      <c r="AI110" s="432"/>
      <c r="AJ110" s="432"/>
      <c r="AK110" s="432"/>
      <c r="AL110" s="432"/>
      <c r="AM110" s="432"/>
      <c r="AN110" s="432"/>
      <c r="AO110" s="432"/>
      <c r="AP110" s="432"/>
      <c r="AQ110" s="211"/>
      <c r="AR110" s="212"/>
      <c r="AS110" s="212"/>
      <c r="AT110" s="213"/>
      <c r="AU110" s="211"/>
      <c r="AV110" s="212"/>
      <c r="AW110" s="212"/>
      <c r="AX110" s="213"/>
    </row>
    <row r="111" spans="1:60" ht="23.25" hidden="1" customHeight="1" x14ac:dyDescent="0.15">
      <c r="A111" s="439"/>
      <c r="B111" s="440"/>
      <c r="C111" s="440"/>
      <c r="D111" s="440"/>
      <c r="E111" s="440"/>
      <c r="F111" s="441"/>
      <c r="G111" s="104"/>
      <c r="H111" s="104"/>
      <c r="I111" s="104"/>
      <c r="J111" s="104"/>
      <c r="K111" s="104"/>
      <c r="L111" s="104"/>
      <c r="M111" s="104"/>
      <c r="N111" s="104"/>
      <c r="O111" s="104"/>
      <c r="P111" s="104"/>
      <c r="Q111" s="104"/>
      <c r="R111" s="104"/>
      <c r="S111" s="104"/>
      <c r="T111" s="104"/>
      <c r="U111" s="104"/>
      <c r="V111" s="104"/>
      <c r="W111" s="104"/>
      <c r="X111" s="105"/>
      <c r="Y111" s="459" t="s">
        <v>56</v>
      </c>
      <c r="Z111" s="562"/>
      <c r="AA111" s="563"/>
      <c r="AB111" s="482"/>
      <c r="AC111" s="483"/>
      <c r="AD111" s="484"/>
      <c r="AE111" s="432"/>
      <c r="AF111" s="432"/>
      <c r="AG111" s="432"/>
      <c r="AH111" s="432"/>
      <c r="AI111" s="432"/>
      <c r="AJ111" s="432"/>
      <c r="AK111" s="432"/>
      <c r="AL111" s="432"/>
      <c r="AM111" s="432"/>
      <c r="AN111" s="432"/>
      <c r="AO111" s="432"/>
      <c r="AP111" s="432"/>
      <c r="AQ111" s="211"/>
      <c r="AR111" s="212"/>
      <c r="AS111" s="212"/>
      <c r="AT111" s="213"/>
      <c r="AU111" s="266"/>
      <c r="AV111" s="267"/>
      <c r="AW111" s="267"/>
      <c r="AX111" s="312"/>
    </row>
    <row r="112" spans="1:60" ht="31.5" hidden="1" customHeight="1" x14ac:dyDescent="0.15">
      <c r="A112" s="433" t="s">
        <v>487</v>
      </c>
      <c r="B112" s="434"/>
      <c r="C112" s="434"/>
      <c r="D112" s="434"/>
      <c r="E112" s="434"/>
      <c r="F112" s="435"/>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9" t="s">
        <v>11</v>
      </c>
      <c r="AC112" s="430"/>
      <c r="AD112" s="431"/>
      <c r="AE112" s="429" t="s">
        <v>356</v>
      </c>
      <c r="AF112" s="430"/>
      <c r="AG112" s="430"/>
      <c r="AH112" s="431"/>
      <c r="AI112" s="429" t="s">
        <v>362</v>
      </c>
      <c r="AJ112" s="430"/>
      <c r="AK112" s="430"/>
      <c r="AL112" s="431"/>
      <c r="AM112" s="429" t="s">
        <v>466</v>
      </c>
      <c r="AN112" s="430"/>
      <c r="AO112" s="430"/>
      <c r="AP112" s="431"/>
      <c r="AQ112" s="277" t="s">
        <v>488</v>
      </c>
      <c r="AR112" s="278"/>
      <c r="AS112" s="278"/>
      <c r="AT112" s="317"/>
      <c r="AU112" s="277" t="s">
        <v>533</v>
      </c>
      <c r="AV112" s="278"/>
      <c r="AW112" s="278"/>
      <c r="AX112" s="279"/>
    </row>
    <row r="113" spans="1:50" ht="23.25" hidden="1" customHeight="1" x14ac:dyDescent="0.15">
      <c r="A113" s="436"/>
      <c r="B113" s="437"/>
      <c r="C113" s="437"/>
      <c r="D113" s="437"/>
      <c r="E113" s="437"/>
      <c r="F113" s="438"/>
      <c r="G113" s="98"/>
      <c r="H113" s="98"/>
      <c r="I113" s="98"/>
      <c r="J113" s="98"/>
      <c r="K113" s="98"/>
      <c r="L113" s="98"/>
      <c r="M113" s="98"/>
      <c r="N113" s="98"/>
      <c r="O113" s="98"/>
      <c r="P113" s="98"/>
      <c r="Q113" s="98"/>
      <c r="R113" s="98"/>
      <c r="S113" s="98"/>
      <c r="T113" s="98"/>
      <c r="U113" s="98"/>
      <c r="V113" s="98"/>
      <c r="W113" s="98"/>
      <c r="X113" s="99"/>
      <c r="Y113" s="479" t="s">
        <v>55</v>
      </c>
      <c r="Z113" s="480"/>
      <c r="AA113" s="481"/>
      <c r="AB113" s="559"/>
      <c r="AC113" s="560"/>
      <c r="AD113" s="561"/>
      <c r="AE113" s="432"/>
      <c r="AF113" s="432"/>
      <c r="AG113" s="432"/>
      <c r="AH113" s="432"/>
      <c r="AI113" s="432"/>
      <c r="AJ113" s="432"/>
      <c r="AK113" s="432"/>
      <c r="AL113" s="432"/>
      <c r="AM113" s="432"/>
      <c r="AN113" s="432"/>
      <c r="AO113" s="432"/>
      <c r="AP113" s="432"/>
      <c r="AQ113" s="211"/>
      <c r="AR113" s="212"/>
      <c r="AS113" s="212"/>
      <c r="AT113" s="213"/>
      <c r="AU113" s="211"/>
      <c r="AV113" s="212"/>
      <c r="AW113" s="212"/>
      <c r="AX113" s="213"/>
    </row>
    <row r="114" spans="1:50" ht="23.25" hidden="1" customHeight="1" x14ac:dyDescent="0.15">
      <c r="A114" s="439"/>
      <c r="B114" s="440"/>
      <c r="C114" s="440"/>
      <c r="D114" s="440"/>
      <c r="E114" s="440"/>
      <c r="F114" s="441"/>
      <c r="G114" s="104"/>
      <c r="H114" s="104"/>
      <c r="I114" s="104"/>
      <c r="J114" s="104"/>
      <c r="K114" s="104"/>
      <c r="L114" s="104"/>
      <c r="M114" s="104"/>
      <c r="N114" s="104"/>
      <c r="O114" s="104"/>
      <c r="P114" s="104"/>
      <c r="Q114" s="104"/>
      <c r="R114" s="104"/>
      <c r="S114" s="104"/>
      <c r="T114" s="104"/>
      <c r="U114" s="104"/>
      <c r="V114" s="104"/>
      <c r="W114" s="104"/>
      <c r="X114" s="105"/>
      <c r="Y114" s="459" t="s">
        <v>56</v>
      </c>
      <c r="Z114" s="562"/>
      <c r="AA114" s="563"/>
      <c r="AB114" s="482"/>
      <c r="AC114" s="483"/>
      <c r="AD114" s="484"/>
      <c r="AE114" s="432"/>
      <c r="AF114" s="432"/>
      <c r="AG114" s="432"/>
      <c r="AH114" s="432"/>
      <c r="AI114" s="432"/>
      <c r="AJ114" s="432"/>
      <c r="AK114" s="432"/>
      <c r="AL114" s="432"/>
      <c r="AM114" s="432"/>
      <c r="AN114" s="432"/>
      <c r="AO114" s="432"/>
      <c r="AP114" s="432"/>
      <c r="AQ114" s="211"/>
      <c r="AR114" s="212"/>
      <c r="AS114" s="212"/>
      <c r="AT114" s="213"/>
      <c r="AU114" s="211"/>
      <c r="AV114" s="212"/>
      <c r="AW114" s="212"/>
      <c r="AX114" s="213"/>
    </row>
    <row r="115" spans="1:50" ht="23.25" customHeight="1" x14ac:dyDescent="0.15">
      <c r="A115" s="450" t="s">
        <v>15</v>
      </c>
      <c r="B115" s="451"/>
      <c r="C115" s="451"/>
      <c r="D115" s="451"/>
      <c r="E115" s="451"/>
      <c r="F115" s="452"/>
      <c r="G115" s="430" t="s">
        <v>16</v>
      </c>
      <c r="H115" s="430"/>
      <c r="I115" s="430"/>
      <c r="J115" s="430"/>
      <c r="K115" s="430"/>
      <c r="L115" s="430"/>
      <c r="M115" s="430"/>
      <c r="N115" s="430"/>
      <c r="O115" s="430"/>
      <c r="P115" s="430"/>
      <c r="Q115" s="430"/>
      <c r="R115" s="430"/>
      <c r="S115" s="430"/>
      <c r="T115" s="430"/>
      <c r="U115" s="430"/>
      <c r="V115" s="430"/>
      <c r="W115" s="430"/>
      <c r="X115" s="431"/>
      <c r="Y115" s="567"/>
      <c r="Z115" s="568"/>
      <c r="AA115" s="569"/>
      <c r="AB115" s="429" t="s">
        <v>11</v>
      </c>
      <c r="AC115" s="430"/>
      <c r="AD115" s="431"/>
      <c r="AE115" s="429" t="s">
        <v>356</v>
      </c>
      <c r="AF115" s="430"/>
      <c r="AG115" s="430"/>
      <c r="AH115" s="431"/>
      <c r="AI115" s="429" t="s">
        <v>362</v>
      </c>
      <c r="AJ115" s="430"/>
      <c r="AK115" s="430"/>
      <c r="AL115" s="431"/>
      <c r="AM115" s="429" t="s">
        <v>466</v>
      </c>
      <c r="AN115" s="430"/>
      <c r="AO115" s="430"/>
      <c r="AP115" s="431"/>
      <c r="AQ115" s="609" t="s">
        <v>534</v>
      </c>
      <c r="AR115" s="610"/>
      <c r="AS115" s="610"/>
      <c r="AT115" s="610"/>
      <c r="AU115" s="610"/>
      <c r="AV115" s="610"/>
      <c r="AW115" s="610"/>
      <c r="AX115" s="611"/>
    </row>
    <row r="116" spans="1:50" ht="23.25" customHeight="1" x14ac:dyDescent="0.15">
      <c r="A116" s="453"/>
      <c r="B116" s="454"/>
      <c r="C116" s="454"/>
      <c r="D116" s="454"/>
      <c r="E116" s="454"/>
      <c r="F116" s="455"/>
      <c r="G116" s="407" t="s">
        <v>629</v>
      </c>
      <c r="H116" s="407"/>
      <c r="I116" s="407"/>
      <c r="J116" s="407"/>
      <c r="K116" s="407"/>
      <c r="L116" s="407"/>
      <c r="M116" s="407"/>
      <c r="N116" s="407"/>
      <c r="O116" s="407"/>
      <c r="P116" s="407"/>
      <c r="Q116" s="407"/>
      <c r="R116" s="407"/>
      <c r="S116" s="407"/>
      <c r="T116" s="407"/>
      <c r="U116" s="407"/>
      <c r="V116" s="407"/>
      <c r="W116" s="407"/>
      <c r="X116" s="407"/>
      <c r="Y116" s="469" t="s">
        <v>15</v>
      </c>
      <c r="Z116" s="470"/>
      <c r="AA116" s="471"/>
      <c r="AB116" s="476" t="s">
        <v>654</v>
      </c>
      <c r="AC116" s="477"/>
      <c r="AD116" s="478"/>
      <c r="AE116" s="432">
        <v>20.3</v>
      </c>
      <c r="AF116" s="432"/>
      <c r="AG116" s="432"/>
      <c r="AH116" s="432"/>
      <c r="AI116" s="432">
        <v>27</v>
      </c>
      <c r="AJ116" s="432"/>
      <c r="AK116" s="432"/>
      <c r="AL116" s="432"/>
      <c r="AM116" s="432">
        <v>43</v>
      </c>
      <c r="AN116" s="432"/>
      <c r="AO116" s="432"/>
      <c r="AP116" s="432"/>
      <c r="AQ116" s="211">
        <v>45</v>
      </c>
      <c r="AR116" s="212"/>
      <c r="AS116" s="212"/>
      <c r="AT116" s="212"/>
      <c r="AU116" s="212"/>
      <c r="AV116" s="212"/>
      <c r="AW116" s="212"/>
      <c r="AX116" s="214"/>
    </row>
    <row r="117" spans="1:50" ht="46.5" customHeight="1" thickBot="1" x14ac:dyDescent="0.2">
      <c r="A117" s="456"/>
      <c r="B117" s="457"/>
      <c r="C117" s="457"/>
      <c r="D117" s="457"/>
      <c r="E117" s="457"/>
      <c r="F117" s="458"/>
      <c r="G117" s="408"/>
      <c r="H117" s="408"/>
      <c r="I117" s="408"/>
      <c r="J117" s="408"/>
      <c r="K117" s="408"/>
      <c r="L117" s="408"/>
      <c r="M117" s="408"/>
      <c r="N117" s="408"/>
      <c r="O117" s="408"/>
      <c r="P117" s="408"/>
      <c r="Q117" s="408"/>
      <c r="R117" s="408"/>
      <c r="S117" s="408"/>
      <c r="T117" s="408"/>
      <c r="U117" s="408"/>
      <c r="V117" s="408"/>
      <c r="W117" s="408"/>
      <c r="X117" s="408"/>
      <c r="Y117" s="485" t="s">
        <v>49</v>
      </c>
      <c r="Z117" s="460"/>
      <c r="AA117" s="461"/>
      <c r="AB117" s="486" t="s">
        <v>655</v>
      </c>
      <c r="AC117" s="487"/>
      <c r="AD117" s="488"/>
      <c r="AE117" s="565" t="s">
        <v>662</v>
      </c>
      <c r="AF117" s="565"/>
      <c r="AG117" s="565"/>
      <c r="AH117" s="565"/>
      <c r="AI117" s="565" t="s">
        <v>661</v>
      </c>
      <c r="AJ117" s="565"/>
      <c r="AK117" s="565"/>
      <c r="AL117" s="565"/>
      <c r="AM117" s="565" t="s">
        <v>670</v>
      </c>
      <c r="AN117" s="565"/>
      <c r="AO117" s="565"/>
      <c r="AP117" s="565"/>
      <c r="AQ117" s="565" t="s">
        <v>663</v>
      </c>
      <c r="AR117" s="565"/>
      <c r="AS117" s="565"/>
      <c r="AT117" s="565"/>
      <c r="AU117" s="565"/>
      <c r="AV117" s="565"/>
      <c r="AW117" s="565"/>
      <c r="AX117" s="566"/>
    </row>
    <row r="118" spans="1:50" ht="23.25" hidden="1" customHeight="1" x14ac:dyDescent="0.15">
      <c r="A118" s="450" t="s">
        <v>15</v>
      </c>
      <c r="B118" s="451"/>
      <c r="C118" s="451"/>
      <c r="D118" s="451"/>
      <c r="E118" s="451"/>
      <c r="F118" s="452"/>
      <c r="G118" s="430" t="s">
        <v>16</v>
      </c>
      <c r="H118" s="430"/>
      <c r="I118" s="430"/>
      <c r="J118" s="430"/>
      <c r="K118" s="430"/>
      <c r="L118" s="430"/>
      <c r="M118" s="430"/>
      <c r="N118" s="430"/>
      <c r="O118" s="430"/>
      <c r="P118" s="430"/>
      <c r="Q118" s="430"/>
      <c r="R118" s="430"/>
      <c r="S118" s="430"/>
      <c r="T118" s="430"/>
      <c r="U118" s="430"/>
      <c r="V118" s="430"/>
      <c r="W118" s="430"/>
      <c r="X118" s="431"/>
      <c r="Y118" s="567"/>
      <c r="Z118" s="568"/>
      <c r="AA118" s="569"/>
      <c r="AB118" s="429" t="s">
        <v>11</v>
      </c>
      <c r="AC118" s="430"/>
      <c r="AD118" s="431"/>
      <c r="AE118" s="429" t="s">
        <v>356</v>
      </c>
      <c r="AF118" s="430"/>
      <c r="AG118" s="430"/>
      <c r="AH118" s="431"/>
      <c r="AI118" s="429" t="s">
        <v>362</v>
      </c>
      <c r="AJ118" s="430"/>
      <c r="AK118" s="430"/>
      <c r="AL118" s="431"/>
      <c r="AM118" s="429" t="s">
        <v>466</v>
      </c>
      <c r="AN118" s="430"/>
      <c r="AO118" s="430"/>
      <c r="AP118" s="431"/>
      <c r="AQ118" s="609" t="s">
        <v>534</v>
      </c>
      <c r="AR118" s="610"/>
      <c r="AS118" s="610"/>
      <c r="AT118" s="610"/>
      <c r="AU118" s="610"/>
      <c r="AV118" s="610"/>
      <c r="AW118" s="610"/>
      <c r="AX118" s="611"/>
    </row>
    <row r="119" spans="1:50" ht="23.25" hidden="1" customHeight="1" x14ac:dyDescent="0.15">
      <c r="A119" s="453"/>
      <c r="B119" s="454"/>
      <c r="C119" s="454"/>
      <c r="D119" s="454"/>
      <c r="E119" s="454"/>
      <c r="F119" s="455"/>
      <c r="G119" s="407" t="s">
        <v>497</v>
      </c>
      <c r="H119" s="407"/>
      <c r="I119" s="407"/>
      <c r="J119" s="407"/>
      <c r="K119" s="407"/>
      <c r="L119" s="407"/>
      <c r="M119" s="407"/>
      <c r="N119" s="407"/>
      <c r="O119" s="407"/>
      <c r="P119" s="407"/>
      <c r="Q119" s="407"/>
      <c r="R119" s="407"/>
      <c r="S119" s="407"/>
      <c r="T119" s="407"/>
      <c r="U119" s="407"/>
      <c r="V119" s="407"/>
      <c r="W119" s="407"/>
      <c r="X119" s="407"/>
      <c r="Y119" s="469" t="s">
        <v>15</v>
      </c>
      <c r="Z119" s="470"/>
      <c r="AA119" s="471"/>
      <c r="AB119" s="476"/>
      <c r="AC119" s="477"/>
      <c r="AD119" s="478"/>
      <c r="AE119" s="432"/>
      <c r="AF119" s="432"/>
      <c r="AG119" s="432"/>
      <c r="AH119" s="432"/>
      <c r="AI119" s="432"/>
      <c r="AJ119" s="432"/>
      <c r="AK119" s="432"/>
      <c r="AL119" s="432"/>
      <c r="AM119" s="432"/>
      <c r="AN119" s="432"/>
      <c r="AO119" s="432"/>
      <c r="AP119" s="432"/>
      <c r="AQ119" s="432"/>
      <c r="AR119" s="432"/>
      <c r="AS119" s="432"/>
      <c r="AT119" s="432"/>
      <c r="AU119" s="432"/>
      <c r="AV119" s="432"/>
      <c r="AW119" s="432"/>
      <c r="AX119" s="564"/>
    </row>
    <row r="120" spans="1:50" ht="46.5" hidden="1" customHeight="1" x14ac:dyDescent="0.15">
      <c r="A120" s="456"/>
      <c r="B120" s="457"/>
      <c r="C120" s="457"/>
      <c r="D120" s="457"/>
      <c r="E120" s="457"/>
      <c r="F120" s="458"/>
      <c r="G120" s="408"/>
      <c r="H120" s="408"/>
      <c r="I120" s="408"/>
      <c r="J120" s="408"/>
      <c r="K120" s="408"/>
      <c r="L120" s="408"/>
      <c r="M120" s="408"/>
      <c r="N120" s="408"/>
      <c r="O120" s="408"/>
      <c r="P120" s="408"/>
      <c r="Q120" s="408"/>
      <c r="R120" s="408"/>
      <c r="S120" s="408"/>
      <c r="T120" s="408"/>
      <c r="U120" s="408"/>
      <c r="V120" s="408"/>
      <c r="W120" s="408"/>
      <c r="X120" s="408"/>
      <c r="Y120" s="485" t="s">
        <v>49</v>
      </c>
      <c r="Z120" s="460"/>
      <c r="AA120" s="461"/>
      <c r="AB120" s="486" t="s">
        <v>496</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30" t="s">
        <v>16</v>
      </c>
      <c r="H121" s="430"/>
      <c r="I121" s="430"/>
      <c r="J121" s="430"/>
      <c r="K121" s="430"/>
      <c r="L121" s="430"/>
      <c r="M121" s="430"/>
      <c r="N121" s="430"/>
      <c r="O121" s="430"/>
      <c r="P121" s="430"/>
      <c r="Q121" s="430"/>
      <c r="R121" s="430"/>
      <c r="S121" s="430"/>
      <c r="T121" s="430"/>
      <c r="U121" s="430"/>
      <c r="V121" s="430"/>
      <c r="W121" s="430"/>
      <c r="X121" s="431"/>
      <c r="Y121" s="567"/>
      <c r="Z121" s="568"/>
      <c r="AA121" s="569"/>
      <c r="AB121" s="429" t="s">
        <v>11</v>
      </c>
      <c r="AC121" s="430"/>
      <c r="AD121" s="431"/>
      <c r="AE121" s="429" t="s">
        <v>356</v>
      </c>
      <c r="AF121" s="430"/>
      <c r="AG121" s="430"/>
      <c r="AH121" s="431"/>
      <c r="AI121" s="429" t="s">
        <v>362</v>
      </c>
      <c r="AJ121" s="430"/>
      <c r="AK121" s="430"/>
      <c r="AL121" s="431"/>
      <c r="AM121" s="429" t="s">
        <v>466</v>
      </c>
      <c r="AN121" s="430"/>
      <c r="AO121" s="430"/>
      <c r="AP121" s="431"/>
      <c r="AQ121" s="609" t="s">
        <v>534</v>
      </c>
      <c r="AR121" s="610"/>
      <c r="AS121" s="610"/>
      <c r="AT121" s="610"/>
      <c r="AU121" s="610"/>
      <c r="AV121" s="610"/>
      <c r="AW121" s="610"/>
      <c r="AX121" s="611"/>
    </row>
    <row r="122" spans="1:50" ht="23.25" hidden="1" customHeight="1" x14ac:dyDescent="0.15">
      <c r="A122" s="453"/>
      <c r="B122" s="454"/>
      <c r="C122" s="454"/>
      <c r="D122" s="454"/>
      <c r="E122" s="454"/>
      <c r="F122" s="455"/>
      <c r="G122" s="407" t="s">
        <v>498</v>
      </c>
      <c r="H122" s="407"/>
      <c r="I122" s="407"/>
      <c r="J122" s="407"/>
      <c r="K122" s="407"/>
      <c r="L122" s="407"/>
      <c r="M122" s="407"/>
      <c r="N122" s="407"/>
      <c r="O122" s="407"/>
      <c r="P122" s="407"/>
      <c r="Q122" s="407"/>
      <c r="R122" s="407"/>
      <c r="S122" s="407"/>
      <c r="T122" s="407"/>
      <c r="U122" s="407"/>
      <c r="V122" s="407"/>
      <c r="W122" s="407"/>
      <c r="X122" s="407"/>
      <c r="Y122" s="469" t="s">
        <v>15</v>
      </c>
      <c r="Z122" s="470"/>
      <c r="AA122" s="471"/>
      <c r="AB122" s="476"/>
      <c r="AC122" s="477"/>
      <c r="AD122" s="478"/>
      <c r="AE122" s="432"/>
      <c r="AF122" s="432"/>
      <c r="AG122" s="432"/>
      <c r="AH122" s="432"/>
      <c r="AI122" s="432"/>
      <c r="AJ122" s="432"/>
      <c r="AK122" s="432"/>
      <c r="AL122" s="432"/>
      <c r="AM122" s="432"/>
      <c r="AN122" s="432"/>
      <c r="AO122" s="432"/>
      <c r="AP122" s="432"/>
      <c r="AQ122" s="432"/>
      <c r="AR122" s="432"/>
      <c r="AS122" s="432"/>
      <c r="AT122" s="432"/>
      <c r="AU122" s="432"/>
      <c r="AV122" s="432"/>
      <c r="AW122" s="432"/>
      <c r="AX122" s="564"/>
    </row>
    <row r="123" spans="1:50" ht="46.5" hidden="1" customHeight="1" x14ac:dyDescent="0.15">
      <c r="A123" s="456"/>
      <c r="B123" s="457"/>
      <c r="C123" s="457"/>
      <c r="D123" s="457"/>
      <c r="E123" s="457"/>
      <c r="F123" s="458"/>
      <c r="G123" s="408"/>
      <c r="H123" s="408"/>
      <c r="I123" s="408"/>
      <c r="J123" s="408"/>
      <c r="K123" s="408"/>
      <c r="L123" s="408"/>
      <c r="M123" s="408"/>
      <c r="N123" s="408"/>
      <c r="O123" s="408"/>
      <c r="P123" s="408"/>
      <c r="Q123" s="408"/>
      <c r="R123" s="408"/>
      <c r="S123" s="408"/>
      <c r="T123" s="408"/>
      <c r="U123" s="408"/>
      <c r="V123" s="408"/>
      <c r="W123" s="408"/>
      <c r="X123" s="408"/>
      <c r="Y123" s="485" t="s">
        <v>49</v>
      </c>
      <c r="Z123" s="460"/>
      <c r="AA123" s="461"/>
      <c r="AB123" s="486" t="s">
        <v>499</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30" t="s">
        <v>16</v>
      </c>
      <c r="H124" s="430"/>
      <c r="I124" s="430"/>
      <c r="J124" s="430"/>
      <c r="K124" s="430"/>
      <c r="L124" s="430"/>
      <c r="M124" s="430"/>
      <c r="N124" s="430"/>
      <c r="O124" s="430"/>
      <c r="P124" s="430"/>
      <c r="Q124" s="430"/>
      <c r="R124" s="430"/>
      <c r="S124" s="430"/>
      <c r="T124" s="430"/>
      <c r="U124" s="430"/>
      <c r="V124" s="430"/>
      <c r="W124" s="430"/>
      <c r="X124" s="431"/>
      <c r="Y124" s="567"/>
      <c r="Z124" s="568"/>
      <c r="AA124" s="569"/>
      <c r="AB124" s="429" t="s">
        <v>11</v>
      </c>
      <c r="AC124" s="430"/>
      <c r="AD124" s="431"/>
      <c r="AE124" s="429" t="s">
        <v>356</v>
      </c>
      <c r="AF124" s="430"/>
      <c r="AG124" s="430"/>
      <c r="AH124" s="431"/>
      <c r="AI124" s="429" t="s">
        <v>362</v>
      </c>
      <c r="AJ124" s="430"/>
      <c r="AK124" s="430"/>
      <c r="AL124" s="431"/>
      <c r="AM124" s="429" t="s">
        <v>466</v>
      </c>
      <c r="AN124" s="430"/>
      <c r="AO124" s="430"/>
      <c r="AP124" s="431"/>
      <c r="AQ124" s="609" t="s">
        <v>534</v>
      </c>
      <c r="AR124" s="610"/>
      <c r="AS124" s="610"/>
      <c r="AT124" s="610"/>
      <c r="AU124" s="610"/>
      <c r="AV124" s="610"/>
      <c r="AW124" s="610"/>
      <c r="AX124" s="611"/>
    </row>
    <row r="125" spans="1:50" ht="23.25" hidden="1" customHeight="1" x14ac:dyDescent="0.15">
      <c r="A125" s="453"/>
      <c r="B125" s="454"/>
      <c r="C125" s="454"/>
      <c r="D125" s="454"/>
      <c r="E125" s="454"/>
      <c r="F125" s="455"/>
      <c r="G125" s="407" t="s">
        <v>498</v>
      </c>
      <c r="H125" s="407"/>
      <c r="I125" s="407"/>
      <c r="J125" s="407"/>
      <c r="K125" s="407"/>
      <c r="L125" s="407"/>
      <c r="M125" s="407"/>
      <c r="N125" s="407"/>
      <c r="O125" s="407"/>
      <c r="P125" s="407"/>
      <c r="Q125" s="407"/>
      <c r="R125" s="407"/>
      <c r="S125" s="407"/>
      <c r="T125" s="407"/>
      <c r="U125" s="407"/>
      <c r="V125" s="407"/>
      <c r="W125" s="407"/>
      <c r="X125" s="941"/>
      <c r="Y125" s="469" t="s">
        <v>15</v>
      </c>
      <c r="Z125" s="470"/>
      <c r="AA125" s="471"/>
      <c r="AB125" s="476"/>
      <c r="AC125" s="477"/>
      <c r="AD125" s="478"/>
      <c r="AE125" s="432"/>
      <c r="AF125" s="432"/>
      <c r="AG125" s="432"/>
      <c r="AH125" s="432"/>
      <c r="AI125" s="432"/>
      <c r="AJ125" s="432"/>
      <c r="AK125" s="432"/>
      <c r="AL125" s="432"/>
      <c r="AM125" s="432"/>
      <c r="AN125" s="432"/>
      <c r="AO125" s="432"/>
      <c r="AP125" s="432"/>
      <c r="AQ125" s="432"/>
      <c r="AR125" s="432"/>
      <c r="AS125" s="432"/>
      <c r="AT125" s="432"/>
      <c r="AU125" s="432"/>
      <c r="AV125" s="432"/>
      <c r="AW125" s="432"/>
      <c r="AX125" s="564"/>
    </row>
    <row r="126" spans="1:50" ht="46.5" hidden="1" customHeight="1" x14ac:dyDescent="0.15">
      <c r="A126" s="456"/>
      <c r="B126" s="457"/>
      <c r="C126" s="457"/>
      <c r="D126" s="457"/>
      <c r="E126" s="457"/>
      <c r="F126" s="458"/>
      <c r="G126" s="408"/>
      <c r="H126" s="408"/>
      <c r="I126" s="408"/>
      <c r="J126" s="408"/>
      <c r="K126" s="408"/>
      <c r="L126" s="408"/>
      <c r="M126" s="408"/>
      <c r="N126" s="408"/>
      <c r="O126" s="408"/>
      <c r="P126" s="408"/>
      <c r="Q126" s="408"/>
      <c r="R126" s="408"/>
      <c r="S126" s="408"/>
      <c r="T126" s="408"/>
      <c r="U126" s="408"/>
      <c r="V126" s="408"/>
      <c r="W126" s="408"/>
      <c r="X126" s="942"/>
      <c r="Y126" s="485" t="s">
        <v>49</v>
      </c>
      <c r="Z126" s="460"/>
      <c r="AA126" s="461"/>
      <c r="AB126" s="486" t="s">
        <v>496</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hidden="1" customHeight="1" x14ac:dyDescent="0.15">
      <c r="A127" s="652" t="s">
        <v>15</v>
      </c>
      <c r="B127" s="454"/>
      <c r="C127" s="454"/>
      <c r="D127" s="454"/>
      <c r="E127" s="454"/>
      <c r="F127" s="455"/>
      <c r="G127" s="241" t="s">
        <v>16</v>
      </c>
      <c r="H127" s="241"/>
      <c r="I127" s="241"/>
      <c r="J127" s="241"/>
      <c r="K127" s="241"/>
      <c r="L127" s="241"/>
      <c r="M127" s="241"/>
      <c r="N127" s="241"/>
      <c r="O127" s="241"/>
      <c r="P127" s="241"/>
      <c r="Q127" s="241"/>
      <c r="R127" s="241"/>
      <c r="S127" s="241"/>
      <c r="T127" s="241"/>
      <c r="U127" s="241"/>
      <c r="V127" s="241"/>
      <c r="W127" s="241"/>
      <c r="X127" s="242"/>
      <c r="Y127" s="938"/>
      <c r="Z127" s="939"/>
      <c r="AA127" s="940"/>
      <c r="AB127" s="240" t="s">
        <v>11</v>
      </c>
      <c r="AC127" s="241"/>
      <c r="AD127" s="242"/>
      <c r="AE127" s="429" t="s">
        <v>356</v>
      </c>
      <c r="AF127" s="430"/>
      <c r="AG127" s="430"/>
      <c r="AH127" s="431"/>
      <c r="AI127" s="429" t="s">
        <v>362</v>
      </c>
      <c r="AJ127" s="430"/>
      <c r="AK127" s="430"/>
      <c r="AL127" s="431"/>
      <c r="AM127" s="429" t="s">
        <v>466</v>
      </c>
      <c r="AN127" s="430"/>
      <c r="AO127" s="430"/>
      <c r="AP127" s="431"/>
      <c r="AQ127" s="609" t="s">
        <v>534</v>
      </c>
      <c r="AR127" s="610"/>
      <c r="AS127" s="610"/>
      <c r="AT127" s="610"/>
      <c r="AU127" s="610"/>
      <c r="AV127" s="610"/>
      <c r="AW127" s="610"/>
      <c r="AX127" s="611"/>
    </row>
    <row r="128" spans="1:50" ht="23.25" hidden="1" customHeight="1" x14ac:dyDescent="0.15">
      <c r="A128" s="453"/>
      <c r="B128" s="454"/>
      <c r="C128" s="454"/>
      <c r="D128" s="454"/>
      <c r="E128" s="454"/>
      <c r="F128" s="455"/>
      <c r="G128" s="407" t="s">
        <v>498</v>
      </c>
      <c r="H128" s="407"/>
      <c r="I128" s="407"/>
      <c r="J128" s="407"/>
      <c r="K128" s="407"/>
      <c r="L128" s="407"/>
      <c r="M128" s="407"/>
      <c r="N128" s="407"/>
      <c r="O128" s="407"/>
      <c r="P128" s="407"/>
      <c r="Q128" s="407"/>
      <c r="R128" s="407"/>
      <c r="S128" s="407"/>
      <c r="T128" s="407"/>
      <c r="U128" s="407"/>
      <c r="V128" s="407"/>
      <c r="W128" s="407"/>
      <c r="X128" s="407"/>
      <c r="Y128" s="469" t="s">
        <v>15</v>
      </c>
      <c r="Z128" s="470"/>
      <c r="AA128" s="471"/>
      <c r="AB128" s="476"/>
      <c r="AC128" s="477"/>
      <c r="AD128" s="478"/>
      <c r="AE128" s="432"/>
      <c r="AF128" s="432"/>
      <c r="AG128" s="432"/>
      <c r="AH128" s="432"/>
      <c r="AI128" s="432"/>
      <c r="AJ128" s="432"/>
      <c r="AK128" s="432"/>
      <c r="AL128" s="432"/>
      <c r="AM128" s="432"/>
      <c r="AN128" s="432"/>
      <c r="AO128" s="432"/>
      <c r="AP128" s="432"/>
      <c r="AQ128" s="432"/>
      <c r="AR128" s="432"/>
      <c r="AS128" s="432"/>
      <c r="AT128" s="432"/>
      <c r="AU128" s="432"/>
      <c r="AV128" s="432"/>
      <c r="AW128" s="432"/>
      <c r="AX128" s="564"/>
    </row>
    <row r="129" spans="1:50" ht="46.5" hidden="1" customHeight="1" thickBot="1" x14ac:dyDescent="0.2">
      <c r="A129" s="456"/>
      <c r="B129" s="457"/>
      <c r="C129" s="457"/>
      <c r="D129" s="457"/>
      <c r="E129" s="457"/>
      <c r="F129" s="458"/>
      <c r="G129" s="408"/>
      <c r="H129" s="408"/>
      <c r="I129" s="408"/>
      <c r="J129" s="408"/>
      <c r="K129" s="408"/>
      <c r="L129" s="408"/>
      <c r="M129" s="408"/>
      <c r="N129" s="408"/>
      <c r="O129" s="408"/>
      <c r="P129" s="408"/>
      <c r="Q129" s="408"/>
      <c r="R129" s="408"/>
      <c r="S129" s="408"/>
      <c r="T129" s="408"/>
      <c r="U129" s="408"/>
      <c r="V129" s="408"/>
      <c r="W129" s="408"/>
      <c r="X129" s="408"/>
      <c r="Y129" s="485" t="s">
        <v>49</v>
      </c>
      <c r="Z129" s="460"/>
      <c r="AA129" s="461"/>
      <c r="AB129" s="486" t="s">
        <v>496</v>
      </c>
      <c r="AC129" s="487"/>
      <c r="AD129" s="488"/>
      <c r="AE129" s="565"/>
      <c r="AF129" s="565"/>
      <c r="AG129" s="565"/>
      <c r="AH129" s="565"/>
      <c r="AI129" s="565"/>
      <c r="AJ129" s="565"/>
      <c r="AK129" s="565"/>
      <c r="AL129" s="565"/>
      <c r="AM129" s="565"/>
      <c r="AN129" s="565"/>
      <c r="AO129" s="565"/>
      <c r="AP129" s="565"/>
      <c r="AQ129" s="565"/>
      <c r="AR129" s="565"/>
      <c r="AS129" s="565"/>
      <c r="AT129" s="565"/>
      <c r="AU129" s="565"/>
      <c r="AV129" s="565"/>
      <c r="AW129" s="565"/>
      <c r="AX129" s="566"/>
    </row>
    <row r="130" spans="1:50" ht="45" customHeight="1" x14ac:dyDescent="0.15">
      <c r="A130" s="181" t="s">
        <v>368</v>
      </c>
      <c r="B130" s="178"/>
      <c r="C130" s="177" t="s">
        <v>365</v>
      </c>
      <c r="D130" s="178"/>
      <c r="E130" s="162" t="s">
        <v>398</v>
      </c>
      <c r="F130" s="163"/>
      <c r="G130" s="164" t="s">
        <v>630</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631</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607" t="s">
        <v>671</v>
      </c>
      <c r="AR133" s="193"/>
      <c r="AS133" s="126" t="s">
        <v>355</v>
      </c>
      <c r="AT133" s="127"/>
      <c r="AU133" s="607" t="s">
        <v>671</v>
      </c>
      <c r="AV133" s="193"/>
      <c r="AW133" s="126" t="s">
        <v>300</v>
      </c>
      <c r="AX133" s="188"/>
    </row>
    <row r="134" spans="1:50" ht="45" customHeight="1" x14ac:dyDescent="0.15">
      <c r="A134" s="182"/>
      <c r="B134" s="179"/>
      <c r="C134" s="173"/>
      <c r="D134" s="179"/>
      <c r="E134" s="173"/>
      <c r="F134" s="174"/>
      <c r="G134" s="97" t="s">
        <v>674</v>
      </c>
      <c r="H134" s="98"/>
      <c r="I134" s="98"/>
      <c r="J134" s="98"/>
      <c r="K134" s="98"/>
      <c r="L134" s="98"/>
      <c r="M134" s="98"/>
      <c r="N134" s="98"/>
      <c r="O134" s="98"/>
      <c r="P134" s="98"/>
      <c r="Q134" s="98"/>
      <c r="R134" s="98"/>
      <c r="S134" s="98"/>
      <c r="T134" s="98"/>
      <c r="U134" s="98"/>
      <c r="V134" s="98"/>
      <c r="W134" s="98"/>
      <c r="X134" s="99"/>
      <c r="Y134" s="194" t="s">
        <v>378</v>
      </c>
      <c r="Z134" s="195"/>
      <c r="AA134" s="196"/>
      <c r="AB134" s="197" t="s">
        <v>511</v>
      </c>
      <c r="AC134" s="198"/>
      <c r="AD134" s="198"/>
      <c r="AE134" s="199">
        <v>97</v>
      </c>
      <c r="AF134" s="200"/>
      <c r="AG134" s="200"/>
      <c r="AH134" s="200"/>
      <c r="AI134" s="199">
        <v>95</v>
      </c>
      <c r="AJ134" s="200"/>
      <c r="AK134" s="200"/>
      <c r="AL134" s="200"/>
      <c r="AM134" s="199">
        <v>96</v>
      </c>
      <c r="AN134" s="200"/>
      <c r="AO134" s="200"/>
      <c r="AP134" s="200"/>
      <c r="AQ134" s="211" t="s">
        <v>653</v>
      </c>
      <c r="AR134" s="212"/>
      <c r="AS134" s="212"/>
      <c r="AT134" s="213"/>
      <c r="AU134" s="211" t="s">
        <v>653</v>
      </c>
      <c r="AV134" s="212"/>
      <c r="AW134" s="212"/>
      <c r="AX134" s="213"/>
    </row>
    <row r="135" spans="1:50" ht="4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511</v>
      </c>
      <c r="AC135" s="206"/>
      <c r="AD135" s="206"/>
      <c r="AE135" s="199">
        <v>95</v>
      </c>
      <c r="AF135" s="200"/>
      <c r="AG135" s="200"/>
      <c r="AH135" s="200"/>
      <c r="AI135" s="199">
        <v>95</v>
      </c>
      <c r="AJ135" s="200"/>
      <c r="AK135" s="200"/>
      <c r="AL135" s="200"/>
      <c r="AM135" s="199">
        <v>95</v>
      </c>
      <c r="AN135" s="200"/>
      <c r="AO135" s="200"/>
      <c r="AP135" s="200"/>
      <c r="AQ135" s="211" t="s">
        <v>653</v>
      </c>
      <c r="AR135" s="212"/>
      <c r="AS135" s="212"/>
      <c r="AT135" s="213"/>
      <c r="AU135" s="211" t="s">
        <v>653</v>
      </c>
      <c r="AV135" s="212"/>
      <c r="AW135" s="212"/>
      <c r="AX135" s="213"/>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677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43"/>
      <c r="E430" s="167" t="s">
        <v>387</v>
      </c>
      <c r="F430" s="168"/>
      <c r="G430" s="911" t="s">
        <v>383</v>
      </c>
      <c r="H430" s="116"/>
      <c r="I430" s="116"/>
      <c r="J430" s="912"/>
      <c r="K430" s="913"/>
      <c r="L430" s="913"/>
      <c r="M430" s="913"/>
      <c r="N430" s="913"/>
      <c r="O430" s="913"/>
      <c r="P430" s="913"/>
      <c r="Q430" s="913"/>
      <c r="R430" s="913"/>
      <c r="S430" s="913"/>
      <c r="T430" s="914"/>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15"/>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528</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607"/>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93" t="s">
        <v>301</v>
      </c>
      <c r="AC435" s="593"/>
      <c r="AD435" s="593"/>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528</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607"/>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93" t="s">
        <v>301</v>
      </c>
      <c r="AC440" s="593"/>
      <c r="AD440" s="593"/>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528</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607"/>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thickBo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93" t="s">
        <v>301</v>
      </c>
      <c r="AC445" s="593"/>
      <c r="AD445" s="593"/>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528</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607"/>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93" t="s">
        <v>301</v>
      </c>
      <c r="AC450" s="593"/>
      <c r="AD450" s="593"/>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528</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607"/>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93" t="s">
        <v>301</v>
      </c>
      <c r="AC455" s="593"/>
      <c r="AD455" s="593"/>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528</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607"/>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93" t="s">
        <v>14</v>
      </c>
      <c r="AC460" s="593"/>
      <c r="AD460" s="593"/>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528</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607"/>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93" t="s">
        <v>14</v>
      </c>
      <c r="AC465" s="593"/>
      <c r="AD465" s="593"/>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528</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607"/>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93" t="s">
        <v>14</v>
      </c>
      <c r="AC470" s="593"/>
      <c r="AD470" s="593"/>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528</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607"/>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93" t="s">
        <v>14</v>
      </c>
      <c r="AC475" s="593"/>
      <c r="AD475" s="593"/>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528</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607"/>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93" t="s">
        <v>14</v>
      </c>
      <c r="AC480" s="593"/>
      <c r="AD480" s="593"/>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11" t="s">
        <v>383</v>
      </c>
      <c r="H484" s="116"/>
      <c r="I484" s="116"/>
      <c r="J484" s="912"/>
      <c r="K484" s="913"/>
      <c r="L484" s="913"/>
      <c r="M484" s="913"/>
      <c r="N484" s="913"/>
      <c r="O484" s="913"/>
      <c r="P484" s="913"/>
      <c r="Q484" s="913"/>
      <c r="R484" s="913"/>
      <c r="S484" s="913"/>
      <c r="T484" s="914"/>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1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528</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607"/>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93" t="s">
        <v>301</v>
      </c>
      <c r="AC489" s="593"/>
      <c r="AD489" s="593"/>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528</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607"/>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93" t="s">
        <v>301</v>
      </c>
      <c r="AC494" s="593"/>
      <c r="AD494" s="593"/>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528</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607"/>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93" t="s">
        <v>301</v>
      </c>
      <c r="AC499" s="593"/>
      <c r="AD499" s="593"/>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528</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607"/>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93" t="s">
        <v>301</v>
      </c>
      <c r="AC504" s="593"/>
      <c r="AD504" s="593"/>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528</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607"/>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93" t="s">
        <v>301</v>
      </c>
      <c r="AC509" s="593"/>
      <c r="AD509" s="593"/>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528</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607"/>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93" t="s">
        <v>14</v>
      </c>
      <c r="AC514" s="593"/>
      <c r="AD514" s="593"/>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528</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607"/>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93" t="s">
        <v>14</v>
      </c>
      <c r="AC519" s="593"/>
      <c r="AD519" s="593"/>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528</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607"/>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93" t="s">
        <v>14</v>
      </c>
      <c r="AC524" s="593"/>
      <c r="AD524" s="593"/>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528</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607"/>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93" t="s">
        <v>14</v>
      </c>
      <c r="AC529" s="593"/>
      <c r="AD529" s="593"/>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528</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607"/>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93" t="s">
        <v>14</v>
      </c>
      <c r="AC534" s="593"/>
      <c r="AD534" s="593"/>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11" t="s">
        <v>383</v>
      </c>
      <c r="H538" s="116"/>
      <c r="I538" s="116"/>
      <c r="J538" s="912"/>
      <c r="K538" s="913"/>
      <c r="L538" s="913"/>
      <c r="M538" s="913"/>
      <c r="N538" s="913"/>
      <c r="O538" s="913"/>
      <c r="P538" s="913"/>
      <c r="Q538" s="913"/>
      <c r="R538" s="913"/>
      <c r="S538" s="913"/>
      <c r="T538" s="914"/>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1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528</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607"/>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93" t="s">
        <v>301</v>
      </c>
      <c r="AC543" s="593"/>
      <c r="AD543" s="593"/>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528</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607"/>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93" t="s">
        <v>301</v>
      </c>
      <c r="AC548" s="593"/>
      <c r="AD548" s="593"/>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528</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607"/>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93" t="s">
        <v>301</v>
      </c>
      <c r="AC553" s="593"/>
      <c r="AD553" s="593"/>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528</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607"/>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93" t="s">
        <v>301</v>
      </c>
      <c r="AC558" s="593"/>
      <c r="AD558" s="593"/>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528</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607"/>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93" t="s">
        <v>301</v>
      </c>
      <c r="AC563" s="593"/>
      <c r="AD563" s="593"/>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528</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607"/>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93" t="s">
        <v>14</v>
      </c>
      <c r="AC568" s="593"/>
      <c r="AD568" s="593"/>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528</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607"/>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93" t="s">
        <v>14</v>
      </c>
      <c r="AC573" s="593"/>
      <c r="AD573" s="593"/>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528</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607"/>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93" t="s">
        <v>14</v>
      </c>
      <c r="AC578" s="593"/>
      <c r="AD578" s="593"/>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528</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607"/>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93" t="s">
        <v>14</v>
      </c>
      <c r="AC583" s="593"/>
      <c r="AD583" s="593"/>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528</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607"/>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93" t="s">
        <v>14</v>
      </c>
      <c r="AC588" s="593"/>
      <c r="AD588" s="593"/>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11" t="s">
        <v>383</v>
      </c>
      <c r="H592" s="116"/>
      <c r="I592" s="116"/>
      <c r="J592" s="912"/>
      <c r="K592" s="913"/>
      <c r="L592" s="913"/>
      <c r="M592" s="913"/>
      <c r="N592" s="913"/>
      <c r="O592" s="913"/>
      <c r="P592" s="913"/>
      <c r="Q592" s="913"/>
      <c r="R592" s="913"/>
      <c r="S592" s="913"/>
      <c r="T592" s="914"/>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1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528</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607"/>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93" t="s">
        <v>301</v>
      </c>
      <c r="AC597" s="593"/>
      <c r="AD597" s="593"/>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528</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607"/>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93" t="s">
        <v>301</v>
      </c>
      <c r="AC602" s="593"/>
      <c r="AD602" s="593"/>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528</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607"/>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93" t="s">
        <v>301</v>
      </c>
      <c r="AC607" s="593"/>
      <c r="AD607" s="593"/>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528</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607"/>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93" t="s">
        <v>301</v>
      </c>
      <c r="AC612" s="593"/>
      <c r="AD612" s="593"/>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528</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607"/>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93" t="s">
        <v>301</v>
      </c>
      <c r="AC617" s="593"/>
      <c r="AD617" s="593"/>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528</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607"/>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93" t="s">
        <v>14</v>
      </c>
      <c r="AC622" s="593"/>
      <c r="AD622" s="593"/>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528</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607"/>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93" t="s">
        <v>14</v>
      </c>
      <c r="AC627" s="593"/>
      <c r="AD627" s="593"/>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528</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607"/>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93" t="s">
        <v>14</v>
      </c>
      <c r="AC632" s="593"/>
      <c r="AD632" s="593"/>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528</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607"/>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93" t="s">
        <v>14</v>
      </c>
      <c r="AC637" s="593"/>
      <c r="AD637" s="593"/>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528</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607"/>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93" t="s">
        <v>14</v>
      </c>
      <c r="AC642" s="593"/>
      <c r="AD642" s="593"/>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11" t="s">
        <v>383</v>
      </c>
      <c r="H646" s="116"/>
      <c r="I646" s="116"/>
      <c r="J646" s="912"/>
      <c r="K646" s="913"/>
      <c r="L646" s="913"/>
      <c r="M646" s="913"/>
      <c r="N646" s="913"/>
      <c r="O646" s="913"/>
      <c r="P646" s="913"/>
      <c r="Q646" s="913"/>
      <c r="R646" s="913"/>
      <c r="S646" s="913"/>
      <c r="T646" s="914"/>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1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528</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607"/>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93" t="s">
        <v>301</v>
      </c>
      <c r="AC651" s="593"/>
      <c r="AD651" s="593"/>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528</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607"/>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93" t="s">
        <v>301</v>
      </c>
      <c r="AC656" s="593"/>
      <c r="AD656" s="593"/>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528</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607"/>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93" t="s">
        <v>301</v>
      </c>
      <c r="AC661" s="593"/>
      <c r="AD661" s="593"/>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528</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607"/>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93" t="s">
        <v>301</v>
      </c>
      <c r="AC666" s="593"/>
      <c r="AD666" s="593"/>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528</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607"/>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93" t="s">
        <v>301</v>
      </c>
      <c r="AC671" s="593"/>
      <c r="AD671" s="593"/>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528</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607"/>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93" t="s">
        <v>14</v>
      </c>
      <c r="AC676" s="593"/>
      <c r="AD676" s="593"/>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528</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607"/>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93" t="s">
        <v>14</v>
      </c>
      <c r="AC681" s="593"/>
      <c r="AD681" s="593"/>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528</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607"/>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93" t="s">
        <v>14</v>
      </c>
      <c r="AC686" s="593"/>
      <c r="AD686" s="593"/>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528</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607"/>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93" t="s">
        <v>14</v>
      </c>
      <c r="AC691" s="593"/>
      <c r="AD691" s="593"/>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528</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607"/>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93" t="s">
        <v>14</v>
      </c>
      <c r="AC696" s="593"/>
      <c r="AD696" s="593"/>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4"/>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97" t="s">
        <v>32</v>
      </c>
      <c r="D701" s="396"/>
      <c r="E701" s="396"/>
      <c r="F701" s="396"/>
      <c r="G701" s="396"/>
      <c r="H701" s="396"/>
      <c r="I701" s="396"/>
      <c r="J701" s="396"/>
      <c r="K701" s="396"/>
      <c r="L701" s="396"/>
      <c r="M701" s="396"/>
      <c r="N701" s="396"/>
      <c r="O701" s="396"/>
      <c r="P701" s="396"/>
      <c r="Q701" s="396"/>
      <c r="R701" s="396"/>
      <c r="S701" s="396"/>
      <c r="T701" s="396"/>
      <c r="U701" s="396"/>
      <c r="V701" s="396"/>
      <c r="W701" s="396"/>
      <c r="X701" s="396"/>
      <c r="Y701" s="396"/>
      <c r="Z701" s="396"/>
      <c r="AA701" s="396"/>
      <c r="AB701" s="396"/>
      <c r="AC701" s="398"/>
      <c r="AD701" s="396" t="s">
        <v>36</v>
      </c>
      <c r="AE701" s="396"/>
      <c r="AF701" s="396"/>
      <c r="AG701" s="836" t="s">
        <v>31</v>
      </c>
      <c r="AH701" s="396"/>
      <c r="AI701" s="396"/>
      <c r="AJ701" s="396"/>
      <c r="AK701" s="396"/>
      <c r="AL701" s="396"/>
      <c r="AM701" s="396"/>
      <c r="AN701" s="396"/>
      <c r="AO701" s="396"/>
      <c r="AP701" s="396"/>
      <c r="AQ701" s="396"/>
      <c r="AR701" s="396"/>
      <c r="AS701" s="396"/>
      <c r="AT701" s="396"/>
      <c r="AU701" s="396"/>
      <c r="AV701" s="396"/>
      <c r="AW701" s="396"/>
      <c r="AX701" s="837"/>
    </row>
    <row r="702" spans="1:50" ht="66.75" customHeight="1" x14ac:dyDescent="0.15">
      <c r="A702" s="883" t="s">
        <v>259</v>
      </c>
      <c r="B702" s="884"/>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38" t="s">
        <v>625</v>
      </c>
      <c r="AE702" s="339"/>
      <c r="AF702" s="339"/>
      <c r="AG702" s="399" t="s">
        <v>635</v>
      </c>
      <c r="AH702" s="400"/>
      <c r="AI702" s="400"/>
      <c r="AJ702" s="400"/>
      <c r="AK702" s="400"/>
      <c r="AL702" s="400"/>
      <c r="AM702" s="400"/>
      <c r="AN702" s="400"/>
      <c r="AO702" s="400"/>
      <c r="AP702" s="400"/>
      <c r="AQ702" s="400"/>
      <c r="AR702" s="400"/>
      <c r="AS702" s="400"/>
      <c r="AT702" s="400"/>
      <c r="AU702" s="400"/>
      <c r="AV702" s="400"/>
      <c r="AW702" s="400"/>
      <c r="AX702" s="401"/>
    </row>
    <row r="703" spans="1:50" ht="47.25" customHeight="1" x14ac:dyDescent="0.15">
      <c r="A703" s="885"/>
      <c r="B703" s="886"/>
      <c r="C703" s="828" t="s">
        <v>37</v>
      </c>
      <c r="D703" s="829"/>
      <c r="E703" s="829"/>
      <c r="F703" s="829"/>
      <c r="G703" s="829"/>
      <c r="H703" s="829"/>
      <c r="I703" s="829"/>
      <c r="J703" s="829"/>
      <c r="K703" s="829"/>
      <c r="L703" s="829"/>
      <c r="M703" s="829"/>
      <c r="N703" s="829"/>
      <c r="O703" s="829"/>
      <c r="P703" s="829"/>
      <c r="Q703" s="829"/>
      <c r="R703" s="829"/>
      <c r="S703" s="829"/>
      <c r="T703" s="829"/>
      <c r="U703" s="829"/>
      <c r="V703" s="829"/>
      <c r="W703" s="829"/>
      <c r="X703" s="829"/>
      <c r="Y703" s="829"/>
      <c r="Z703" s="829"/>
      <c r="AA703" s="829"/>
      <c r="AB703" s="829"/>
      <c r="AC703" s="406"/>
      <c r="AD703" s="321" t="s">
        <v>625</v>
      </c>
      <c r="AE703" s="322"/>
      <c r="AF703" s="322"/>
      <c r="AG703" s="94" t="s">
        <v>636</v>
      </c>
      <c r="AH703" s="95"/>
      <c r="AI703" s="95"/>
      <c r="AJ703" s="95"/>
      <c r="AK703" s="95"/>
      <c r="AL703" s="95"/>
      <c r="AM703" s="95"/>
      <c r="AN703" s="95"/>
      <c r="AO703" s="95"/>
      <c r="AP703" s="95"/>
      <c r="AQ703" s="95"/>
      <c r="AR703" s="95"/>
      <c r="AS703" s="95"/>
      <c r="AT703" s="95"/>
      <c r="AU703" s="95"/>
      <c r="AV703" s="95"/>
      <c r="AW703" s="95"/>
      <c r="AX703" s="96"/>
    </row>
    <row r="704" spans="1:50" ht="47.25" customHeight="1" x14ac:dyDescent="0.15">
      <c r="A704" s="887"/>
      <c r="B704" s="888"/>
      <c r="C704" s="830" t="s">
        <v>261</v>
      </c>
      <c r="D704" s="831"/>
      <c r="E704" s="831"/>
      <c r="F704" s="831"/>
      <c r="G704" s="831"/>
      <c r="H704" s="831"/>
      <c r="I704" s="831"/>
      <c r="J704" s="831"/>
      <c r="K704" s="831"/>
      <c r="L704" s="831"/>
      <c r="M704" s="831"/>
      <c r="N704" s="831"/>
      <c r="O704" s="831"/>
      <c r="P704" s="831"/>
      <c r="Q704" s="831"/>
      <c r="R704" s="831"/>
      <c r="S704" s="831"/>
      <c r="T704" s="831"/>
      <c r="U704" s="831"/>
      <c r="V704" s="831"/>
      <c r="W704" s="831"/>
      <c r="X704" s="831"/>
      <c r="Y704" s="831"/>
      <c r="Z704" s="831"/>
      <c r="AA704" s="831"/>
      <c r="AB704" s="831"/>
      <c r="AC704" s="832"/>
      <c r="AD704" s="798" t="s">
        <v>625</v>
      </c>
      <c r="AE704" s="799"/>
      <c r="AF704" s="799"/>
      <c r="AG704" s="160" t="s">
        <v>637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9" t="s">
        <v>39</v>
      </c>
      <c r="B705" s="660"/>
      <c r="C705" s="833" t="s">
        <v>41</v>
      </c>
      <c r="D705" s="834"/>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5"/>
      <c r="AD705" s="733" t="s">
        <v>625</v>
      </c>
      <c r="AE705" s="734"/>
      <c r="AF705" s="734"/>
      <c r="AG705" s="118" t="s">
        <v>638</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61"/>
      <c r="B706" s="662"/>
      <c r="C706" s="809"/>
      <c r="D706" s="810"/>
      <c r="E706" s="749" t="s">
        <v>521</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1" t="s">
        <v>632</v>
      </c>
      <c r="AE706" s="322"/>
      <c r="AF706" s="68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61"/>
      <c r="B707" s="662"/>
      <c r="C707" s="811"/>
      <c r="D707" s="812"/>
      <c r="E707" s="752" t="s">
        <v>450</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47" t="s">
        <v>633</v>
      </c>
      <c r="AE707" s="848"/>
      <c r="AF707" s="848"/>
      <c r="AG707" s="160"/>
      <c r="AH707" s="101"/>
      <c r="AI707" s="101"/>
      <c r="AJ707" s="101"/>
      <c r="AK707" s="101"/>
      <c r="AL707" s="101"/>
      <c r="AM707" s="101"/>
      <c r="AN707" s="101"/>
      <c r="AO707" s="101"/>
      <c r="AP707" s="101"/>
      <c r="AQ707" s="101"/>
      <c r="AR707" s="101"/>
      <c r="AS707" s="101"/>
      <c r="AT707" s="101"/>
      <c r="AU707" s="101"/>
      <c r="AV707" s="101"/>
      <c r="AW707" s="101"/>
      <c r="AX707" s="161"/>
    </row>
    <row r="708" spans="1:50" ht="22.5" customHeight="1" x14ac:dyDescent="0.15">
      <c r="A708" s="661"/>
      <c r="B708" s="663"/>
      <c r="C708" s="825" t="s">
        <v>42</v>
      </c>
      <c r="D708" s="826"/>
      <c r="E708" s="826"/>
      <c r="F708" s="826"/>
      <c r="G708" s="826"/>
      <c r="H708" s="826"/>
      <c r="I708" s="826"/>
      <c r="J708" s="826"/>
      <c r="K708" s="826"/>
      <c r="L708" s="826"/>
      <c r="M708" s="826"/>
      <c r="N708" s="826"/>
      <c r="O708" s="826"/>
      <c r="P708" s="826"/>
      <c r="Q708" s="826"/>
      <c r="R708" s="826"/>
      <c r="S708" s="826"/>
      <c r="T708" s="826"/>
      <c r="U708" s="826"/>
      <c r="V708" s="826"/>
      <c r="W708" s="826"/>
      <c r="X708" s="826"/>
      <c r="Y708" s="826"/>
      <c r="Z708" s="826"/>
      <c r="AA708" s="826"/>
      <c r="AB708" s="826"/>
      <c r="AC708" s="826"/>
      <c r="AD708" s="622" t="s">
        <v>634</v>
      </c>
      <c r="AE708" s="623"/>
      <c r="AF708" s="623"/>
      <c r="AG708" s="758"/>
      <c r="AH708" s="759"/>
      <c r="AI708" s="759"/>
      <c r="AJ708" s="759"/>
      <c r="AK708" s="759"/>
      <c r="AL708" s="759"/>
      <c r="AM708" s="759"/>
      <c r="AN708" s="759"/>
      <c r="AO708" s="759"/>
      <c r="AP708" s="759"/>
      <c r="AQ708" s="759"/>
      <c r="AR708" s="759"/>
      <c r="AS708" s="759"/>
      <c r="AT708" s="759"/>
      <c r="AU708" s="759"/>
      <c r="AV708" s="759"/>
      <c r="AW708" s="759"/>
      <c r="AX708" s="760"/>
    </row>
    <row r="709" spans="1:50" ht="63" customHeight="1" x14ac:dyDescent="0.15">
      <c r="A709" s="661"/>
      <c r="B709" s="663"/>
      <c r="C709" s="405" t="s">
        <v>262</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1" t="s">
        <v>625</v>
      </c>
      <c r="AE709" s="322"/>
      <c r="AF709" s="322"/>
      <c r="AG709" s="94" t="s">
        <v>638</v>
      </c>
      <c r="AH709" s="95"/>
      <c r="AI709" s="95"/>
      <c r="AJ709" s="95"/>
      <c r="AK709" s="95"/>
      <c r="AL709" s="95"/>
      <c r="AM709" s="95"/>
      <c r="AN709" s="95"/>
      <c r="AO709" s="95"/>
      <c r="AP709" s="95"/>
      <c r="AQ709" s="95"/>
      <c r="AR709" s="95"/>
      <c r="AS709" s="95"/>
      <c r="AT709" s="95"/>
      <c r="AU709" s="95"/>
      <c r="AV709" s="95"/>
      <c r="AW709" s="95"/>
      <c r="AX709" s="96"/>
    </row>
    <row r="710" spans="1:50" ht="22.5" customHeight="1" x14ac:dyDescent="0.15">
      <c r="A710" s="661"/>
      <c r="B710" s="663"/>
      <c r="C710" s="405" t="s">
        <v>38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1" t="s">
        <v>625</v>
      </c>
      <c r="AE710" s="322"/>
      <c r="AF710" s="322"/>
      <c r="AG710" s="94" t="s">
        <v>640</v>
      </c>
      <c r="AH710" s="95"/>
      <c r="AI710" s="95"/>
      <c r="AJ710" s="95"/>
      <c r="AK710" s="95"/>
      <c r="AL710" s="95"/>
      <c r="AM710" s="95"/>
      <c r="AN710" s="95"/>
      <c r="AO710" s="95"/>
      <c r="AP710" s="95"/>
      <c r="AQ710" s="95"/>
      <c r="AR710" s="95"/>
      <c r="AS710" s="95"/>
      <c r="AT710" s="95"/>
      <c r="AU710" s="95"/>
      <c r="AV710" s="95"/>
      <c r="AW710" s="95"/>
      <c r="AX710" s="96"/>
    </row>
    <row r="711" spans="1:50" ht="22.5" customHeight="1" x14ac:dyDescent="0.15">
      <c r="A711" s="661"/>
      <c r="B711" s="663"/>
      <c r="C711" s="405" t="s">
        <v>43</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34"/>
      <c r="AD711" s="321" t="s">
        <v>625</v>
      </c>
      <c r="AE711" s="322"/>
      <c r="AF711" s="322"/>
      <c r="AG711" s="94" t="s">
        <v>640</v>
      </c>
      <c r="AH711" s="95"/>
      <c r="AI711" s="95"/>
      <c r="AJ711" s="95"/>
      <c r="AK711" s="95"/>
      <c r="AL711" s="95"/>
      <c r="AM711" s="95"/>
      <c r="AN711" s="95"/>
      <c r="AO711" s="95"/>
      <c r="AP711" s="95"/>
      <c r="AQ711" s="95"/>
      <c r="AR711" s="95"/>
      <c r="AS711" s="95"/>
      <c r="AT711" s="95"/>
      <c r="AU711" s="95"/>
      <c r="AV711" s="95"/>
      <c r="AW711" s="95"/>
      <c r="AX711" s="96"/>
    </row>
    <row r="712" spans="1:50" ht="22.5" customHeight="1" x14ac:dyDescent="0.15">
      <c r="A712" s="661"/>
      <c r="B712" s="663"/>
      <c r="C712" s="405" t="s">
        <v>482</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34"/>
      <c r="AD712" s="798" t="s">
        <v>634</v>
      </c>
      <c r="AE712" s="799"/>
      <c r="AF712" s="799"/>
      <c r="AG712" s="94"/>
      <c r="AH712" s="95"/>
      <c r="AI712" s="95"/>
      <c r="AJ712" s="95"/>
      <c r="AK712" s="95"/>
      <c r="AL712" s="95"/>
      <c r="AM712" s="95"/>
      <c r="AN712" s="95"/>
      <c r="AO712" s="95"/>
      <c r="AP712" s="95"/>
      <c r="AQ712" s="95"/>
      <c r="AR712" s="95"/>
      <c r="AS712" s="95"/>
      <c r="AT712" s="95"/>
      <c r="AU712" s="95"/>
      <c r="AV712" s="95"/>
      <c r="AW712" s="95"/>
      <c r="AX712" s="96"/>
    </row>
    <row r="713" spans="1:50" ht="22.5" customHeight="1" x14ac:dyDescent="0.15">
      <c r="A713" s="661"/>
      <c r="B713" s="663"/>
      <c r="C713" s="960" t="s">
        <v>483</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21" t="s">
        <v>625</v>
      </c>
      <c r="AE713" s="322"/>
      <c r="AF713" s="682"/>
      <c r="AG713" s="94" t="s">
        <v>639</v>
      </c>
      <c r="AH713" s="95"/>
      <c r="AI713" s="95"/>
      <c r="AJ713" s="95"/>
      <c r="AK713" s="95"/>
      <c r="AL713" s="95"/>
      <c r="AM713" s="95"/>
      <c r="AN713" s="95"/>
      <c r="AO713" s="95"/>
      <c r="AP713" s="95"/>
      <c r="AQ713" s="95"/>
      <c r="AR713" s="95"/>
      <c r="AS713" s="95"/>
      <c r="AT713" s="95"/>
      <c r="AU713" s="95"/>
      <c r="AV713" s="95"/>
      <c r="AW713" s="95"/>
      <c r="AX713" s="96"/>
    </row>
    <row r="714" spans="1:50" ht="67.5" customHeight="1" x14ac:dyDescent="0.15">
      <c r="A714" s="664"/>
      <c r="B714" s="665"/>
      <c r="C714" s="666" t="s">
        <v>455</v>
      </c>
      <c r="D714" s="667"/>
      <c r="E714" s="667"/>
      <c r="F714" s="667"/>
      <c r="G714" s="667"/>
      <c r="H714" s="667"/>
      <c r="I714" s="667"/>
      <c r="J714" s="667"/>
      <c r="K714" s="667"/>
      <c r="L714" s="667"/>
      <c r="M714" s="667"/>
      <c r="N714" s="667"/>
      <c r="O714" s="667"/>
      <c r="P714" s="667"/>
      <c r="Q714" s="667"/>
      <c r="R714" s="667"/>
      <c r="S714" s="667"/>
      <c r="T714" s="667"/>
      <c r="U714" s="667"/>
      <c r="V714" s="667"/>
      <c r="W714" s="667"/>
      <c r="X714" s="667"/>
      <c r="Y714" s="667"/>
      <c r="Z714" s="667"/>
      <c r="AA714" s="667"/>
      <c r="AB714" s="667"/>
      <c r="AC714" s="668"/>
      <c r="AD714" s="822" t="s">
        <v>625</v>
      </c>
      <c r="AE714" s="823"/>
      <c r="AF714" s="824"/>
      <c r="AG714" s="627" t="s">
        <v>638</v>
      </c>
      <c r="AH714" s="628"/>
      <c r="AI714" s="628"/>
      <c r="AJ714" s="628"/>
      <c r="AK714" s="628"/>
      <c r="AL714" s="628"/>
      <c r="AM714" s="628"/>
      <c r="AN714" s="628"/>
      <c r="AO714" s="628"/>
      <c r="AP714" s="628"/>
      <c r="AQ714" s="628"/>
      <c r="AR714" s="628"/>
      <c r="AS714" s="628"/>
      <c r="AT714" s="628"/>
      <c r="AU714" s="628"/>
      <c r="AV714" s="628"/>
      <c r="AW714" s="628"/>
      <c r="AX714" s="629"/>
    </row>
    <row r="715" spans="1:50" ht="22.5" customHeight="1" x14ac:dyDescent="0.15">
      <c r="A715" s="659" t="s">
        <v>40</v>
      </c>
      <c r="B715" s="800"/>
      <c r="C715" s="801" t="s">
        <v>456</v>
      </c>
      <c r="D715" s="802"/>
      <c r="E715" s="802"/>
      <c r="F715" s="802"/>
      <c r="G715" s="802"/>
      <c r="H715" s="802"/>
      <c r="I715" s="802"/>
      <c r="J715" s="802"/>
      <c r="K715" s="802"/>
      <c r="L715" s="802"/>
      <c r="M715" s="802"/>
      <c r="N715" s="802"/>
      <c r="O715" s="802"/>
      <c r="P715" s="802"/>
      <c r="Q715" s="802"/>
      <c r="R715" s="802"/>
      <c r="S715" s="802"/>
      <c r="T715" s="802"/>
      <c r="U715" s="802"/>
      <c r="V715" s="802"/>
      <c r="W715" s="802"/>
      <c r="X715" s="802"/>
      <c r="Y715" s="802"/>
      <c r="Z715" s="802"/>
      <c r="AA715" s="802"/>
      <c r="AB715" s="802"/>
      <c r="AC715" s="803"/>
      <c r="AD715" s="622" t="s">
        <v>625</v>
      </c>
      <c r="AE715" s="623"/>
      <c r="AF715" s="675"/>
      <c r="AG715" s="758" t="s">
        <v>667</v>
      </c>
      <c r="AH715" s="759"/>
      <c r="AI715" s="759"/>
      <c r="AJ715" s="759"/>
      <c r="AK715" s="759"/>
      <c r="AL715" s="759"/>
      <c r="AM715" s="759"/>
      <c r="AN715" s="759"/>
      <c r="AO715" s="759"/>
      <c r="AP715" s="759"/>
      <c r="AQ715" s="759"/>
      <c r="AR715" s="759"/>
      <c r="AS715" s="759"/>
      <c r="AT715" s="759"/>
      <c r="AU715" s="759"/>
      <c r="AV715" s="759"/>
      <c r="AW715" s="759"/>
      <c r="AX715" s="760"/>
    </row>
    <row r="716" spans="1:50" ht="35.25" customHeight="1" x14ac:dyDescent="0.15">
      <c r="A716" s="661"/>
      <c r="B716" s="663"/>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625</v>
      </c>
      <c r="AE716" s="648"/>
      <c r="AF716" s="648"/>
      <c r="AG716" s="94" t="s">
        <v>641</v>
      </c>
      <c r="AH716" s="95"/>
      <c r="AI716" s="95"/>
      <c r="AJ716" s="95"/>
      <c r="AK716" s="95"/>
      <c r="AL716" s="95"/>
      <c r="AM716" s="95"/>
      <c r="AN716" s="95"/>
      <c r="AO716" s="95"/>
      <c r="AP716" s="95"/>
      <c r="AQ716" s="95"/>
      <c r="AR716" s="95"/>
      <c r="AS716" s="95"/>
      <c r="AT716" s="95"/>
      <c r="AU716" s="95"/>
      <c r="AV716" s="95"/>
      <c r="AW716" s="95"/>
      <c r="AX716" s="96"/>
    </row>
    <row r="717" spans="1:50" ht="22.5" customHeight="1" x14ac:dyDescent="0.15">
      <c r="A717" s="661"/>
      <c r="B717" s="663"/>
      <c r="C717" s="405" t="s">
        <v>374</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1" t="s">
        <v>625</v>
      </c>
      <c r="AE717" s="322"/>
      <c r="AF717" s="322"/>
      <c r="AG717" s="94" t="s">
        <v>640</v>
      </c>
      <c r="AH717" s="95"/>
      <c r="AI717" s="95"/>
      <c r="AJ717" s="95"/>
      <c r="AK717" s="95"/>
      <c r="AL717" s="95"/>
      <c r="AM717" s="95"/>
      <c r="AN717" s="95"/>
      <c r="AO717" s="95"/>
      <c r="AP717" s="95"/>
      <c r="AQ717" s="95"/>
      <c r="AR717" s="95"/>
      <c r="AS717" s="95"/>
      <c r="AT717" s="95"/>
      <c r="AU717" s="95"/>
      <c r="AV717" s="95"/>
      <c r="AW717" s="95"/>
      <c r="AX717" s="96"/>
    </row>
    <row r="718" spans="1:50" ht="35.25" customHeight="1" x14ac:dyDescent="0.15">
      <c r="A718" s="664"/>
      <c r="B718" s="665"/>
      <c r="C718" s="405" t="s">
        <v>44</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1" t="s">
        <v>625</v>
      </c>
      <c r="AE718" s="322"/>
      <c r="AF718" s="322"/>
      <c r="AG718" s="627" t="s">
        <v>642</v>
      </c>
      <c r="AH718" s="628"/>
      <c r="AI718" s="628"/>
      <c r="AJ718" s="628"/>
      <c r="AK718" s="628"/>
      <c r="AL718" s="628"/>
      <c r="AM718" s="628"/>
      <c r="AN718" s="628"/>
      <c r="AO718" s="628"/>
      <c r="AP718" s="628"/>
      <c r="AQ718" s="628"/>
      <c r="AR718" s="628"/>
      <c r="AS718" s="628"/>
      <c r="AT718" s="628"/>
      <c r="AU718" s="628"/>
      <c r="AV718" s="628"/>
      <c r="AW718" s="628"/>
      <c r="AX718" s="629"/>
    </row>
    <row r="719" spans="1:50" ht="41.25" customHeight="1" x14ac:dyDescent="0.15">
      <c r="A719" s="792" t="s">
        <v>58</v>
      </c>
      <c r="B719" s="793"/>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2" t="s">
        <v>634</v>
      </c>
      <c r="AE719" s="623"/>
      <c r="AF719" s="623"/>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4"/>
      <c r="B720" s="795"/>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1" customHeight="1" x14ac:dyDescent="0.15">
      <c r="A721" s="794"/>
      <c r="B721" s="79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1" customHeight="1" x14ac:dyDescent="0.15">
      <c r="A722" s="794"/>
      <c r="B722" s="79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1" customHeight="1" x14ac:dyDescent="0.15">
      <c r="A723" s="794"/>
      <c r="B723" s="79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1" customHeight="1" x14ac:dyDescent="0.15">
      <c r="A724" s="794"/>
      <c r="B724" s="79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1" customHeight="1" x14ac:dyDescent="0.15">
      <c r="A725" s="796"/>
      <c r="B725" s="79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9" t="s">
        <v>48</v>
      </c>
      <c r="B726" s="817"/>
      <c r="C726" s="827" t="s">
        <v>53</v>
      </c>
      <c r="D726" s="850"/>
      <c r="E726" s="850"/>
      <c r="F726" s="851"/>
      <c r="G726" s="591" t="s">
        <v>643</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8"/>
      <c r="B727" s="819"/>
      <c r="C727" s="764" t="s">
        <v>57</v>
      </c>
      <c r="D727" s="765"/>
      <c r="E727" s="765"/>
      <c r="F727" s="766"/>
      <c r="G727" s="589" t="s">
        <v>644</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61" t="s">
        <v>33</v>
      </c>
      <c r="B728" s="762"/>
      <c r="C728" s="762"/>
      <c r="D728" s="762"/>
      <c r="E728" s="762"/>
      <c r="F728" s="762"/>
      <c r="G728" s="762"/>
      <c r="H728" s="762"/>
      <c r="I728" s="762"/>
      <c r="J728" s="762"/>
      <c r="K728" s="762"/>
      <c r="L728" s="762"/>
      <c r="M728" s="762"/>
      <c r="N728" s="762"/>
      <c r="O728" s="762"/>
      <c r="P728" s="762"/>
      <c r="Q728" s="762"/>
      <c r="R728" s="762"/>
      <c r="S728" s="762"/>
      <c r="T728" s="762"/>
      <c r="U728" s="762"/>
      <c r="V728" s="762"/>
      <c r="W728" s="762"/>
      <c r="X728" s="762"/>
      <c r="Y728" s="762"/>
      <c r="Z728" s="762"/>
      <c r="AA728" s="762"/>
      <c r="AB728" s="762"/>
      <c r="AC728" s="762"/>
      <c r="AD728" s="762"/>
      <c r="AE728" s="762"/>
      <c r="AF728" s="762"/>
      <c r="AG728" s="762"/>
      <c r="AH728" s="762"/>
      <c r="AI728" s="762"/>
      <c r="AJ728" s="762"/>
      <c r="AK728" s="762"/>
      <c r="AL728" s="762"/>
      <c r="AM728" s="762"/>
      <c r="AN728" s="762"/>
      <c r="AO728" s="762"/>
      <c r="AP728" s="762"/>
      <c r="AQ728" s="762"/>
      <c r="AR728" s="762"/>
      <c r="AS728" s="762"/>
      <c r="AT728" s="762"/>
      <c r="AU728" s="762"/>
      <c r="AV728" s="762"/>
      <c r="AW728" s="762"/>
      <c r="AX728" s="763"/>
    </row>
    <row r="729" spans="1:50" ht="67.5" customHeight="1" thickBot="1" x14ac:dyDescent="0.2">
      <c r="A729" s="655"/>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5" t="s">
        <v>34</v>
      </c>
      <c r="B730" s="756"/>
      <c r="C730" s="756"/>
      <c r="D730" s="756"/>
      <c r="E730" s="756"/>
      <c r="F730" s="756"/>
      <c r="G730" s="756"/>
      <c r="H730" s="756"/>
      <c r="I730" s="756"/>
      <c r="J730" s="756"/>
      <c r="K730" s="756"/>
      <c r="L730" s="756"/>
      <c r="M730" s="756"/>
      <c r="N730" s="756"/>
      <c r="O730" s="756"/>
      <c r="P730" s="756"/>
      <c r="Q730" s="756"/>
      <c r="R730" s="756"/>
      <c r="S730" s="756"/>
      <c r="T730" s="756"/>
      <c r="U730" s="756"/>
      <c r="V730" s="756"/>
      <c r="W730" s="756"/>
      <c r="X730" s="756"/>
      <c r="Y730" s="756"/>
      <c r="Z730" s="756"/>
      <c r="AA730" s="756"/>
      <c r="AB730" s="756"/>
      <c r="AC730" s="756"/>
      <c r="AD730" s="756"/>
      <c r="AE730" s="756"/>
      <c r="AF730" s="756"/>
      <c r="AG730" s="756"/>
      <c r="AH730" s="756"/>
      <c r="AI730" s="756"/>
      <c r="AJ730" s="756"/>
      <c r="AK730" s="756"/>
      <c r="AL730" s="756"/>
      <c r="AM730" s="756"/>
      <c r="AN730" s="756"/>
      <c r="AO730" s="756"/>
      <c r="AP730" s="756"/>
      <c r="AQ730" s="756"/>
      <c r="AR730" s="756"/>
      <c r="AS730" s="756"/>
      <c r="AT730" s="756"/>
      <c r="AU730" s="756"/>
      <c r="AV730" s="756"/>
      <c r="AW730" s="756"/>
      <c r="AX730" s="757"/>
    </row>
    <row r="731" spans="1:50" ht="67.5" customHeight="1" thickBot="1" x14ac:dyDescent="0.2">
      <c r="A731" s="814" t="s">
        <v>256</v>
      </c>
      <c r="B731" s="815"/>
      <c r="C731" s="815"/>
      <c r="D731" s="815"/>
      <c r="E731" s="816"/>
      <c r="F731" s="748" t="s">
        <v>675</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5" t="s">
        <v>46</v>
      </c>
      <c r="B732" s="756"/>
      <c r="C732" s="756"/>
      <c r="D732" s="756"/>
      <c r="E732" s="756"/>
      <c r="F732" s="756"/>
      <c r="G732" s="756"/>
      <c r="H732" s="756"/>
      <c r="I732" s="756"/>
      <c r="J732" s="756"/>
      <c r="K732" s="756"/>
      <c r="L732" s="756"/>
      <c r="M732" s="756"/>
      <c r="N732" s="756"/>
      <c r="O732" s="756"/>
      <c r="P732" s="756"/>
      <c r="Q732" s="756"/>
      <c r="R732" s="756"/>
      <c r="S732" s="756"/>
      <c r="T732" s="756"/>
      <c r="U732" s="756"/>
      <c r="V732" s="756"/>
      <c r="W732" s="756"/>
      <c r="X732" s="756"/>
      <c r="Y732" s="756"/>
      <c r="Z732" s="756"/>
      <c r="AA732" s="756"/>
      <c r="AB732" s="756"/>
      <c r="AC732" s="756"/>
      <c r="AD732" s="756"/>
      <c r="AE732" s="756"/>
      <c r="AF732" s="756"/>
      <c r="AG732" s="756"/>
      <c r="AH732" s="756"/>
      <c r="AI732" s="756"/>
      <c r="AJ732" s="756"/>
      <c r="AK732" s="756"/>
      <c r="AL732" s="756"/>
      <c r="AM732" s="756"/>
      <c r="AN732" s="756"/>
      <c r="AO732" s="756"/>
      <c r="AP732" s="756"/>
      <c r="AQ732" s="756"/>
      <c r="AR732" s="756"/>
      <c r="AS732" s="756"/>
      <c r="AT732" s="756"/>
      <c r="AU732" s="756"/>
      <c r="AV732" s="756"/>
      <c r="AW732" s="756"/>
      <c r="AX732" s="757"/>
    </row>
    <row r="733" spans="1:50" ht="66" customHeight="1" thickBot="1" x14ac:dyDescent="0.2">
      <c r="A733" s="692" t="s">
        <v>690</v>
      </c>
      <c r="B733" s="693"/>
      <c r="C733" s="693"/>
      <c r="D733" s="693"/>
      <c r="E733" s="694"/>
      <c r="F733" s="658" t="s">
        <v>691</v>
      </c>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0" ht="24.75" customHeight="1" x14ac:dyDescent="0.15">
      <c r="A734" s="767" t="s">
        <v>35</v>
      </c>
      <c r="B734" s="768"/>
      <c r="C734" s="768"/>
      <c r="D734" s="768"/>
      <c r="E734" s="768"/>
      <c r="F734" s="768"/>
      <c r="G734" s="768"/>
      <c r="H734" s="768"/>
      <c r="I734" s="768"/>
      <c r="J734" s="768"/>
      <c r="K734" s="768"/>
      <c r="L734" s="768"/>
      <c r="M734" s="768"/>
      <c r="N734" s="768"/>
      <c r="O734" s="768"/>
      <c r="P734" s="768"/>
      <c r="Q734" s="768"/>
      <c r="R734" s="768"/>
      <c r="S734" s="768"/>
      <c r="T734" s="768"/>
      <c r="U734" s="768"/>
      <c r="V734" s="768"/>
      <c r="W734" s="768"/>
      <c r="X734" s="768"/>
      <c r="Y734" s="768"/>
      <c r="Z734" s="768"/>
      <c r="AA734" s="768"/>
      <c r="AB734" s="768"/>
      <c r="AC734" s="768"/>
      <c r="AD734" s="768"/>
      <c r="AE734" s="768"/>
      <c r="AF734" s="768"/>
      <c r="AG734" s="768"/>
      <c r="AH734" s="768"/>
      <c r="AI734" s="768"/>
      <c r="AJ734" s="768"/>
      <c r="AK734" s="768"/>
      <c r="AL734" s="768"/>
      <c r="AM734" s="768"/>
      <c r="AN734" s="768"/>
      <c r="AO734" s="768"/>
      <c r="AP734" s="768"/>
      <c r="AQ734" s="768"/>
      <c r="AR734" s="768"/>
      <c r="AS734" s="768"/>
      <c r="AT734" s="768"/>
      <c r="AU734" s="768"/>
      <c r="AV734" s="768"/>
      <c r="AW734" s="768"/>
      <c r="AX734" s="769"/>
    </row>
    <row r="735" spans="1:50" ht="85.5" customHeight="1" thickBot="1" x14ac:dyDescent="0.2">
      <c r="A735" s="806" t="s">
        <v>678</v>
      </c>
      <c r="B735" s="807"/>
      <c r="C735" s="807"/>
      <c r="D735" s="807"/>
      <c r="E735" s="807"/>
      <c r="F735" s="807"/>
      <c r="G735" s="807"/>
      <c r="H735" s="807"/>
      <c r="I735" s="807"/>
      <c r="J735" s="807"/>
      <c r="K735" s="807"/>
      <c r="L735" s="807"/>
      <c r="M735" s="807"/>
      <c r="N735" s="807"/>
      <c r="O735" s="807"/>
      <c r="P735" s="807"/>
      <c r="Q735" s="807"/>
      <c r="R735" s="807"/>
      <c r="S735" s="807"/>
      <c r="T735" s="807"/>
      <c r="U735" s="807"/>
      <c r="V735" s="807"/>
      <c r="W735" s="807"/>
      <c r="X735" s="807"/>
      <c r="Y735" s="807"/>
      <c r="Z735" s="807"/>
      <c r="AA735" s="807"/>
      <c r="AB735" s="807"/>
      <c r="AC735" s="807"/>
      <c r="AD735" s="807"/>
      <c r="AE735" s="807"/>
      <c r="AF735" s="807"/>
      <c r="AG735" s="807"/>
      <c r="AH735" s="807"/>
      <c r="AI735" s="807"/>
      <c r="AJ735" s="807"/>
      <c r="AK735" s="807"/>
      <c r="AL735" s="807"/>
      <c r="AM735" s="807"/>
      <c r="AN735" s="807"/>
      <c r="AO735" s="807"/>
      <c r="AP735" s="807"/>
      <c r="AQ735" s="807"/>
      <c r="AR735" s="807"/>
      <c r="AS735" s="807"/>
      <c r="AT735" s="807"/>
      <c r="AU735" s="807"/>
      <c r="AV735" s="807"/>
      <c r="AW735" s="807"/>
      <c r="AX735" s="808"/>
    </row>
    <row r="736" spans="1:50" ht="24.75" customHeight="1" x14ac:dyDescent="0.15">
      <c r="A736" s="669" t="s">
        <v>489</v>
      </c>
      <c r="B736" s="670"/>
      <c r="C736" s="670"/>
      <c r="D736" s="670"/>
      <c r="E736" s="670"/>
      <c r="F736" s="670"/>
      <c r="G736" s="670"/>
      <c r="H736" s="670"/>
      <c r="I736" s="670"/>
      <c r="J736" s="670"/>
      <c r="K736" s="670"/>
      <c r="L736" s="670"/>
      <c r="M736" s="670"/>
      <c r="N736" s="670"/>
      <c r="O736" s="670"/>
      <c r="P736" s="670"/>
      <c r="Q736" s="670"/>
      <c r="R736" s="670"/>
      <c r="S736" s="670"/>
      <c r="T736" s="670"/>
      <c r="U736" s="670"/>
      <c r="V736" s="670"/>
      <c r="W736" s="670"/>
      <c r="X736" s="670"/>
      <c r="Y736" s="670"/>
      <c r="Z736" s="670"/>
      <c r="AA736" s="670"/>
      <c r="AB736" s="670"/>
      <c r="AC736" s="670"/>
      <c r="AD736" s="670"/>
      <c r="AE736" s="670"/>
      <c r="AF736" s="670"/>
      <c r="AG736" s="670"/>
      <c r="AH736" s="670"/>
      <c r="AI736" s="670"/>
      <c r="AJ736" s="670"/>
      <c r="AK736" s="670"/>
      <c r="AL736" s="670"/>
      <c r="AM736" s="670"/>
      <c r="AN736" s="670"/>
      <c r="AO736" s="670"/>
      <c r="AP736" s="670"/>
      <c r="AQ736" s="670"/>
      <c r="AR736" s="670"/>
      <c r="AS736" s="670"/>
      <c r="AT736" s="670"/>
      <c r="AU736" s="670"/>
      <c r="AV736" s="670"/>
      <c r="AW736" s="670"/>
      <c r="AX736" s="671"/>
    </row>
    <row r="737" spans="1:52" ht="24.75" customHeight="1" x14ac:dyDescent="0.15">
      <c r="A737" s="1004" t="s">
        <v>429</v>
      </c>
      <c r="B737" s="203"/>
      <c r="C737" s="203"/>
      <c r="D737" s="204"/>
      <c r="E737" s="1000" t="s">
        <v>645</v>
      </c>
      <c r="F737" s="1000"/>
      <c r="G737" s="1000"/>
      <c r="H737" s="1000"/>
      <c r="I737" s="1000"/>
      <c r="J737" s="1000"/>
      <c r="K737" s="1000"/>
      <c r="L737" s="1000"/>
      <c r="M737" s="1000"/>
      <c r="N737" s="364" t="s">
        <v>357</v>
      </c>
      <c r="O737" s="364"/>
      <c r="P737" s="364"/>
      <c r="Q737" s="364"/>
      <c r="R737" s="1000" t="s">
        <v>647</v>
      </c>
      <c r="S737" s="1000"/>
      <c r="T737" s="1000"/>
      <c r="U737" s="1000"/>
      <c r="V737" s="1000"/>
      <c r="W737" s="1000"/>
      <c r="X737" s="1000"/>
      <c r="Y737" s="1000"/>
      <c r="Z737" s="1000"/>
      <c r="AA737" s="364" t="s">
        <v>358</v>
      </c>
      <c r="AB737" s="364"/>
      <c r="AC737" s="364"/>
      <c r="AD737" s="364"/>
      <c r="AE737" s="1000" t="s">
        <v>649</v>
      </c>
      <c r="AF737" s="1000"/>
      <c r="AG737" s="1000"/>
      <c r="AH737" s="1000"/>
      <c r="AI737" s="1000"/>
      <c r="AJ737" s="1000"/>
      <c r="AK737" s="1000"/>
      <c r="AL737" s="1000"/>
      <c r="AM737" s="1000"/>
      <c r="AN737" s="364" t="s">
        <v>359</v>
      </c>
      <c r="AO737" s="364"/>
      <c r="AP737" s="364"/>
      <c r="AQ737" s="364"/>
      <c r="AR737" s="1001" t="s">
        <v>651</v>
      </c>
      <c r="AS737" s="1002"/>
      <c r="AT737" s="1002"/>
      <c r="AU737" s="1002"/>
      <c r="AV737" s="1002"/>
      <c r="AW737" s="1002"/>
      <c r="AX737" s="1003"/>
      <c r="AY737" s="89"/>
      <c r="AZ737" s="89"/>
    </row>
    <row r="738" spans="1:52" ht="24.75" customHeight="1" x14ac:dyDescent="0.15">
      <c r="A738" s="1004" t="s">
        <v>360</v>
      </c>
      <c r="B738" s="203"/>
      <c r="C738" s="203"/>
      <c r="D738" s="204"/>
      <c r="E738" s="1000" t="s">
        <v>646</v>
      </c>
      <c r="F738" s="1000"/>
      <c r="G738" s="1000"/>
      <c r="H738" s="1000"/>
      <c r="I738" s="1000"/>
      <c r="J738" s="1000"/>
      <c r="K738" s="1000"/>
      <c r="L738" s="1000"/>
      <c r="M738" s="1000"/>
      <c r="N738" s="364" t="s">
        <v>361</v>
      </c>
      <c r="O738" s="364"/>
      <c r="P738" s="364"/>
      <c r="Q738" s="364"/>
      <c r="R738" s="1000" t="s">
        <v>648</v>
      </c>
      <c r="S738" s="1000"/>
      <c r="T738" s="1000"/>
      <c r="U738" s="1000"/>
      <c r="V738" s="1000"/>
      <c r="W738" s="1000"/>
      <c r="X738" s="1000"/>
      <c r="Y738" s="1000"/>
      <c r="Z738" s="1000"/>
      <c r="AA738" s="364" t="s">
        <v>476</v>
      </c>
      <c r="AB738" s="364"/>
      <c r="AC738" s="364"/>
      <c r="AD738" s="364"/>
      <c r="AE738" s="1000" t="s">
        <v>650</v>
      </c>
      <c r="AF738" s="1000"/>
      <c r="AG738" s="1000"/>
      <c r="AH738" s="1000"/>
      <c r="AI738" s="1000"/>
      <c r="AJ738" s="1000"/>
      <c r="AK738" s="1000"/>
      <c r="AL738" s="1000"/>
      <c r="AM738" s="1000"/>
      <c r="AN738" s="1005"/>
      <c r="AO738" s="1006"/>
      <c r="AP738" s="1006"/>
      <c r="AQ738" s="1006"/>
      <c r="AR738" s="1006"/>
      <c r="AS738" s="1006"/>
      <c r="AT738" s="1006"/>
      <c r="AU738" s="1006"/>
      <c r="AV738" s="1006"/>
      <c r="AW738" s="1006"/>
      <c r="AX738" s="1007"/>
    </row>
    <row r="739" spans="1:52" ht="24.75" customHeight="1" thickBot="1" x14ac:dyDescent="0.2">
      <c r="A739" s="1008" t="s">
        <v>535</v>
      </c>
      <c r="B739" s="1009"/>
      <c r="C739" s="1009"/>
      <c r="D739" s="1010"/>
      <c r="E739" s="1011" t="s">
        <v>618</v>
      </c>
      <c r="F739" s="1012"/>
      <c r="G739" s="1012"/>
      <c r="H739" s="91" t="str">
        <f>IF(E739="", "", "(")</f>
        <v>(</v>
      </c>
      <c r="I739" s="995"/>
      <c r="J739" s="995"/>
      <c r="K739" s="91" t="str">
        <f>IF(OR(I739="　", I739=""), "", "-")</f>
        <v/>
      </c>
      <c r="L739" s="996">
        <v>210</v>
      </c>
      <c r="M739" s="996"/>
      <c r="N739" s="92" t="str">
        <f>IF(O739="", "", "-")</f>
        <v/>
      </c>
      <c r="O739" s="93"/>
      <c r="P739" s="92" t="str">
        <f>IF(E739="", "", ")")</f>
        <v>)</v>
      </c>
      <c r="Q739" s="1011"/>
      <c r="R739" s="1012"/>
      <c r="S739" s="1012"/>
      <c r="T739" s="91" t="str">
        <f>IF(Q739="", "", "(")</f>
        <v/>
      </c>
      <c r="U739" s="995"/>
      <c r="V739" s="995"/>
      <c r="W739" s="91" t="str">
        <f>IF(OR(U739="　", U739=""), "", "-")</f>
        <v/>
      </c>
      <c r="X739" s="996"/>
      <c r="Y739" s="996"/>
      <c r="Z739" s="92" t="str">
        <f>IF(AA739="", "", "-")</f>
        <v/>
      </c>
      <c r="AA739" s="93"/>
      <c r="AB739" s="92" t="str">
        <f>IF(Q739="", "", ")")</f>
        <v/>
      </c>
      <c r="AC739" s="1011"/>
      <c r="AD739" s="1012"/>
      <c r="AE739" s="1012"/>
      <c r="AF739" s="91" t="str">
        <f>IF(AC739="", "", "(")</f>
        <v/>
      </c>
      <c r="AG739" s="995"/>
      <c r="AH739" s="995"/>
      <c r="AI739" s="91" t="str">
        <f>IF(OR(AG739="　", AG739=""), "", "-")</f>
        <v/>
      </c>
      <c r="AJ739" s="996"/>
      <c r="AK739" s="996"/>
      <c r="AL739" s="92" t="str">
        <f>IF(AM739="", "", "-")</f>
        <v/>
      </c>
      <c r="AM739" s="93"/>
      <c r="AN739" s="92" t="str">
        <f>IF(AC739="", "", ")")</f>
        <v/>
      </c>
      <c r="AO739" s="997"/>
      <c r="AP739" s="998"/>
      <c r="AQ739" s="998"/>
      <c r="AR739" s="998"/>
      <c r="AS739" s="998"/>
      <c r="AT739" s="998"/>
      <c r="AU739" s="998"/>
      <c r="AV739" s="998"/>
      <c r="AW739" s="998"/>
      <c r="AX739" s="999"/>
    </row>
    <row r="740" spans="1:52" ht="28.35" customHeight="1" x14ac:dyDescent="0.15">
      <c r="A740" s="635" t="s">
        <v>524</v>
      </c>
      <c r="B740" s="636"/>
      <c r="C740" s="636"/>
      <c r="D740" s="636"/>
      <c r="E740" s="636"/>
      <c r="F740" s="637"/>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3.25" customHeight="1" x14ac:dyDescent="0.15">
      <c r="A779" s="649" t="s">
        <v>526</v>
      </c>
      <c r="B779" s="650"/>
      <c r="C779" s="650"/>
      <c r="D779" s="650"/>
      <c r="E779" s="650"/>
      <c r="F779" s="651"/>
      <c r="G779" s="613" t="s">
        <v>688</v>
      </c>
      <c r="H779" s="614"/>
      <c r="I779" s="614"/>
      <c r="J779" s="614"/>
      <c r="K779" s="614"/>
      <c r="L779" s="614"/>
      <c r="M779" s="614"/>
      <c r="N779" s="614"/>
      <c r="O779" s="614"/>
      <c r="P779" s="614"/>
      <c r="Q779" s="614"/>
      <c r="R779" s="614"/>
      <c r="S779" s="614"/>
      <c r="T779" s="614"/>
      <c r="U779" s="614"/>
      <c r="V779" s="614"/>
      <c r="W779" s="614"/>
      <c r="X779" s="614"/>
      <c r="Y779" s="614"/>
      <c r="Z779" s="614"/>
      <c r="AA779" s="614"/>
      <c r="AB779" s="615"/>
      <c r="AC779" s="613" t="s">
        <v>687</v>
      </c>
      <c r="AD779" s="614"/>
      <c r="AE779" s="614"/>
      <c r="AF779" s="614"/>
      <c r="AG779" s="614"/>
      <c r="AH779" s="614"/>
      <c r="AI779" s="614"/>
      <c r="AJ779" s="614"/>
      <c r="AK779" s="614"/>
      <c r="AL779" s="614"/>
      <c r="AM779" s="614"/>
      <c r="AN779" s="614"/>
      <c r="AO779" s="614"/>
      <c r="AP779" s="614"/>
      <c r="AQ779" s="614"/>
      <c r="AR779" s="614"/>
      <c r="AS779" s="614"/>
      <c r="AT779" s="614"/>
      <c r="AU779" s="614"/>
      <c r="AV779" s="614"/>
      <c r="AW779" s="614"/>
      <c r="AX779" s="615"/>
    </row>
    <row r="780" spans="1:50" ht="23.25" customHeight="1" x14ac:dyDescent="0.15">
      <c r="A780" s="652"/>
      <c r="B780" s="653"/>
      <c r="C780" s="653"/>
      <c r="D780" s="653"/>
      <c r="E780" s="653"/>
      <c r="F780" s="654"/>
      <c r="G780" s="827" t="s">
        <v>17</v>
      </c>
      <c r="H780" s="687"/>
      <c r="I780" s="687"/>
      <c r="J780" s="687"/>
      <c r="K780" s="687"/>
      <c r="L780" s="686" t="s">
        <v>18</v>
      </c>
      <c r="M780" s="687"/>
      <c r="N780" s="687"/>
      <c r="O780" s="687"/>
      <c r="P780" s="687"/>
      <c r="Q780" s="687"/>
      <c r="R780" s="687"/>
      <c r="S780" s="687"/>
      <c r="T780" s="687"/>
      <c r="U780" s="687"/>
      <c r="V780" s="687"/>
      <c r="W780" s="687"/>
      <c r="X780" s="688"/>
      <c r="Y780" s="672" t="s">
        <v>19</v>
      </c>
      <c r="Z780" s="673"/>
      <c r="AA780" s="673"/>
      <c r="AB780" s="813"/>
      <c r="AC780" s="827" t="s">
        <v>17</v>
      </c>
      <c r="AD780" s="687"/>
      <c r="AE780" s="687"/>
      <c r="AF780" s="687"/>
      <c r="AG780" s="687"/>
      <c r="AH780" s="686" t="s">
        <v>18</v>
      </c>
      <c r="AI780" s="687"/>
      <c r="AJ780" s="687"/>
      <c r="AK780" s="687"/>
      <c r="AL780" s="687"/>
      <c r="AM780" s="687"/>
      <c r="AN780" s="687"/>
      <c r="AO780" s="687"/>
      <c r="AP780" s="687"/>
      <c r="AQ780" s="687"/>
      <c r="AR780" s="687"/>
      <c r="AS780" s="687"/>
      <c r="AT780" s="688"/>
      <c r="AU780" s="672" t="s">
        <v>19</v>
      </c>
      <c r="AV780" s="673"/>
      <c r="AW780" s="673"/>
      <c r="AX780" s="674"/>
    </row>
    <row r="781" spans="1:50" ht="23.25" customHeight="1" x14ac:dyDescent="0.15">
      <c r="A781" s="652"/>
      <c r="B781" s="653"/>
      <c r="C781" s="653"/>
      <c r="D781" s="653"/>
      <c r="E781" s="653"/>
      <c r="F781" s="654"/>
      <c r="G781" s="689"/>
      <c r="H781" s="690"/>
      <c r="I781" s="690"/>
      <c r="J781" s="690"/>
      <c r="K781" s="691"/>
      <c r="L781" s="683" t="s">
        <v>689</v>
      </c>
      <c r="M781" s="684"/>
      <c r="N781" s="684"/>
      <c r="O781" s="684"/>
      <c r="P781" s="684"/>
      <c r="Q781" s="684"/>
      <c r="R781" s="684"/>
      <c r="S781" s="684"/>
      <c r="T781" s="684"/>
      <c r="U781" s="684"/>
      <c r="V781" s="684"/>
      <c r="W781" s="684"/>
      <c r="X781" s="685"/>
      <c r="Y781" s="402">
        <v>573</v>
      </c>
      <c r="Z781" s="403"/>
      <c r="AA781" s="403"/>
      <c r="AB781" s="820"/>
      <c r="AC781" s="689" t="s">
        <v>542</v>
      </c>
      <c r="AD781" s="690"/>
      <c r="AE781" s="690"/>
      <c r="AF781" s="690"/>
      <c r="AG781" s="691"/>
      <c r="AH781" s="683" t="s">
        <v>543</v>
      </c>
      <c r="AI781" s="684"/>
      <c r="AJ781" s="684"/>
      <c r="AK781" s="684"/>
      <c r="AL781" s="684"/>
      <c r="AM781" s="684"/>
      <c r="AN781" s="684"/>
      <c r="AO781" s="684"/>
      <c r="AP781" s="684"/>
      <c r="AQ781" s="684"/>
      <c r="AR781" s="684"/>
      <c r="AS781" s="684"/>
      <c r="AT781" s="685"/>
      <c r="AU781" s="402">
        <v>140</v>
      </c>
      <c r="AV781" s="403"/>
      <c r="AW781" s="403"/>
      <c r="AX781" s="404"/>
    </row>
    <row r="782" spans="1:50" ht="23.25" customHeight="1" x14ac:dyDescent="0.15">
      <c r="A782" s="652"/>
      <c r="B782" s="653"/>
      <c r="C782" s="653"/>
      <c r="D782" s="653"/>
      <c r="E782" s="653"/>
      <c r="F782" s="654"/>
      <c r="G782" s="624"/>
      <c r="H782" s="625"/>
      <c r="I782" s="625"/>
      <c r="J782" s="625"/>
      <c r="K782" s="626"/>
      <c r="L782" s="616"/>
      <c r="M782" s="617"/>
      <c r="N782" s="617"/>
      <c r="O782" s="617"/>
      <c r="P782" s="617"/>
      <c r="Q782" s="617"/>
      <c r="R782" s="617"/>
      <c r="S782" s="617"/>
      <c r="T782" s="617"/>
      <c r="U782" s="617"/>
      <c r="V782" s="617"/>
      <c r="W782" s="617"/>
      <c r="X782" s="618"/>
      <c r="Y782" s="619"/>
      <c r="Z782" s="620"/>
      <c r="AA782" s="620"/>
      <c r="AB782" s="633"/>
      <c r="AC782" s="624"/>
      <c r="AD782" s="625"/>
      <c r="AE782" s="625"/>
      <c r="AF782" s="625"/>
      <c r="AG782" s="626"/>
      <c r="AH782" s="616"/>
      <c r="AI782" s="617"/>
      <c r="AJ782" s="617"/>
      <c r="AK782" s="617"/>
      <c r="AL782" s="617"/>
      <c r="AM782" s="617"/>
      <c r="AN782" s="617"/>
      <c r="AO782" s="617"/>
      <c r="AP782" s="617"/>
      <c r="AQ782" s="617"/>
      <c r="AR782" s="617"/>
      <c r="AS782" s="617"/>
      <c r="AT782" s="618"/>
      <c r="AU782" s="619"/>
      <c r="AV782" s="620"/>
      <c r="AW782" s="620"/>
      <c r="AX782" s="621"/>
    </row>
    <row r="783" spans="1:50" ht="23.25" customHeight="1" x14ac:dyDescent="0.15">
      <c r="A783" s="652"/>
      <c r="B783" s="653"/>
      <c r="C783" s="653"/>
      <c r="D783" s="653"/>
      <c r="E783" s="653"/>
      <c r="F783" s="654"/>
      <c r="G783" s="624"/>
      <c r="H783" s="625"/>
      <c r="I783" s="625"/>
      <c r="J783" s="625"/>
      <c r="K783" s="626"/>
      <c r="L783" s="616"/>
      <c r="M783" s="617"/>
      <c r="N783" s="617"/>
      <c r="O783" s="617"/>
      <c r="P783" s="617"/>
      <c r="Q783" s="617"/>
      <c r="R783" s="617"/>
      <c r="S783" s="617"/>
      <c r="T783" s="617"/>
      <c r="U783" s="617"/>
      <c r="V783" s="617"/>
      <c r="W783" s="617"/>
      <c r="X783" s="618"/>
      <c r="Y783" s="619"/>
      <c r="Z783" s="620"/>
      <c r="AA783" s="620"/>
      <c r="AB783" s="633"/>
      <c r="AC783" s="624"/>
      <c r="AD783" s="625"/>
      <c r="AE783" s="625"/>
      <c r="AF783" s="625"/>
      <c r="AG783" s="626"/>
      <c r="AH783" s="616"/>
      <c r="AI783" s="617"/>
      <c r="AJ783" s="617"/>
      <c r="AK783" s="617"/>
      <c r="AL783" s="617"/>
      <c r="AM783" s="617"/>
      <c r="AN783" s="617"/>
      <c r="AO783" s="617"/>
      <c r="AP783" s="617"/>
      <c r="AQ783" s="617"/>
      <c r="AR783" s="617"/>
      <c r="AS783" s="617"/>
      <c r="AT783" s="618"/>
      <c r="AU783" s="619"/>
      <c r="AV783" s="620"/>
      <c r="AW783" s="620"/>
      <c r="AX783" s="621"/>
    </row>
    <row r="784" spans="1:50" ht="23.25" customHeight="1" x14ac:dyDescent="0.15">
      <c r="A784" s="652"/>
      <c r="B784" s="653"/>
      <c r="C784" s="653"/>
      <c r="D784" s="653"/>
      <c r="E784" s="653"/>
      <c r="F784" s="654"/>
      <c r="G784" s="624"/>
      <c r="H784" s="625"/>
      <c r="I784" s="625"/>
      <c r="J784" s="625"/>
      <c r="K784" s="626"/>
      <c r="L784" s="616"/>
      <c r="M784" s="617"/>
      <c r="N784" s="617"/>
      <c r="O784" s="617"/>
      <c r="P784" s="617"/>
      <c r="Q784" s="617"/>
      <c r="R784" s="617"/>
      <c r="S784" s="617"/>
      <c r="T784" s="617"/>
      <c r="U784" s="617"/>
      <c r="V784" s="617"/>
      <c r="W784" s="617"/>
      <c r="X784" s="618"/>
      <c r="Y784" s="619"/>
      <c r="Z784" s="620"/>
      <c r="AA784" s="620"/>
      <c r="AB784" s="633"/>
      <c r="AC784" s="624"/>
      <c r="AD784" s="625"/>
      <c r="AE784" s="625"/>
      <c r="AF784" s="625"/>
      <c r="AG784" s="626"/>
      <c r="AH784" s="616"/>
      <c r="AI784" s="617"/>
      <c r="AJ784" s="617"/>
      <c r="AK784" s="617"/>
      <c r="AL784" s="617"/>
      <c r="AM784" s="617"/>
      <c r="AN784" s="617"/>
      <c r="AO784" s="617"/>
      <c r="AP784" s="617"/>
      <c r="AQ784" s="617"/>
      <c r="AR784" s="617"/>
      <c r="AS784" s="617"/>
      <c r="AT784" s="618"/>
      <c r="AU784" s="619"/>
      <c r="AV784" s="620"/>
      <c r="AW784" s="620"/>
      <c r="AX784" s="621"/>
    </row>
    <row r="785" spans="1:50" ht="23.25" customHeight="1" x14ac:dyDescent="0.15">
      <c r="A785" s="652"/>
      <c r="B785" s="653"/>
      <c r="C785" s="653"/>
      <c r="D785" s="653"/>
      <c r="E785" s="653"/>
      <c r="F785" s="654"/>
      <c r="G785" s="624"/>
      <c r="H785" s="625"/>
      <c r="I785" s="625"/>
      <c r="J785" s="625"/>
      <c r="K785" s="626"/>
      <c r="L785" s="616"/>
      <c r="M785" s="617"/>
      <c r="N785" s="617"/>
      <c r="O785" s="617"/>
      <c r="P785" s="617"/>
      <c r="Q785" s="617"/>
      <c r="R785" s="617"/>
      <c r="S785" s="617"/>
      <c r="T785" s="617"/>
      <c r="U785" s="617"/>
      <c r="V785" s="617"/>
      <c r="W785" s="617"/>
      <c r="X785" s="618"/>
      <c r="Y785" s="619"/>
      <c r="Z785" s="620"/>
      <c r="AA785" s="620"/>
      <c r="AB785" s="633"/>
      <c r="AC785" s="624"/>
      <c r="AD785" s="625"/>
      <c r="AE785" s="625"/>
      <c r="AF785" s="625"/>
      <c r="AG785" s="626"/>
      <c r="AH785" s="616"/>
      <c r="AI785" s="617"/>
      <c r="AJ785" s="617"/>
      <c r="AK785" s="617"/>
      <c r="AL785" s="617"/>
      <c r="AM785" s="617"/>
      <c r="AN785" s="617"/>
      <c r="AO785" s="617"/>
      <c r="AP785" s="617"/>
      <c r="AQ785" s="617"/>
      <c r="AR785" s="617"/>
      <c r="AS785" s="617"/>
      <c r="AT785" s="618"/>
      <c r="AU785" s="619"/>
      <c r="AV785" s="620"/>
      <c r="AW785" s="620"/>
      <c r="AX785" s="621"/>
    </row>
    <row r="786" spans="1:50" ht="23.25" customHeight="1" x14ac:dyDescent="0.15">
      <c r="A786" s="652"/>
      <c r="B786" s="653"/>
      <c r="C786" s="653"/>
      <c r="D786" s="653"/>
      <c r="E786" s="653"/>
      <c r="F786" s="654"/>
      <c r="G786" s="624"/>
      <c r="H786" s="625"/>
      <c r="I786" s="625"/>
      <c r="J786" s="625"/>
      <c r="K786" s="626"/>
      <c r="L786" s="616"/>
      <c r="M786" s="617"/>
      <c r="N786" s="617"/>
      <c r="O786" s="617"/>
      <c r="P786" s="617"/>
      <c r="Q786" s="617"/>
      <c r="R786" s="617"/>
      <c r="S786" s="617"/>
      <c r="T786" s="617"/>
      <c r="U786" s="617"/>
      <c r="V786" s="617"/>
      <c r="W786" s="617"/>
      <c r="X786" s="618"/>
      <c r="Y786" s="619"/>
      <c r="Z786" s="620"/>
      <c r="AA786" s="620"/>
      <c r="AB786" s="633"/>
      <c r="AC786" s="624"/>
      <c r="AD786" s="625"/>
      <c r="AE786" s="625"/>
      <c r="AF786" s="625"/>
      <c r="AG786" s="626"/>
      <c r="AH786" s="616"/>
      <c r="AI786" s="617"/>
      <c r="AJ786" s="617"/>
      <c r="AK786" s="617"/>
      <c r="AL786" s="617"/>
      <c r="AM786" s="617"/>
      <c r="AN786" s="617"/>
      <c r="AO786" s="617"/>
      <c r="AP786" s="617"/>
      <c r="AQ786" s="617"/>
      <c r="AR786" s="617"/>
      <c r="AS786" s="617"/>
      <c r="AT786" s="618"/>
      <c r="AU786" s="619"/>
      <c r="AV786" s="620"/>
      <c r="AW786" s="620"/>
      <c r="AX786" s="621"/>
    </row>
    <row r="787" spans="1:50" ht="23.25" customHeight="1" x14ac:dyDescent="0.15">
      <c r="A787" s="652"/>
      <c r="B787" s="653"/>
      <c r="C787" s="653"/>
      <c r="D787" s="653"/>
      <c r="E787" s="653"/>
      <c r="F787" s="654"/>
      <c r="G787" s="624"/>
      <c r="H787" s="625"/>
      <c r="I787" s="625"/>
      <c r="J787" s="625"/>
      <c r="K787" s="626"/>
      <c r="L787" s="616"/>
      <c r="M787" s="617"/>
      <c r="N787" s="617"/>
      <c r="O787" s="617"/>
      <c r="P787" s="617"/>
      <c r="Q787" s="617"/>
      <c r="R787" s="617"/>
      <c r="S787" s="617"/>
      <c r="T787" s="617"/>
      <c r="U787" s="617"/>
      <c r="V787" s="617"/>
      <c r="W787" s="617"/>
      <c r="X787" s="618"/>
      <c r="Y787" s="619"/>
      <c r="Z787" s="620"/>
      <c r="AA787" s="620"/>
      <c r="AB787" s="633"/>
      <c r="AC787" s="624"/>
      <c r="AD787" s="625"/>
      <c r="AE787" s="625"/>
      <c r="AF787" s="625"/>
      <c r="AG787" s="626"/>
      <c r="AH787" s="616"/>
      <c r="AI787" s="617"/>
      <c r="AJ787" s="617"/>
      <c r="AK787" s="617"/>
      <c r="AL787" s="617"/>
      <c r="AM787" s="617"/>
      <c r="AN787" s="617"/>
      <c r="AO787" s="617"/>
      <c r="AP787" s="617"/>
      <c r="AQ787" s="617"/>
      <c r="AR787" s="617"/>
      <c r="AS787" s="617"/>
      <c r="AT787" s="618"/>
      <c r="AU787" s="619"/>
      <c r="AV787" s="620"/>
      <c r="AW787" s="620"/>
      <c r="AX787" s="621"/>
    </row>
    <row r="788" spans="1:50" ht="23.25" customHeight="1" x14ac:dyDescent="0.15">
      <c r="A788" s="652"/>
      <c r="B788" s="653"/>
      <c r="C788" s="653"/>
      <c r="D788" s="653"/>
      <c r="E788" s="653"/>
      <c r="F788" s="654"/>
      <c r="G788" s="624"/>
      <c r="H788" s="625"/>
      <c r="I788" s="625"/>
      <c r="J788" s="625"/>
      <c r="K788" s="626"/>
      <c r="L788" s="616"/>
      <c r="M788" s="617"/>
      <c r="N788" s="617"/>
      <c r="O788" s="617"/>
      <c r="P788" s="617"/>
      <c r="Q788" s="617"/>
      <c r="R788" s="617"/>
      <c r="S788" s="617"/>
      <c r="T788" s="617"/>
      <c r="U788" s="617"/>
      <c r="V788" s="617"/>
      <c r="W788" s="617"/>
      <c r="X788" s="618"/>
      <c r="Y788" s="619"/>
      <c r="Z788" s="620"/>
      <c r="AA788" s="620"/>
      <c r="AB788" s="633"/>
      <c r="AC788" s="624"/>
      <c r="AD788" s="625"/>
      <c r="AE788" s="625"/>
      <c r="AF788" s="625"/>
      <c r="AG788" s="626"/>
      <c r="AH788" s="616"/>
      <c r="AI788" s="617"/>
      <c r="AJ788" s="617"/>
      <c r="AK788" s="617"/>
      <c r="AL788" s="617"/>
      <c r="AM788" s="617"/>
      <c r="AN788" s="617"/>
      <c r="AO788" s="617"/>
      <c r="AP788" s="617"/>
      <c r="AQ788" s="617"/>
      <c r="AR788" s="617"/>
      <c r="AS788" s="617"/>
      <c r="AT788" s="618"/>
      <c r="AU788" s="619"/>
      <c r="AV788" s="620"/>
      <c r="AW788" s="620"/>
      <c r="AX788" s="621"/>
    </row>
    <row r="789" spans="1:50" ht="23.25" customHeight="1" x14ac:dyDescent="0.15">
      <c r="A789" s="652"/>
      <c r="B789" s="653"/>
      <c r="C789" s="653"/>
      <c r="D789" s="653"/>
      <c r="E789" s="653"/>
      <c r="F789" s="654"/>
      <c r="G789" s="624"/>
      <c r="H789" s="625"/>
      <c r="I789" s="625"/>
      <c r="J789" s="625"/>
      <c r="K789" s="626"/>
      <c r="L789" s="616"/>
      <c r="M789" s="617"/>
      <c r="N789" s="617"/>
      <c r="O789" s="617"/>
      <c r="P789" s="617"/>
      <c r="Q789" s="617"/>
      <c r="R789" s="617"/>
      <c r="S789" s="617"/>
      <c r="T789" s="617"/>
      <c r="U789" s="617"/>
      <c r="V789" s="617"/>
      <c r="W789" s="617"/>
      <c r="X789" s="618"/>
      <c r="Y789" s="619"/>
      <c r="Z789" s="620"/>
      <c r="AA789" s="620"/>
      <c r="AB789" s="633"/>
      <c r="AC789" s="624"/>
      <c r="AD789" s="625"/>
      <c r="AE789" s="625"/>
      <c r="AF789" s="625"/>
      <c r="AG789" s="626"/>
      <c r="AH789" s="616"/>
      <c r="AI789" s="617"/>
      <c r="AJ789" s="617"/>
      <c r="AK789" s="617"/>
      <c r="AL789" s="617"/>
      <c r="AM789" s="617"/>
      <c r="AN789" s="617"/>
      <c r="AO789" s="617"/>
      <c r="AP789" s="617"/>
      <c r="AQ789" s="617"/>
      <c r="AR789" s="617"/>
      <c r="AS789" s="617"/>
      <c r="AT789" s="618"/>
      <c r="AU789" s="619"/>
      <c r="AV789" s="620"/>
      <c r="AW789" s="620"/>
      <c r="AX789" s="621"/>
    </row>
    <row r="790" spans="1:50" ht="23.25" customHeight="1" x14ac:dyDescent="0.15">
      <c r="A790" s="652"/>
      <c r="B790" s="653"/>
      <c r="C790" s="653"/>
      <c r="D790" s="653"/>
      <c r="E790" s="653"/>
      <c r="F790" s="654"/>
      <c r="G790" s="624"/>
      <c r="H790" s="625"/>
      <c r="I790" s="625"/>
      <c r="J790" s="625"/>
      <c r="K790" s="626"/>
      <c r="L790" s="616"/>
      <c r="M790" s="617"/>
      <c r="N790" s="617"/>
      <c r="O790" s="617"/>
      <c r="P790" s="617"/>
      <c r="Q790" s="617"/>
      <c r="R790" s="617"/>
      <c r="S790" s="617"/>
      <c r="T790" s="617"/>
      <c r="U790" s="617"/>
      <c r="V790" s="617"/>
      <c r="W790" s="617"/>
      <c r="X790" s="618"/>
      <c r="Y790" s="619"/>
      <c r="Z790" s="620"/>
      <c r="AA790" s="620"/>
      <c r="AB790" s="633"/>
      <c r="AC790" s="624"/>
      <c r="AD790" s="625"/>
      <c r="AE790" s="625"/>
      <c r="AF790" s="625"/>
      <c r="AG790" s="626"/>
      <c r="AH790" s="616"/>
      <c r="AI790" s="617"/>
      <c r="AJ790" s="617"/>
      <c r="AK790" s="617"/>
      <c r="AL790" s="617"/>
      <c r="AM790" s="617"/>
      <c r="AN790" s="617"/>
      <c r="AO790" s="617"/>
      <c r="AP790" s="617"/>
      <c r="AQ790" s="617"/>
      <c r="AR790" s="617"/>
      <c r="AS790" s="617"/>
      <c r="AT790" s="618"/>
      <c r="AU790" s="619"/>
      <c r="AV790" s="620"/>
      <c r="AW790" s="620"/>
      <c r="AX790" s="621"/>
    </row>
    <row r="791" spans="1:50" ht="23.25" customHeight="1" thickBot="1" x14ac:dyDescent="0.2">
      <c r="A791" s="652"/>
      <c r="B791" s="653"/>
      <c r="C791" s="653"/>
      <c r="D791" s="653"/>
      <c r="E791" s="653"/>
      <c r="F791" s="654"/>
      <c r="G791" s="838" t="s">
        <v>20</v>
      </c>
      <c r="H791" s="839"/>
      <c r="I791" s="839"/>
      <c r="J791" s="839"/>
      <c r="K791" s="839"/>
      <c r="L791" s="840"/>
      <c r="M791" s="841"/>
      <c r="N791" s="841"/>
      <c r="O791" s="841"/>
      <c r="P791" s="841"/>
      <c r="Q791" s="841"/>
      <c r="R791" s="841"/>
      <c r="S791" s="841"/>
      <c r="T791" s="841"/>
      <c r="U791" s="841"/>
      <c r="V791" s="841"/>
      <c r="W791" s="841"/>
      <c r="X791" s="842"/>
      <c r="Y791" s="843">
        <f>SUM(Y781:AB790)</f>
        <v>573</v>
      </c>
      <c r="Z791" s="844"/>
      <c r="AA791" s="844"/>
      <c r="AB791" s="845"/>
      <c r="AC791" s="838" t="s">
        <v>20</v>
      </c>
      <c r="AD791" s="839"/>
      <c r="AE791" s="839"/>
      <c r="AF791" s="839"/>
      <c r="AG791" s="839"/>
      <c r="AH791" s="840"/>
      <c r="AI791" s="841"/>
      <c r="AJ791" s="841"/>
      <c r="AK791" s="841"/>
      <c r="AL791" s="841"/>
      <c r="AM791" s="841"/>
      <c r="AN791" s="841"/>
      <c r="AO791" s="841"/>
      <c r="AP791" s="841"/>
      <c r="AQ791" s="841"/>
      <c r="AR791" s="841"/>
      <c r="AS791" s="841"/>
      <c r="AT791" s="842"/>
      <c r="AU791" s="843">
        <f>SUM(AU781:AX790)</f>
        <v>140</v>
      </c>
      <c r="AV791" s="844"/>
      <c r="AW791" s="844"/>
      <c r="AX791" s="846"/>
    </row>
    <row r="792" spans="1:50" ht="23.25" customHeight="1" x14ac:dyDescent="0.15">
      <c r="A792" s="652"/>
      <c r="B792" s="653"/>
      <c r="C792" s="653"/>
      <c r="D792" s="653"/>
      <c r="E792" s="653"/>
      <c r="F792" s="654"/>
      <c r="G792" s="613" t="s">
        <v>686</v>
      </c>
      <c r="H792" s="614"/>
      <c r="I792" s="614"/>
      <c r="J792" s="614"/>
      <c r="K792" s="614"/>
      <c r="L792" s="614"/>
      <c r="M792" s="614"/>
      <c r="N792" s="614"/>
      <c r="O792" s="614"/>
      <c r="P792" s="614"/>
      <c r="Q792" s="614"/>
      <c r="R792" s="614"/>
      <c r="S792" s="614"/>
      <c r="T792" s="614"/>
      <c r="U792" s="614"/>
      <c r="V792" s="614"/>
      <c r="W792" s="614"/>
      <c r="X792" s="614"/>
      <c r="Y792" s="614"/>
      <c r="Z792" s="614"/>
      <c r="AA792" s="614"/>
      <c r="AB792" s="849"/>
      <c r="AC792" s="613" t="s">
        <v>685</v>
      </c>
      <c r="AD792" s="614"/>
      <c r="AE792" s="614"/>
      <c r="AF792" s="614"/>
      <c r="AG792" s="614"/>
      <c r="AH792" s="614"/>
      <c r="AI792" s="614"/>
      <c r="AJ792" s="614"/>
      <c r="AK792" s="614"/>
      <c r="AL792" s="614"/>
      <c r="AM792" s="614"/>
      <c r="AN792" s="614"/>
      <c r="AO792" s="614"/>
      <c r="AP792" s="614"/>
      <c r="AQ792" s="614"/>
      <c r="AR792" s="614"/>
      <c r="AS792" s="614"/>
      <c r="AT792" s="614"/>
      <c r="AU792" s="614"/>
      <c r="AV792" s="614"/>
      <c r="AW792" s="614"/>
      <c r="AX792" s="615"/>
    </row>
    <row r="793" spans="1:50" ht="23.25" customHeight="1" x14ac:dyDescent="0.15">
      <c r="A793" s="652"/>
      <c r="B793" s="653"/>
      <c r="C793" s="653"/>
      <c r="D793" s="653"/>
      <c r="E793" s="653"/>
      <c r="F793" s="654"/>
      <c r="G793" s="827" t="s">
        <v>17</v>
      </c>
      <c r="H793" s="687"/>
      <c r="I793" s="687"/>
      <c r="J793" s="687"/>
      <c r="K793" s="687"/>
      <c r="L793" s="686" t="s">
        <v>18</v>
      </c>
      <c r="M793" s="687"/>
      <c r="N793" s="687"/>
      <c r="O793" s="687"/>
      <c r="P793" s="687"/>
      <c r="Q793" s="687"/>
      <c r="R793" s="687"/>
      <c r="S793" s="687"/>
      <c r="T793" s="687"/>
      <c r="U793" s="687"/>
      <c r="V793" s="687"/>
      <c r="W793" s="687"/>
      <c r="X793" s="688"/>
      <c r="Y793" s="672" t="s">
        <v>19</v>
      </c>
      <c r="Z793" s="673"/>
      <c r="AA793" s="673"/>
      <c r="AB793" s="813"/>
      <c r="AC793" s="827" t="s">
        <v>17</v>
      </c>
      <c r="AD793" s="687"/>
      <c r="AE793" s="687"/>
      <c r="AF793" s="687"/>
      <c r="AG793" s="687"/>
      <c r="AH793" s="686" t="s">
        <v>18</v>
      </c>
      <c r="AI793" s="687"/>
      <c r="AJ793" s="687"/>
      <c r="AK793" s="687"/>
      <c r="AL793" s="687"/>
      <c r="AM793" s="687"/>
      <c r="AN793" s="687"/>
      <c r="AO793" s="687"/>
      <c r="AP793" s="687"/>
      <c r="AQ793" s="687"/>
      <c r="AR793" s="687"/>
      <c r="AS793" s="687"/>
      <c r="AT793" s="688"/>
      <c r="AU793" s="672" t="s">
        <v>19</v>
      </c>
      <c r="AV793" s="673"/>
      <c r="AW793" s="673"/>
      <c r="AX793" s="674"/>
    </row>
    <row r="794" spans="1:50" ht="23.25" customHeight="1" x14ac:dyDescent="0.15">
      <c r="A794" s="652"/>
      <c r="B794" s="653"/>
      <c r="C794" s="653"/>
      <c r="D794" s="653"/>
      <c r="E794" s="653"/>
      <c r="F794" s="654"/>
      <c r="G794" s="689" t="s">
        <v>669</v>
      </c>
      <c r="H794" s="690"/>
      <c r="I794" s="690"/>
      <c r="J794" s="690"/>
      <c r="K794" s="691"/>
      <c r="L794" s="683" t="s">
        <v>554</v>
      </c>
      <c r="M794" s="684"/>
      <c r="N794" s="684"/>
      <c r="O794" s="684"/>
      <c r="P794" s="684"/>
      <c r="Q794" s="684"/>
      <c r="R794" s="684"/>
      <c r="S794" s="684"/>
      <c r="T794" s="684"/>
      <c r="U794" s="684"/>
      <c r="V794" s="684"/>
      <c r="W794" s="684"/>
      <c r="X794" s="685"/>
      <c r="Y794" s="402">
        <v>354</v>
      </c>
      <c r="Z794" s="403"/>
      <c r="AA794" s="403"/>
      <c r="AB794" s="820"/>
      <c r="AC794" s="689" t="s">
        <v>542</v>
      </c>
      <c r="AD794" s="690"/>
      <c r="AE794" s="690"/>
      <c r="AF794" s="690"/>
      <c r="AG794" s="691"/>
      <c r="AH794" s="683" t="s">
        <v>543</v>
      </c>
      <c r="AI794" s="684"/>
      <c r="AJ794" s="684"/>
      <c r="AK794" s="684"/>
      <c r="AL794" s="684"/>
      <c r="AM794" s="684"/>
      <c r="AN794" s="684"/>
      <c r="AO794" s="684"/>
      <c r="AP794" s="684"/>
      <c r="AQ794" s="684"/>
      <c r="AR794" s="684"/>
      <c r="AS794" s="684"/>
      <c r="AT794" s="685"/>
      <c r="AU794" s="402">
        <v>2336</v>
      </c>
      <c r="AV794" s="403"/>
      <c r="AW794" s="403"/>
      <c r="AX794" s="404"/>
    </row>
    <row r="795" spans="1:50" ht="23.25" customHeight="1" x14ac:dyDescent="0.15">
      <c r="A795" s="652"/>
      <c r="B795" s="653"/>
      <c r="C795" s="653"/>
      <c r="D795" s="653"/>
      <c r="E795" s="653"/>
      <c r="F795" s="654"/>
      <c r="G795" s="624"/>
      <c r="H795" s="625"/>
      <c r="I795" s="625"/>
      <c r="J795" s="625"/>
      <c r="K795" s="626"/>
      <c r="L795" s="616"/>
      <c r="M795" s="617"/>
      <c r="N795" s="617"/>
      <c r="O795" s="617"/>
      <c r="P795" s="617"/>
      <c r="Q795" s="617"/>
      <c r="R795" s="617"/>
      <c r="S795" s="617"/>
      <c r="T795" s="617"/>
      <c r="U795" s="617"/>
      <c r="V795" s="617"/>
      <c r="W795" s="617"/>
      <c r="X795" s="618"/>
      <c r="Y795" s="619"/>
      <c r="Z795" s="620"/>
      <c r="AA795" s="620"/>
      <c r="AB795" s="633"/>
      <c r="AC795" s="624"/>
      <c r="AD795" s="625"/>
      <c r="AE795" s="625"/>
      <c r="AF795" s="625"/>
      <c r="AG795" s="626"/>
      <c r="AH795" s="616"/>
      <c r="AI795" s="617"/>
      <c r="AJ795" s="617"/>
      <c r="AK795" s="617"/>
      <c r="AL795" s="617"/>
      <c r="AM795" s="617"/>
      <c r="AN795" s="617"/>
      <c r="AO795" s="617"/>
      <c r="AP795" s="617"/>
      <c r="AQ795" s="617"/>
      <c r="AR795" s="617"/>
      <c r="AS795" s="617"/>
      <c r="AT795" s="618"/>
      <c r="AU795" s="619"/>
      <c r="AV795" s="620"/>
      <c r="AW795" s="620"/>
      <c r="AX795" s="621"/>
    </row>
    <row r="796" spans="1:50" ht="23.25" customHeight="1" x14ac:dyDescent="0.15">
      <c r="A796" s="652"/>
      <c r="B796" s="653"/>
      <c r="C796" s="653"/>
      <c r="D796" s="653"/>
      <c r="E796" s="653"/>
      <c r="F796" s="654"/>
      <c r="G796" s="624"/>
      <c r="H796" s="625"/>
      <c r="I796" s="625"/>
      <c r="J796" s="625"/>
      <c r="K796" s="626"/>
      <c r="L796" s="616"/>
      <c r="M796" s="617"/>
      <c r="N796" s="617"/>
      <c r="O796" s="617"/>
      <c r="P796" s="617"/>
      <c r="Q796" s="617"/>
      <c r="R796" s="617"/>
      <c r="S796" s="617"/>
      <c r="T796" s="617"/>
      <c r="U796" s="617"/>
      <c r="V796" s="617"/>
      <c r="W796" s="617"/>
      <c r="X796" s="618"/>
      <c r="Y796" s="619"/>
      <c r="Z796" s="620"/>
      <c r="AA796" s="620"/>
      <c r="AB796" s="633"/>
      <c r="AC796" s="624"/>
      <c r="AD796" s="625"/>
      <c r="AE796" s="625"/>
      <c r="AF796" s="625"/>
      <c r="AG796" s="626"/>
      <c r="AH796" s="616"/>
      <c r="AI796" s="617"/>
      <c r="AJ796" s="617"/>
      <c r="AK796" s="617"/>
      <c r="AL796" s="617"/>
      <c r="AM796" s="617"/>
      <c r="AN796" s="617"/>
      <c r="AO796" s="617"/>
      <c r="AP796" s="617"/>
      <c r="AQ796" s="617"/>
      <c r="AR796" s="617"/>
      <c r="AS796" s="617"/>
      <c r="AT796" s="618"/>
      <c r="AU796" s="619"/>
      <c r="AV796" s="620"/>
      <c r="AW796" s="620"/>
      <c r="AX796" s="621"/>
    </row>
    <row r="797" spans="1:50" ht="23.25" customHeight="1" x14ac:dyDescent="0.15">
      <c r="A797" s="652"/>
      <c r="B797" s="653"/>
      <c r="C797" s="653"/>
      <c r="D797" s="653"/>
      <c r="E797" s="653"/>
      <c r="F797" s="654"/>
      <c r="G797" s="624"/>
      <c r="H797" s="625"/>
      <c r="I797" s="625"/>
      <c r="J797" s="625"/>
      <c r="K797" s="626"/>
      <c r="L797" s="616"/>
      <c r="M797" s="617"/>
      <c r="N797" s="617"/>
      <c r="O797" s="617"/>
      <c r="P797" s="617"/>
      <c r="Q797" s="617"/>
      <c r="R797" s="617"/>
      <c r="S797" s="617"/>
      <c r="T797" s="617"/>
      <c r="U797" s="617"/>
      <c r="V797" s="617"/>
      <c r="W797" s="617"/>
      <c r="X797" s="618"/>
      <c r="Y797" s="619"/>
      <c r="Z797" s="620"/>
      <c r="AA797" s="620"/>
      <c r="AB797" s="633"/>
      <c r="AC797" s="624"/>
      <c r="AD797" s="625"/>
      <c r="AE797" s="625"/>
      <c r="AF797" s="625"/>
      <c r="AG797" s="626"/>
      <c r="AH797" s="616"/>
      <c r="AI797" s="617"/>
      <c r="AJ797" s="617"/>
      <c r="AK797" s="617"/>
      <c r="AL797" s="617"/>
      <c r="AM797" s="617"/>
      <c r="AN797" s="617"/>
      <c r="AO797" s="617"/>
      <c r="AP797" s="617"/>
      <c r="AQ797" s="617"/>
      <c r="AR797" s="617"/>
      <c r="AS797" s="617"/>
      <c r="AT797" s="618"/>
      <c r="AU797" s="619"/>
      <c r="AV797" s="620"/>
      <c r="AW797" s="620"/>
      <c r="AX797" s="621"/>
    </row>
    <row r="798" spans="1:50" ht="23.25" customHeight="1" x14ac:dyDescent="0.15">
      <c r="A798" s="652"/>
      <c r="B798" s="653"/>
      <c r="C798" s="653"/>
      <c r="D798" s="653"/>
      <c r="E798" s="653"/>
      <c r="F798" s="654"/>
      <c r="G798" s="624"/>
      <c r="H798" s="625"/>
      <c r="I798" s="625"/>
      <c r="J798" s="625"/>
      <c r="K798" s="626"/>
      <c r="L798" s="616"/>
      <c r="M798" s="617"/>
      <c r="N798" s="617"/>
      <c r="O798" s="617"/>
      <c r="P798" s="617"/>
      <c r="Q798" s="617"/>
      <c r="R798" s="617"/>
      <c r="S798" s="617"/>
      <c r="T798" s="617"/>
      <c r="U798" s="617"/>
      <c r="V798" s="617"/>
      <c r="W798" s="617"/>
      <c r="X798" s="618"/>
      <c r="Y798" s="619"/>
      <c r="Z798" s="620"/>
      <c r="AA798" s="620"/>
      <c r="AB798" s="633"/>
      <c r="AC798" s="624"/>
      <c r="AD798" s="625"/>
      <c r="AE798" s="625"/>
      <c r="AF798" s="625"/>
      <c r="AG798" s="626"/>
      <c r="AH798" s="616"/>
      <c r="AI798" s="617"/>
      <c r="AJ798" s="617"/>
      <c r="AK798" s="617"/>
      <c r="AL798" s="617"/>
      <c r="AM798" s="617"/>
      <c r="AN798" s="617"/>
      <c r="AO798" s="617"/>
      <c r="AP798" s="617"/>
      <c r="AQ798" s="617"/>
      <c r="AR798" s="617"/>
      <c r="AS798" s="617"/>
      <c r="AT798" s="618"/>
      <c r="AU798" s="619"/>
      <c r="AV798" s="620"/>
      <c r="AW798" s="620"/>
      <c r="AX798" s="621"/>
    </row>
    <row r="799" spans="1:50" ht="23.25" customHeight="1" x14ac:dyDescent="0.15">
      <c r="A799" s="652"/>
      <c r="B799" s="653"/>
      <c r="C799" s="653"/>
      <c r="D799" s="653"/>
      <c r="E799" s="653"/>
      <c r="F799" s="654"/>
      <c r="G799" s="624"/>
      <c r="H799" s="625"/>
      <c r="I799" s="625"/>
      <c r="J799" s="625"/>
      <c r="K799" s="626"/>
      <c r="L799" s="616"/>
      <c r="M799" s="617"/>
      <c r="N799" s="617"/>
      <c r="O799" s="617"/>
      <c r="P799" s="617"/>
      <c r="Q799" s="617"/>
      <c r="R799" s="617"/>
      <c r="S799" s="617"/>
      <c r="T799" s="617"/>
      <c r="U799" s="617"/>
      <c r="V799" s="617"/>
      <c r="W799" s="617"/>
      <c r="X799" s="618"/>
      <c r="Y799" s="619"/>
      <c r="Z799" s="620"/>
      <c r="AA799" s="620"/>
      <c r="AB799" s="633"/>
      <c r="AC799" s="624"/>
      <c r="AD799" s="625"/>
      <c r="AE799" s="625"/>
      <c r="AF799" s="625"/>
      <c r="AG799" s="626"/>
      <c r="AH799" s="616"/>
      <c r="AI799" s="617"/>
      <c r="AJ799" s="617"/>
      <c r="AK799" s="617"/>
      <c r="AL799" s="617"/>
      <c r="AM799" s="617"/>
      <c r="AN799" s="617"/>
      <c r="AO799" s="617"/>
      <c r="AP799" s="617"/>
      <c r="AQ799" s="617"/>
      <c r="AR799" s="617"/>
      <c r="AS799" s="617"/>
      <c r="AT799" s="618"/>
      <c r="AU799" s="619"/>
      <c r="AV799" s="620"/>
      <c r="AW799" s="620"/>
      <c r="AX799" s="621"/>
    </row>
    <row r="800" spans="1:50" ht="23.25" customHeight="1" x14ac:dyDescent="0.15">
      <c r="A800" s="652"/>
      <c r="B800" s="653"/>
      <c r="C800" s="653"/>
      <c r="D800" s="653"/>
      <c r="E800" s="653"/>
      <c r="F800" s="654"/>
      <c r="G800" s="624"/>
      <c r="H800" s="625"/>
      <c r="I800" s="625"/>
      <c r="J800" s="625"/>
      <c r="K800" s="626"/>
      <c r="L800" s="616"/>
      <c r="M800" s="617"/>
      <c r="N800" s="617"/>
      <c r="O800" s="617"/>
      <c r="P800" s="617"/>
      <c r="Q800" s="617"/>
      <c r="R800" s="617"/>
      <c r="S800" s="617"/>
      <c r="T800" s="617"/>
      <c r="U800" s="617"/>
      <c r="V800" s="617"/>
      <c r="W800" s="617"/>
      <c r="X800" s="618"/>
      <c r="Y800" s="619"/>
      <c r="Z800" s="620"/>
      <c r="AA800" s="620"/>
      <c r="AB800" s="633"/>
      <c r="AC800" s="624"/>
      <c r="AD800" s="625"/>
      <c r="AE800" s="625"/>
      <c r="AF800" s="625"/>
      <c r="AG800" s="626"/>
      <c r="AH800" s="616"/>
      <c r="AI800" s="617"/>
      <c r="AJ800" s="617"/>
      <c r="AK800" s="617"/>
      <c r="AL800" s="617"/>
      <c r="AM800" s="617"/>
      <c r="AN800" s="617"/>
      <c r="AO800" s="617"/>
      <c r="AP800" s="617"/>
      <c r="AQ800" s="617"/>
      <c r="AR800" s="617"/>
      <c r="AS800" s="617"/>
      <c r="AT800" s="618"/>
      <c r="AU800" s="619"/>
      <c r="AV800" s="620"/>
      <c r="AW800" s="620"/>
      <c r="AX800" s="621"/>
    </row>
    <row r="801" spans="1:50" ht="23.25" customHeight="1" x14ac:dyDescent="0.15">
      <c r="A801" s="652"/>
      <c r="B801" s="653"/>
      <c r="C801" s="653"/>
      <c r="D801" s="653"/>
      <c r="E801" s="653"/>
      <c r="F801" s="654"/>
      <c r="G801" s="624"/>
      <c r="H801" s="625"/>
      <c r="I801" s="625"/>
      <c r="J801" s="625"/>
      <c r="K801" s="626"/>
      <c r="L801" s="616"/>
      <c r="M801" s="617"/>
      <c r="N801" s="617"/>
      <c r="O801" s="617"/>
      <c r="P801" s="617"/>
      <c r="Q801" s="617"/>
      <c r="R801" s="617"/>
      <c r="S801" s="617"/>
      <c r="T801" s="617"/>
      <c r="U801" s="617"/>
      <c r="V801" s="617"/>
      <c r="W801" s="617"/>
      <c r="X801" s="618"/>
      <c r="Y801" s="619"/>
      <c r="Z801" s="620"/>
      <c r="AA801" s="620"/>
      <c r="AB801" s="633"/>
      <c r="AC801" s="624"/>
      <c r="AD801" s="625"/>
      <c r="AE801" s="625"/>
      <c r="AF801" s="625"/>
      <c r="AG801" s="626"/>
      <c r="AH801" s="616"/>
      <c r="AI801" s="617"/>
      <c r="AJ801" s="617"/>
      <c r="AK801" s="617"/>
      <c r="AL801" s="617"/>
      <c r="AM801" s="617"/>
      <c r="AN801" s="617"/>
      <c r="AO801" s="617"/>
      <c r="AP801" s="617"/>
      <c r="AQ801" s="617"/>
      <c r="AR801" s="617"/>
      <c r="AS801" s="617"/>
      <c r="AT801" s="618"/>
      <c r="AU801" s="619"/>
      <c r="AV801" s="620"/>
      <c r="AW801" s="620"/>
      <c r="AX801" s="621"/>
    </row>
    <row r="802" spans="1:50" ht="23.25" customHeight="1" x14ac:dyDescent="0.15">
      <c r="A802" s="652"/>
      <c r="B802" s="653"/>
      <c r="C802" s="653"/>
      <c r="D802" s="653"/>
      <c r="E802" s="653"/>
      <c r="F802" s="654"/>
      <c r="G802" s="624"/>
      <c r="H802" s="625"/>
      <c r="I802" s="625"/>
      <c r="J802" s="625"/>
      <c r="K802" s="626"/>
      <c r="L802" s="616"/>
      <c r="M802" s="617"/>
      <c r="N802" s="617"/>
      <c r="O802" s="617"/>
      <c r="P802" s="617"/>
      <c r="Q802" s="617"/>
      <c r="R802" s="617"/>
      <c r="S802" s="617"/>
      <c r="T802" s="617"/>
      <c r="U802" s="617"/>
      <c r="V802" s="617"/>
      <c r="W802" s="617"/>
      <c r="X802" s="618"/>
      <c r="Y802" s="619"/>
      <c r="Z802" s="620"/>
      <c r="AA802" s="620"/>
      <c r="AB802" s="633"/>
      <c r="AC802" s="624"/>
      <c r="AD802" s="625"/>
      <c r="AE802" s="625"/>
      <c r="AF802" s="625"/>
      <c r="AG802" s="626"/>
      <c r="AH802" s="616"/>
      <c r="AI802" s="617"/>
      <c r="AJ802" s="617"/>
      <c r="AK802" s="617"/>
      <c r="AL802" s="617"/>
      <c r="AM802" s="617"/>
      <c r="AN802" s="617"/>
      <c r="AO802" s="617"/>
      <c r="AP802" s="617"/>
      <c r="AQ802" s="617"/>
      <c r="AR802" s="617"/>
      <c r="AS802" s="617"/>
      <c r="AT802" s="618"/>
      <c r="AU802" s="619"/>
      <c r="AV802" s="620"/>
      <c r="AW802" s="620"/>
      <c r="AX802" s="621"/>
    </row>
    <row r="803" spans="1:50" ht="23.25" customHeight="1" x14ac:dyDescent="0.15">
      <c r="A803" s="652"/>
      <c r="B803" s="653"/>
      <c r="C803" s="653"/>
      <c r="D803" s="653"/>
      <c r="E803" s="653"/>
      <c r="F803" s="654"/>
      <c r="G803" s="624"/>
      <c r="H803" s="625"/>
      <c r="I803" s="625"/>
      <c r="J803" s="625"/>
      <c r="K803" s="626"/>
      <c r="L803" s="616"/>
      <c r="M803" s="617"/>
      <c r="N803" s="617"/>
      <c r="O803" s="617"/>
      <c r="P803" s="617"/>
      <c r="Q803" s="617"/>
      <c r="R803" s="617"/>
      <c r="S803" s="617"/>
      <c r="T803" s="617"/>
      <c r="U803" s="617"/>
      <c r="V803" s="617"/>
      <c r="W803" s="617"/>
      <c r="X803" s="618"/>
      <c r="Y803" s="619"/>
      <c r="Z803" s="620"/>
      <c r="AA803" s="620"/>
      <c r="AB803" s="633"/>
      <c r="AC803" s="624"/>
      <c r="AD803" s="625"/>
      <c r="AE803" s="625"/>
      <c r="AF803" s="625"/>
      <c r="AG803" s="626"/>
      <c r="AH803" s="616"/>
      <c r="AI803" s="617"/>
      <c r="AJ803" s="617"/>
      <c r="AK803" s="617"/>
      <c r="AL803" s="617"/>
      <c r="AM803" s="617"/>
      <c r="AN803" s="617"/>
      <c r="AO803" s="617"/>
      <c r="AP803" s="617"/>
      <c r="AQ803" s="617"/>
      <c r="AR803" s="617"/>
      <c r="AS803" s="617"/>
      <c r="AT803" s="618"/>
      <c r="AU803" s="619"/>
      <c r="AV803" s="620"/>
      <c r="AW803" s="620"/>
      <c r="AX803" s="621"/>
    </row>
    <row r="804" spans="1:50" ht="23.25" customHeight="1" thickBot="1" x14ac:dyDescent="0.2">
      <c r="A804" s="652"/>
      <c r="B804" s="653"/>
      <c r="C804" s="653"/>
      <c r="D804" s="653"/>
      <c r="E804" s="653"/>
      <c r="F804" s="654"/>
      <c r="G804" s="838" t="s">
        <v>20</v>
      </c>
      <c r="H804" s="839"/>
      <c r="I804" s="839"/>
      <c r="J804" s="839"/>
      <c r="K804" s="839"/>
      <c r="L804" s="840"/>
      <c r="M804" s="841"/>
      <c r="N804" s="841"/>
      <c r="O804" s="841"/>
      <c r="P804" s="841"/>
      <c r="Q804" s="841"/>
      <c r="R804" s="841"/>
      <c r="S804" s="841"/>
      <c r="T804" s="841"/>
      <c r="U804" s="841"/>
      <c r="V804" s="841"/>
      <c r="W804" s="841"/>
      <c r="X804" s="842"/>
      <c r="Y804" s="843">
        <f>SUM(Y794:AB803)</f>
        <v>354</v>
      </c>
      <c r="Z804" s="844"/>
      <c r="AA804" s="844"/>
      <c r="AB804" s="845"/>
      <c r="AC804" s="838" t="s">
        <v>20</v>
      </c>
      <c r="AD804" s="839"/>
      <c r="AE804" s="839"/>
      <c r="AF804" s="839"/>
      <c r="AG804" s="839"/>
      <c r="AH804" s="840"/>
      <c r="AI804" s="841"/>
      <c r="AJ804" s="841"/>
      <c r="AK804" s="841"/>
      <c r="AL804" s="841"/>
      <c r="AM804" s="841"/>
      <c r="AN804" s="841"/>
      <c r="AO804" s="841"/>
      <c r="AP804" s="841"/>
      <c r="AQ804" s="841"/>
      <c r="AR804" s="841"/>
      <c r="AS804" s="841"/>
      <c r="AT804" s="842"/>
      <c r="AU804" s="843">
        <f>SUM(AU794:AX803)</f>
        <v>2336</v>
      </c>
      <c r="AV804" s="844"/>
      <c r="AW804" s="844"/>
      <c r="AX804" s="846"/>
    </row>
    <row r="805" spans="1:50" ht="23.25" customHeight="1" x14ac:dyDescent="0.15">
      <c r="A805" s="652"/>
      <c r="B805" s="653"/>
      <c r="C805" s="653"/>
      <c r="D805" s="653"/>
      <c r="E805" s="653"/>
      <c r="F805" s="654"/>
      <c r="G805" s="613" t="s">
        <v>684</v>
      </c>
      <c r="H805" s="614"/>
      <c r="I805" s="614"/>
      <c r="J805" s="614"/>
      <c r="K805" s="614"/>
      <c r="L805" s="614"/>
      <c r="M805" s="614"/>
      <c r="N805" s="614"/>
      <c r="O805" s="614"/>
      <c r="P805" s="614"/>
      <c r="Q805" s="614"/>
      <c r="R805" s="614"/>
      <c r="S805" s="614"/>
      <c r="T805" s="614"/>
      <c r="U805" s="614"/>
      <c r="V805" s="614"/>
      <c r="W805" s="614"/>
      <c r="X805" s="614"/>
      <c r="Y805" s="614"/>
      <c r="Z805" s="614"/>
      <c r="AA805" s="614"/>
      <c r="AB805" s="849"/>
      <c r="AC805" s="613" t="s">
        <v>683</v>
      </c>
      <c r="AD805" s="614"/>
      <c r="AE805" s="614"/>
      <c r="AF805" s="614"/>
      <c r="AG805" s="614"/>
      <c r="AH805" s="614"/>
      <c r="AI805" s="614"/>
      <c r="AJ805" s="614"/>
      <c r="AK805" s="614"/>
      <c r="AL805" s="614"/>
      <c r="AM805" s="614"/>
      <c r="AN805" s="614"/>
      <c r="AO805" s="614"/>
      <c r="AP805" s="614"/>
      <c r="AQ805" s="614"/>
      <c r="AR805" s="614"/>
      <c r="AS805" s="614"/>
      <c r="AT805" s="614"/>
      <c r="AU805" s="614"/>
      <c r="AV805" s="614"/>
      <c r="AW805" s="614"/>
      <c r="AX805" s="615"/>
    </row>
    <row r="806" spans="1:50" ht="23.25" customHeight="1" x14ac:dyDescent="0.15">
      <c r="A806" s="652"/>
      <c r="B806" s="653"/>
      <c r="C806" s="653"/>
      <c r="D806" s="653"/>
      <c r="E806" s="653"/>
      <c r="F806" s="654"/>
      <c r="G806" s="827" t="s">
        <v>17</v>
      </c>
      <c r="H806" s="687"/>
      <c r="I806" s="687"/>
      <c r="J806" s="687"/>
      <c r="K806" s="687"/>
      <c r="L806" s="686" t="s">
        <v>18</v>
      </c>
      <c r="M806" s="687"/>
      <c r="N806" s="687"/>
      <c r="O806" s="687"/>
      <c r="P806" s="687"/>
      <c r="Q806" s="687"/>
      <c r="R806" s="687"/>
      <c r="S806" s="687"/>
      <c r="T806" s="687"/>
      <c r="U806" s="687"/>
      <c r="V806" s="687"/>
      <c r="W806" s="687"/>
      <c r="X806" s="688"/>
      <c r="Y806" s="672" t="s">
        <v>19</v>
      </c>
      <c r="Z806" s="673"/>
      <c r="AA806" s="673"/>
      <c r="AB806" s="813"/>
      <c r="AC806" s="827" t="s">
        <v>17</v>
      </c>
      <c r="AD806" s="687"/>
      <c r="AE806" s="687"/>
      <c r="AF806" s="687"/>
      <c r="AG806" s="687"/>
      <c r="AH806" s="686" t="s">
        <v>18</v>
      </c>
      <c r="AI806" s="687"/>
      <c r="AJ806" s="687"/>
      <c r="AK806" s="687"/>
      <c r="AL806" s="687"/>
      <c r="AM806" s="687"/>
      <c r="AN806" s="687"/>
      <c r="AO806" s="687"/>
      <c r="AP806" s="687"/>
      <c r="AQ806" s="687"/>
      <c r="AR806" s="687"/>
      <c r="AS806" s="687"/>
      <c r="AT806" s="688"/>
      <c r="AU806" s="672" t="s">
        <v>19</v>
      </c>
      <c r="AV806" s="673"/>
      <c r="AW806" s="673"/>
      <c r="AX806" s="674"/>
    </row>
    <row r="807" spans="1:50" ht="23.25" customHeight="1" x14ac:dyDescent="0.15">
      <c r="A807" s="652"/>
      <c r="B807" s="653"/>
      <c r="C807" s="653"/>
      <c r="D807" s="653"/>
      <c r="E807" s="653"/>
      <c r="F807" s="654"/>
      <c r="G807" s="689" t="s">
        <v>542</v>
      </c>
      <c r="H807" s="690"/>
      <c r="I807" s="690"/>
      <c r="J807" s="690"/>
      <c r="K807" s="691"/>
      <c r="L807" s="683" t="s">
        <v>546</v>
      </c>
      <c r="M807" s="684"/>
      <c r="N807" s="684"/>
      <c r="O807" s="684"/>
      <c r="P807" s="684"/>
      <c r="Q807" s="684"/>
      <c r="R807" s="684"/>
      <c r="S807" s="684"/>
      <c r="T807" s="684"/>
      <c r="U807" s="684"/>
      <c r="V807" s="684"/>
      <c r="W807" s="684"/>
      <c r="X807" s="685"/>
      <c r="Y807" s="402">
        <v>4</v>
      </c>
      <c r="Z807" s="403"/>
      <c r="AA807" s="403"/>
      <c r="AB807" s="820"/>
      <c r="AC807" s="689" t="s">
        <v>547</v>
      </c>
      <c r="AD807" s="690"/>
      <c r="AE807" s="690"/>
      <c r="AF807" s="690"/>
      <c r="AG807" s="691"/>
      <c r="AH807" s="683" t="s">
        <v>548</v>
      </c>
      <c r="AI807" s="684"/>
      <c r="AJ807" s="684"/>
      <c r="AK807" s="684"/>
      <c r="AL807" s="684"/>
      <c r="AM807" s="684"/>
      <c r="AN807" s="684"/>
      <c r="AO807" s="684"/>
      <c r="AP807" s="684"/>
      <c r="AQ807" s="684"/>
      <c r="AR807" s="684"/>
      <c r="AS807" s="684"/>
      <c r="AT807" s="685"/>
      <c r="AU807" s="402">
        <v>164</v>
      </c>
      <c r="AV807" s="403"/>
      <c r="AW807" s="403"/>
      <c r="AX807" s="820"/>
    </row>
    <row r="808" spans="1:50" ht="23.25" customHeight="1" x14ac:dyDescent="0.15">
      <c r="A808" s="652"/>
      <c r="B808" s="653"/>
      <c r="C808" s="653"/>
      <c r="D808" s="653"/>
      <c r="E808" s="653"/>
      <c r="F808" s="654"/>
      <c r="G808" s="624"/>
      <c r="H808" s="625"/>
      <c r="I808" s="625"/>
      <c r="J808" s="625"/>
      <c r="K808" s="626"/>
      <c r="L808" s="616"/>
      <c r="M808" s="617"/>
      <c r="N808" s="617"/>
      <c r="O808" s="617"/>
      <c r="P808" s="617"/>
      <c r="Q808" s="617"/>
      <c r="R808" s="617"/>
      <c r="S808" s="617"/>
      <c r="T808" s="617"/>
      <c r="U808" s="617"/>
      <c r="V808" s="617"/>
      <c r="W808" s="617"/>
      <c r="X808" s="618"/>
      <c r="Y808" s="619"/>
      <c r="Z808" s="620"/>
      <c r="AA808" s="620"/>
      <c r="AB808" s="633"/>
      <c r="AC808" s="624"/>
      <c r="AD808" s="625"/>
      <c r="AE808" s="625"/>
      <c r="AF808" s="625"/>
      <c r="AG808" s="626"/>
      <c r="AH808" s="616"/>
      <c r="AI808" s="617"/>
      <c r="AJ808" s="617"/>
      <c r="AK808" s="617"/>
      <c r="AL808" s="617"/>
      <c r="AM808" s="617"/>
      <c r="AN808" s="617"/>
      <c r="AO808" s="617"/>
      <c r="AP808" s="617"/>
      <c r="AQ808" s="617"/>
      <c r="AR808" s="617"/>
      <c r="AS808" s="617"/>
      <c r="AT808" s="618"/>
      <c r="AU808" s="619"/>
      <c r="AV808" s="620"/>
      <c r="AW808" s="620"/>
      <c r="AX808" s="621"/>
    </row>
    <row r="809" spans="1:50" ht="23.25" customHeight="1" x14ac:dyDescent="0.15">
      <c r="A809" s="652"/>
      <c r="B809" s="653"/>
      <c r="C809" s="653"/>
      <c r="D809" s="653"/>
      <c r="E809" s="653"/>
      <c r="F809" s="654"/>
      <c r="G809" s="624"/>
      <c r="H809" s="625"/>
      <c r="I809" s="625"/>
      <c r="J809" s="625"/>
      <c r="K809" s="626"/>
      <c r="L809" s="616"/>
      <c r="M809" s="617"/>
      <c r="N809" s="617"/>
      <c r="O809" s="617"/>
      <c r="P809" s="617"/>
      <c r="Q809" s="617"/>
      <c r="R809" s="617"/>
      <c r="S809" s="617"/>
      <c r="T809" s="617"/>
      <c r="U809" s="617"/>
      <c r="V809" s="617"/>
      <c r="W809" s="617"/>
      <c r="X809" s="618"/>
      <c r="Y809" s="619"/>
      <c r="Z809" s="620"/>
      <c r="AA809" s="620"/>
      <c r="AB809" s="633"/>
      <c r="AC809" s="624"/>
      <c r="AD809" s="625"/>
      <c r="AE809" s="625"/>
      <c r="AF809" s="625"/>
      <c r="AG809" s="626"/>
      <c r="AH809" s="616"/>
      <c r="AI809" s="617"/>
      <c r="AJ809" s="617"/>
      <c r="AK809" s="617"/>
      <c r="AL809" s="617"/>
      <c r="AM809" s="617"/>
      <c r="AN809" s="617"/>
      <c r="AO809" s="617"/>
      <c r="AP809" s="617"/>
      <c r="AQ809" s="617"/>
      <c r="AR809" s="617"/>
      <c r="AS809" s="617"/>
      <c r="AT809" s="618"/>
      <c r="AU809" s="619"/>
      <c r="AV809" s="620"/>
      <c r="AW809" s="620"/>
      <c r="AX809" s="621"/>
    </row>
    <row r="810" spans="1:50" ht="23.25" customHeight="1" x14ac:dyDescent="0.15">
      <c r="A810" s="652"/>
      <c r="B810" s="653"/>
      <c r="C810" s="653"/>
      <c r="D810" s="653"/>
      <c r="E810" s="653"/>
      <c r="F810" s="654"/>
      <c r="G810" s="624"/>
      <c r="H810" s="625"/>
      <c r="I810" s="625"/>
      <c r="J810" s="625"/>
      <c r="K810" s="626"/>
      <c r="L810" s="616"/>
      <c r="M810" s="617"/>
      <c r="N810" s="617"/>
      <c r="O810" s="617"/>
      <c r="P810" s="617"/>
      <c r="Q810" s="617"/>
      <c r="R810" s="617"/>
      <c r="S810" s="617"/>
      <c r="T810" s="617"/>
      <c r="U810" s="617"/>
      <c r="V810" s="617"/>
      <c r="W810" s="617"/>
      <c r="X810" s="618"/>
      <c r="Y810" s="619"/>
      <c r="Z810" s="620"/>
      <c r="AA810" s="620"/>
      <c r="AB810" s="633"/>
      <c r="AC810" s="624"/>
      <c r="AD810" s="625"/>
      <c r="AE810" s="625"/>
      <c r="AF810" s="625"/>
      <c r="AG810" s="626"/>
      <c r="AH810" s="616"/>
      <c r="AI810" s="617"/>
      <c r="AJ810" s="617"/>
      <c r="AK810" s="617"/>
      <c r="AL810" s="617"/>
      <c r="AM810" s="617"/>
      <c r="AN810" s="617"/>
      <c r="AO810" s="617"/>
      <c r="AP810" s="617"/>
      <c r="AQ810" s="617"/>
      <c r="AR810" s="617"/>
      <c r="AS810" s="617"/>
      <c r="AT810" s="618"/>
      <c r="AU810" s="619"/>
      <c r="AV810" s="620"/>
      <c r="AW810" s="620"/>
      <c r="AX810" s="621"/>
    </row>
    <row r="811" spans="1:50" ht="23.25" customHeight="1" x14ac:dyDescent="0.15">
      <c r="A811" s="652"/>
      <c r="B811" s="653"/>
      <c r="C811" s="653"/>
      <c r="D811" s="653"/>
      <c r="E811" s="653"/>
      <c r="F811" s="654"/>
      <c r="G811" s="624"/>
      <c r="H811" s="625"/>
      <c r="I811" s="625"/>
      <c r="J811" s="625"/>
      <c r="K811" s="626"/>
      <c r="L811" s="616"/>
      <c r="M811" s="617"/>
      <c r="N811" s="617"/>
      <c r="O811" s="617"/>
      <c r="P811" s="617"/>
      <c r="Q811" s="617"/>
      <c r="R811" s="617"/>
      <c r="S811" s="617"/>
      <c r="T811" s="617"/>
      <c r="U811" s="617"/>
      <c r="V811" s="617"/>
      <c r="W811" s="617"/>
      <c r="X811" s="618"/>
      <c r="Y811" s="619"/>
      <c r="Z811" s="620"/>
      <c r="AA811" s="620"/>
      <c r="AB811" s="633"/>
      <c r="AC811" s="624"/>
      <c r="AD811" s="625"/>
      <c r="AE811" s="625"/>
      <c r="AF811" s="625"/>
      <c r="AG811" s="626"/>
      <c r="AH811" s="616"/>
      <c r="AI811" s="617"/>
      <c r="AJ811" s="617"/>
      <c r="AK811" s="617"/>
      <c r="AL811" s="617"/>
      <c r="AM811" s="617"/>
      <c r="AN811" s="617"/>
      <c r="AO811" s="617"/>
      <c r="AP811" s="617"/>
      <c r="AQ811" s="617"/>
      <c r="AR811" s="617"/>
      <c r="AS811" s="617"/>
      <c r="AT811" s="618"/>
      <c r="AU811" s="619"/>
      <c r="AV811" s="620"/>
      <c r="AW811" s="620"/>
      <c r="AX811" s="621"/>
    </row>
    <row r="812" spans="1:50" ht="23.25" customHeight="1" x14ac:dyDescent="0.15">
      <c r="A812" s="652"/>
      <c r="B812" s="653"/>
      <c r="C812" s="653"/>
      <c r="D812" s="653"/>
      <c r="E812" s="653"/>
      <c r="F812" s="654"/>
      <c r="G812" s="624"/>
      <c r="H812" s="625"/>
      <c r="I812" s="625"/>
      <c r="J812" s="625"/>
      <c r="K812" s="626"/>
      <c r="L812" s="616"/>
      <c r="M812" s="617"/>
      <c r="N812" s="617"/>
      <c r="O812" s="617"/>
      <c r="P812" s="617"/>
      <c r="Q812" s="617"/>
      <c r="R812" s="617"/>
      <c r="S812" s="617"/>
      <c r="T812" s="617"/>
      <c r="U812" s="617"/>
      <c r="V812" s="617"/>
      <c r="W812" s="617"/>
      <c r="X812" s="618"/>
      <c r="Y812" s="619"/>
      <c r="Z812" s="620"/>
      <c r="AA812" s="620"/>
      <c r="AB812" s="633"/>
      <c r="AC812" s="624"/>
      <c r="AD812" s="625"/>
      <c r="AE812" s="625"/>
      <c r="AF812" s="625"/>
      <c r="AG812" s="626"/>
      <c r="AH812" s="616"/>
      <c r="AI812" s="617"/>
      <c r="AJ812" s="617"/>
      <c r="AK812" s="617"/>
      <c r="AL812" s="617"/>
      <c r="AM812" s="617"/>
      <c r="AN812" s="617"/>
      <c r="AO812" s="617"/>
      <c r="AP812" s="617"/>
      <c r="AQ812" s="617"/>
      <c r="AR812" s="617"/>
      <c r="AS812" s="617"/>
      <c r="AT812" s="618"/>
      <c r="AU812" s="619"/>
      <c r="AV812" s="620"/>
      <c r="AW812" s="620"/>
      <c r="AX812" s="621"/>
    </row>
    <row r="813" spans="1:50" ht="23.25" customHeight="1" x14ac:dyDescent="0.15">
      <c r="A813" s="652"/>
      <c r="B813" s="653"/>
      <c r="C813" s="653"/>
      <c r="D813" s="653"/>
      <c r="E813" s="653"/>
      <c r="F813" s="654"/>
      <c r="G813" s="624"/>
      <c r="H813" s="625"/>
      <c r="I813" s="625"/>
      <c r="J813" s="625"/>
      <c r="K813" s="626"/>
      <c r="L813" s="616"/>
      <c r="M813" s="617"/>
      <c r="N813" s="617"/>
      <c r="O813" s="617"/>
      <c r="P813" s="617"/>
      <c r="Q813" s="617"/>
      <c r="R813" s="617"/>
      <c r="S813" s="617"/>
      <c r="T813" s="617"/>
      <c r="U813" s="617"/>
      <c r="V813" s="617"/>
      <c r="W813" s="617"/>
      <c r="X813" s="618"/>
      <c r="Y813" s="619"/>
      <c r="Z813" s="620"/>
      <c r="AA813" s="620"/>
      <c r="AB813" s="633"/>
      <c r="AC813" s="624"/>
      <c r="AD813" s="625"/>
      <c r="AE813" s="625"/>
      <c r="AF813" s="625"/>
      <c r="AG813" s="626"/>
      <c r="AH813" s="616"/>
      <c r="AI813" s="617"/>
      <c r="AJ813" s="617"/>
      <c r="AK813" s="617"/>
      <c r="AL813" s="617"/>
      <c r="AM813" s="617"/>
      <c r="AN813" s="617"/>
      <c r="AO813" s="617"/>
      <c r="AP813" s="617"/>
      <c r="AQ813" s="617"/>
      <c r="AR813" s="617"/>
      <c r="AS813" s="617"/>
      <c r="AT813" s="618"/>
      <c r="AU813" s="619"/>
      <c r="AV813" s="620"/>
      <c r="AW813" s="620"/>
      <c r="AX813" s="621"/>
    </row>
    <row r="814" spans="1:50" ht="23.25" customHeight="1" x14ac:dyDescent="0.15">
      <c r="A814" s="652"/>
      <c r="B814" s="653"/>
      <c r="C814" s="653"/>
      <c r="D814" s="653"/>
      <c r="E814" s="653"/>
      <c r="F814" s="654"/>
      <c r="G814" s="624"/>
      <c r="H814" s="625"/>
      <c r="I814" s="625"/>
      <c r="J814" s="625"/>
      <c r="K814" s="626"/>
      <c r="L814" s="616"/>
      <c r="M814" s="617"/>
      <c r="N814" s="617"/>
      <c r="O814" s="617"/>
      <c r="P814" s="617"/>
      <c r="Q814" s="617"/>
      <c r="R814" s="617"/>
      <c r="S814" s="617"/>
      <c r="T814" s="617"/>
      <c r="U814" s="617"/>
      <c r="V814" s="617"/>
      <c r="W814" s="617"/>
      <c r="X814" s="618"/>
      <c r="Y814" s="619"/>
      <c r="Z814" s="620"/>
      <c r="AA814" s="620"/>
      <c r="AB814" s="633"/>
      <c r="AC814" s="624"/>
      <c r="AD814" s="625"/>
      <c r="AE814" s="625"/>
      <c r="AF814" s="625"/>
      <c r="AG814" s="626"/>
      <c r="AH814" s="616"/>
      <c r="AI814" s="617"/>
      <c r="AJ814" s="617"/>
      <c r="AK814" s="617"/>
      <c r="AL814" s="617"/>
      <c r="AM814" s="617"/>
      <c r="AN814" s="617"/>
      <c r="AO814" s="617"/>
      <c r="AP814" s="617"/>
      <c r="AQ814" s="617"/>
      <c r="AR814" s="617"/>
      <c r="AS814" s="617"/>
      <c r="AT814" s="618"/>
      <c r="AU814" s="619"/>
      <c r="AV814" s="620"/>
      <c r="AW814" s="620"/>
      <c r="AX814" s="621"/>
    </row>
    <row r="815" spans="1:50" ht="23.25" customHeight="1" x14ac:dyDescent="0.15">
      <c r="A815" s="652"/>
      <c r="B815" s="653"/>
      <c r="C815" s="653"/>
      <c r="D815" s="653"/>
      <c r="E815" s="653"/>
      <c r="F815" s="654"/>
      <c r="G815" s="624"/>
      <c r="H815" s="625"/>
      <c r="I815" s="625"/>
      <c r="J815" s="625"/>
      <c r="K815" s="626"/>
      <c r="L815" s="616"/>
      <c r="M815" s="617"/>
      <c r="N815" s="617"/>
      <c r="O815" s="617"/>
      <c r="P815" s="617"/>
      <c r="Q815" s="617"/>
      <c r="R815" s="617"/>
      <c r="S815" s="617"/>
      <c r="T815" s="617"/>
      <c r="U815" s="617"/>
      <c r="V815" s="617"/>
      <c r="W815" s="617"/>
      <c r="X815" s="618"/>
      <c r="Y815" s="619"/>
      <c r="Z815" s="620"/>
      <c r="AA815" s="620"/>
      <c r="AB815" s="633"/>
      <c r="AC815" s="624"/>
      <c r="AD815" s="625"/>
      <c r="AE815" s="625"/>
      <c r="AF815" s="625"/>
      <c r="AG815" s="626"/>
      <c r="AH815" s="616"/>
      <c r="AI815" s="617"/>
      <c r="AJ815" s="617"/>
      <c r="AK815" s="617"/>
      <c r="AL815" s="617"/>
      <c r="AM815" s="617"/>
      <c r="AN815" s="617"/>
      <c r="AO815" s="617"/>
      <c r="AP815" s="617"/>
      <c r="AQ815" s="617"/>
      <c r="AR815" s="617"/>
      <c r="AS815" s="617"/>
      <c r="AT815" s="618"/>
      <c r="AU815" s="619"/>
      <c r="AV815" s="620"/>
      <c r="AW815" s="620"/>
      <c r="AX815" s="621"/>
    </row>
    <row r="816" spans="1:50" ht="23.25" customHeight="1" x14ac:dyDescent="0.15">
      <c r="A816" s="652"/>
      <c r="B816" s="653"/>
      <c r="C816" s="653"/>
      <c r="D816" s="653"/>
      <c r="E816" s="653"/>
      <c r="F816" s="654"/>
      <c r="G816" s="624"/>
      <c r="H816" s="625"/>
      <c r="I816" s="625"/>
      <c r="J816" s="625"/>
      <c r="K816" s="626"/>
      <c r="L816" s="616"/>
      <c r="M816" s="617"/>
      <c r="N816" s="617"/>
      <c r="O816" s="617"/>
      <c r="P816" s="617"/>
      <c r="Q816" s="617"/>
      <c r="R816" s="617"/>
      <c r="S816" s="617"/>
      <c r="T816" s="617"/>
      <c r="U816" s="617"/>
      <c r="V816" s="617"/>
      <c r="W816" s="617"/>
      <c r="X816" s="618"/>
      <c r="Y816" s="619"/>
      <c r="Z816" s="620"/>
      <c r="AA816" s="620"/>
      <c r="AB816" s="633"/>
      <c r="AC816" s="624"/>
      <c r="AD816" s="625"/>
      <c r="AE816" s="625"/>
      <c r="AF816" s="625"/>
      <c r="AG816" s="626"/>
      <c r="AH816" s="616"/>
      <c r="AI816" s="617"/>
      <c r="AJ816" s="617"/>
      <c r="AK816" s="617"/>
      <c r="AL816" s="617"/>
      <c r="AM816" s="617"/>
      <c r="AN816" s="617"/>
      <c r="AO816" s="617"/>
      <c r="AP816" s="617"/>
      <c r="AQ816" s="617"/>
      <c r="AR816" s="617"/>
      <c r="AS816" s="617"/>
      <c r="AT816" s="618"/>
      <c r="AU816" s="619"/>
      <c r="AV816" s="620"/>
      <c r="AW816" s="620"/>
      <c r="AX816" s="621"/>
    </row>
    <row r="817" spans="1:50" ht="23.25" customHeight="1" thickBot="1" x14ac:dyDescent="0.2">
      <c r="A817" s="652"/>
      <c r="B817" s="653"/>
      <c r="C817" s="653"/>
      <c r="D817" s="653"/>
      <c r="E817" s="653"/>
      <c r="F817" s="654"/>
      <c r="G817" s="838" t="s">
        <v>20</v>
      </c>
      <c r="H817" s="839"/>
      <c r="I817" s="839"/>
      <c r="J817" s="839"/>
      <c r="K817" s="839"/>
      <c r="L817" s="840"/>
      <c r="M817" s="841"/>
      <c r="N817" s="841"/>
      <c r="O817" s="841"/>
      <c r="P817" s="841"/>
      <c r="Q817" s="841"/>
      <c r="R817" s="841"/>
      <c r="S817" s="841"/>
      <c r="T817" s="841"/>
      <c r="U817" s="841"/>
      <c r="V817" s="841"/>
      <c r="W817" s="841"/>
      <c r="X817" s="842"/>
      <c r="Y817" s="843">
        <f>SUM(Y807:AB816)</f>
        <v>4</v>
      </c>
      <c r="Z817" s="844"/>
      <c r="AA817" s="844"/>
      <c r="AB817" s="845"/>
      <c r="AC817" s="838" t="s">
        <v>20</v>
      </c>
      <c r="AD817" s="839"/>
      <c r="AE817" s="839"/>
      <c r="AF817" s="839"/>
      <c r="AG817" s="839"/>
      <c r="AH817" s="840"/>
      <c r="AI817" s="841"/>
      <c r="AJ817" s="841"/>
      <c r="AK817" s="841"/>
      <c r="AL817" s="841"/>
      <c r="AM817" s="841"/>
      <c r="AN817" s="841"/>
      <c r="AO817" s="841"/>
      <c r="AP817" s="841"/>
      <c r="AQ817" s="841"/>
      <c r="AR817" s="841"/>
      <c r="AS817" s="841"/>
      <c r="AT817" s="842"/>
      <c r="AU817" s="843">
        <f>SUM(AU807:AX816)</f>
        <v>164</v>
      </c>
      <c r="AV817" s="844"/>
      <c r="AW817" s="844"/>
      <c r="AX817" s="846"/>
    </row>
    <row r="818" spans="1:50" ht="23.25" customHeight="1" x14ac:dyDescent="0.15">
      <c r="A818" s="652"/>
      <c r="B818" s="653"/>
      <c r="C818" s="653"/>
      <c r="D818" s="653"/>
      <c r="E818" s="653"/>
      <c r="F818" s="654"/>
      <c r="G818" s="613" t="s">
        <v>682</v>
      </c>
      <c r="H818" s="614"/>
      <c r="I818" s="614"/>
      <c r="J818" s="614"/>
      <c r="K818" s="614"/>
      <c r="L818" s="614"/>
      <c r="M818" s="614"/>
      <c r="N818" s="614"/>
      <c r="O818" s="614"/>
      <c r="P818" s="614"/>
      <c r="Q818" s="614"/>
      <c r="R818" s="614"/>
      <c r="S818" s="614"/>
      <c r="T818" s="614"/>
      <c r="U818" s="614"/>
      <c r="V818" s="614"/>
      <c r="W818" s="614"/>
      <c r="X818" s="614"/>
      <c r="Y818" s="614"/>
      <c r="Z818" s="614"/>
      <c r="AA818" s="614"/>
      <c r="AB818" s="615"/>
      <c r="AC818" s="613" t="s">
        <v>681</v>
      </c>
      <c r="AD818" s="614"/>
      <c r="AE818" s="614"/>
      <c r="AF818" s="614"/>
      <c r="AG818" s="614"/>
      <c r="AH818" s="614"/>
      <c r="AI818" s="614"/>
      <c r="AJ818" s="614"/>
      <c r="AK818" s="614"/>
      <c r="AL818" s="614"/>
      <c r="AM818" s="614"/>
      <c r="AN818" s="614"/>
      <c r="AO818" s="614"/>
      <c r="AP818" s="614"/>
      <c r="AQ818" s="614"/>
      <c r="AR818" s="614"/>
      <c r="AS818" s="614"/>
      <c r="AT818" s="614"/>
      <c r="AU818" s="614"/>
      <c r="AV818" s="614"/>
      <c r="AW818" s="614"/>
      <c r="AX818" s="849"/>
    </row>
    <row r="819" spans="1:50" ht="23.25" customHeight="1" x14ac:dyDescent="0.15">
      <c r="A819" s="652"/>
      <c r="B819" s="653"/>
      <c r="C819" s="653"/>
      <c r="D819" s="653"/>
      <c r="E819" s="653"/>
      <c r="F819" s="654"/>
      <c r="G819" s="827" t="s">
        <v>17</v>
      </c>
      <c r="H819" s="687"/>
      <c r="I819" s="687"/>
      <c r="J819" s="687"/>
      <c r="K819" s="687"/>
      <c r="L819" s="686" t="s">
        <v>18</v>
      </c>
      <c r="M819" s="687"/>
      <c r="N819" s="687"/>
      <c r="O819" s="687"/>
      <c r="P819" s="687"/>
      <c r="Q819" s="687"/>
      <c r="R819" s="687"/>
      <c r="S819" s="687"/>
      <c r="T819" s="687"/>
      <c r="U819" s="687"/>
      <c r="V819" s="687"/>
      <c r="W819" s="687"/>
      <c r="X819" s="688"/>
      <c r="Y819" s="672" t="s">
        <v>19</v>
      </c>
      <c r="Z819" s="673"/>
      <c r="AA819" s="673"/>
      <c r="AB819" s="813"/>
      <c r="AC819" s="827" t="s">
        <v>17</v>
      </c>
      <c r="AD819" s="687"/>
      <c r="AE819" s="687"/>
      <c r="AF819" s="687"/>
      <c r="AG819" s="687"/>
      <c r="AH819" s="686" t="s">
        <v>18</v>
      </c>
      <c r="AI819" s="687"/>
      <c r="AJ819" s="687"/>
      <c r="AK819" s="687"/>
      <c r="AL819" s="687"/>
      <c r="AM819" s="687"/>
      <c r="AN819" s="687"/>
      <c r="AO819" s="687"/>
      <c r="AP819" s="687"/>
      <c r="AQ819" s="687"/>
      <c r="AR819" s="687"/>
      <c r="AS819" s="687"/>
      <c r="AT819" s="688"/>
      <c r="AU819" s="672" t="s">
        <v>19</v>
      </c>
      <c r="AV819" s="673"/>
      <c r="AW819" s="673"/>
      <c r="AX819" s="674"/>
    </row>
    <row r="820" spans="1:50" s="16" customFormat="1" ht="23.25" customHeight="1" x14ac:dyDescent="0.15">
      <c r="A820" s="652"/>
      <c r="B820" s="653"/>
      <c r="C820" s="653"/>
      <c r="D820" s="653"/>
      <c r="E820" s="653"/>
      <c r="F820" s="654"/>
      <c r="G820" s="689" t="s">
        <v>544</v>
      </c>
      <c r="H820" s="690"/>
      <c r="I820" s="690"/>
      <c r="J820" s="690"/>
      <c r="K820" s="691"/>
      <c r="L820" s="683" t="s">
        <v>545</v>
      </c>
      <c r="M820" s="684"/>
      <c r="N820" s="684"/>
      <c r="O820" s="684"/>
      <c r="P820" s="684"/>
      <c r="Q820" s="684"/>
      <c r="R820" s="684"/>
      <c r="S820" s="684"/>
      <c r="T820" s="684"/>
      <c r="U820" s="684"/>
      <c r="V820" s="684"/>
      <c r="W820" s="684"/>
      <c r="X820" s="685"/>
      <c r="Y820" s="402">
        <v>258</v>
      </c>
      <c r="Z820" s="403"/>
      <c r="AA820" s="403"/>
      <c r="AB820" s="404"/>
      <c r="AC820" s="689" t="s">
        <v>549</v>
      </c>
      <c r="AD820" s="690"/>
      <c r="AE820" s="690"/>
      <c r="AF820" s="690"/>
      <c r="AG820" s="691"/>
      <c r="AH820" s="683" t="s">
        <v>550</v>
      </c>
      <c r="AI820" s="684"/>
      <c r="AJ820" s="684"/>
      <c r="AK820" s="684"/>
      <c r="AL820" s="684"/>
      <c r="AM820" s="684"/>
      <c r="AN820" s="684"/>
      <c r="AO820" s="684"/>
      <c r="AP820" s="684"/>
      <c r="AQ820" s="684"/>
      <c r="AR820" s="684"/>
      <c r="AS820" s="684"/>
      <c r="AT820" s="685"/>
      <c r="AU820" s="402">
        <v>2</v>
      </c>
      <c r="AV820" s="403"/>
      <c r="AW820" s="403"/>
      <c r="AX820" s="404"/>
    </row>
    <row r="821" spans="1:50" ht="23.25" customHeight="1" x14ac:dyDescent="0.15">
      <c r="A821" s="652"/>
      <c r="B821" s="653"/>
      <c r="C821" s="653"/>
      <c r="D821" s="653"/>
      <c r="E821" s="653"/>
      <c r="F821" s="654"/>
      <c r="G821" s="624"/>
      <c r="H821" s="625"/>
      <c r="I821" s="625"/>
      <c r="J821" s="625"/>
      <c r="K821" s="626"/>
      <c r="L821" s="616"/>
      <c r="M821" s="617"/>
      <c r="N821" s="617"/>
      <c r="O821" s="617"/>
      <c r="P821" s="617"/>
      <c r="Q821" s="617"/>
      <c r="R821" s="617"/>
      <c r="S821" s="617"/>
      <c r="T821" s="617"/>
      <c r="U821" s="617"/>
      <c r="V821" s="617"/>
      <c r="W821" s="617"/>
      <c r="X821" s="618"/>
      <c r="Y821" s="619"/>
      <c r="Z821" s="620"/>
      <c r="AA821" s="620"/>
      <c r="AB821" s="633"/>
      <c r="AC821" s="624"/>
      <c r="AD821" s="625"/>
      <c r="AE821" s="625"/>
      <c r="AF821" s="625"/>
      <c r="AG821" s="626"/>
      <c r="AH821" s="616"/>
      <c r="AI821" s="617"/>
      <c r="AJ821" s="617"/>
      <c r="AK821" s="617"/>
      <c r="AL821" s="617"/>
      <c r="AM821" s="617"/>
      <c r="AN821" s="617"/>
      <c r="AO821" s="617"/>
      <c r="AP821" s="617"/>
      <c r="AQ821" s="617"/>
      <c r="AR821" s="617"/>
      <c r="AS821" s="617"/>
      <c r="AT821" s="618"/>
      <c r="AU821" s="619"/>
      <c r="AV821" s="620"/>
      <c r="AW821" s="620"/>
      <c r="AX821" s="621"/>
    </row>
    <row r="822" spans="1:50" ht="23.25" customHeight="1" x14ac:dyDescent="0.15">
      <c r="A822" s="652"/>
      <c r="B822" s="653"/>
      <c r="C822" s="653"/>
      <c r="D822" s="653"/>
      <c r="E822" s="653"/>
      <c r="F822" s="654"/>
      <c r="G822" s="624"/>
      <c r="H822" s="625"/>
      <c r="I822" s="625"/>
      <c r="J822" s="625"/>
      <c r="K822" s="626"/>
      <c r="L822" s="616"/>
      <c r="M822" s="617"/>
      <c r="N822" s="617"/>
      <c r="O822" s="617"/>
      <c r="P822" s="617"/>
      <c r="Q822" s="617"/>
      <c r="R822" s="617"/>
      <c r="S822" s="617"/>
      <c r="T822" s="617"/>
      <c r="U822" s="617"/>
      <c r="V822" s="617"/>
      <c r="W822" s="617"/>
      <c r="X822" s="618"/>
      <c r="Y822" s="619"/>
      <c r="Z822" s="620"/>
      <c r="AA822" s="620"/>
      <c r="AB822" s="633"/>
      <c r="AC822" s="624"/>
      <c r="AD822" s="625"/>
      <c r="AE822" s="625"/>
      <c r="AF822" s="625"/>
      <c r="AG822" s="626"/>
      <c r="AH822" s="616"/>
      <c r="AI822" s="617"/>
      <c r="AJ822" s="617"/>
      <c r="AK822" s="617"/>
      <c r="AL822" s="617"/>
      <c r="AM822" s="617"/>
      <c r="AN822" s="617"/>
      <c r="AO822" s="617"/>
      <c r="AP822" s="617"/>
      <c r="AQ822" s="617"/>
      <c r="AR822" s="617"/>
      <c r="AS822" s="617"/>
      <c r="AT822" s="618"/>
      <c r="AU822" s="619"/>
      <c r="AV822" s="620"/>
      <c r="AW822" s="620"/>
      <c r="AX822" s="621"/>
    </row>
    <row r="823" spans="1:50" ht="23.25" customHeight="1" x14ac:dyDescent="0.15">
      <c r="A823" s="652"/>
      <c r="B823" s="653"/>
      <c r="C823" s="653"/>
      <c r="D823" s="653"/>
      <c r="E823" s="653"/>
      <c r="F823" s="654"/>
      <c r="G823" s="624"/>
      <c r="H823" s="625"/>
      <c r="I823" s="625"/>
      <c r="J823" s="625"/>
      <c r="K823" s="626"/>
      <c r="L823" s="616"/>
      <c r="M823" s="617"/>
      <c r="N823" s="617"/>
      <c r="O823" s="617"/>
      <c r="P823" s="617"/>
      <c r="Q823" s="617"/>
      <c r="R823" s="617"/>
      <c r="S823" s="617"/>
      <c r="T823" s="617"/>
      <c r="U823" s="617"/>
      <c r="V823" s="617"/>
      <c r="W823" s="617"/>
      <c r="X823" s="618"/>
      <c r="Y823" s="619"/>
      <c r="Z823" s="620"/>
      <c r="AA823" s="620"/>
      <c r="AB823" s="633"/>
      <c r="AC823" s="624"/>
      <c r="AD823" s="625"/>
      <c r="AE823" s="625"/>
      <c r="AF823" s="625"/>
      <c r="AG823" s="626"/>
      <c r="AH823" s="616"/>
      <c r="AI823" s="617"/>
      <c r="AJ823" s="617"/>
      <c r="AK823" s="617"/>
      <c r="AL823" s="617"/>
      <c r="AM823" s="617"/>
      <c r="AN823" s="617"/>
      <c r="AO823" s="617"/>
      <c r="AP823" s="617"/>
      <c r="AQ823" s="617"/>
      <c r="AR823" s="617"/>
      <c r="AS823" s="617"/>
      <c r="AT823" s="618"/>
      <c r="AU823" s="619"/>
      <c r="AV823" s="620"/>
      <c r="AW823" s="620"/>
      <c r="AX823" s="621"/>
    </row>
    <row r="824" spans="1:50" ht="23.25" customHeight="1" x14ac:dyDescent="0.15">
      <c r="A824" s="652"/>
      <c r="B824" s="653"/>
      <c r="C824" s="653"/>
      <c r="D824" s="653"/>
      <c r="E824" s="653"/>
      <c r="F824" s="654"/>
      <c r="G824" s="624"/>
      <c r="H824" s="625"/>
      <c r="I824" s="625"/>
      <c r="J824" s="625"/>
      <c r="K824" s="626"/>
      <c r="L824" s="616"/>
      <c r="M824" s="617"/>
      <c r="N824" s="617"/>
      <c r="O824" s="617"/>
      <c r="P824" s="617"/>
      <c r="Q824" s="617"/>
      <c r="R824" s="617"/>
      <c r="S824" s="617"/>
      <c r="T824" s="617"/>
      <c r="U824" s="617"/>
      <c r="V824" s="617"/>
      <c r="W824" s="617"/>
      <c r="X824" s="618"/>
      <c r="Y824" s="619"/>
      <c r="Z824" s="620"/>
      <c r="AA824" s="620"/>
      <c r="AB824" s="633"/>
      <c r="AC824" s="624"/>
      <c r="AD824" s="625"/>
      <c r="AE824" s="625"/>
      <c r="AF824" s="625"/>
      <c r="AG824" s="626"/>
      <c r="AH824" s="616"/>
      <c r="AI824" s="617"/>
      <c r="AJ824" s="617"/>
      <c r="AK824" s="617"/>
      <c r="AL824" s="617"/>
      <c r="AM824" s="617"/>
      <c r="AN824" s="617"/>
      <c r="AO824" s="617"/>
      <c r="AP824" s="617"/>
      <c r="AQ824" s="617"/>
      <c r="AR824" s="617"/>
      <c r="AS824" s="617"/>
      <c r="AT824" s="618"/>
      <c r="AU824" s="619"/>
      <c r="AV824" s="620"/>
      <c r="AW824" s="620"/>
      <c r="AX824" s="621"/>
    </row>
    <row r="825" spans="1:50" ht="23.25" customHeight="1" x14ac:dyDescent="0.15">
      <c r="A825" s="652"/>
      <c r="B825" s="653"/>
      <c r="C825" s="653"/>
      <c r="D825" s="653"/>
      <c r="E825" s="653"/>
      <c r="F825" s="654"/>
      <c r="G825" s="624"/>
      <c r="H825" s="625"/>
      <c r="I825" s="625"/>
      <c r="J825" s="625"/>
      <c r="K825" s="626"/>
      <c r="L825" s="616"/>
      <c r="M825" s="617"/>
      <c r="N825" s="617"/>
      <c r="O825" s="617"/>
      <c r="P825" s="617"/>
      <c r="Q825" s="617"/>
      <c r="R825" s="617"/>
      <c r="S825" s="617"/>
      <c r="T825" s="617"/>
      <c r="U825" s="617"/>
      <c r="V825" s="617"/>
      <c r="W825" s="617"/>
      <c r="X825" s="618"/>
      <c r="Y825" s="619"/>
      <c r="Z825" s="620"/>
      <c r="AA825" s="620"/>
      <c r="AB825" s="633"/>
      <c r="AC825" s="624"/>
      <c r="AD825" s="625"/>
      <c r="AE825" s="625"/>
      <c r="AF825" s="625"/>
      <c r="AG825" s="626"/>
      <c r="AH825" s="616"/>
      <c r="AI825" s="617"/>
      <c r="AJ825" s="617"/>
      <c r="AK825" s="617"/>
      <c r="AL825" s="617"/>
      <c r="AM825" s="617"/>
      <c r="AN825" s="617"/>
      <c r="AO825" s="617"/>
      <c r="AP825" s="617"/>
      <c r="AQ825" s="617"/>
      <c r="AR825" s="617"/>
      <c r="AS825" s="617"/>
      <c r="AT825" s="618"/>
      <c r="AU825" s="619"/>
      <c r="AV825" s="620"/>
      <c r="AW825" s="620"/>
      <c r="AX825" s="621"/>
    </row>
    <row r="826" spans="1:50" ht="23.25" customHeight="1" x14ac:dyDescent="0.15">
      <c r="A826" s="652"/>
      <c r="B826" s="653"/>
      <c r="C826" s="653"/>
      <c r="D826" s="653"/>
      <c r="E826" s="653"/>
      <c r="F826" s="654"/>
      <c r="G826" s="624"/>
      <c r="H826" s="625"/>
      <c r="I826" s="625"/>
      <c r="J826" s="625"/>
      <c r="K826" s="626"/>
      <c r="L826" s="616"/>
      <c r="M826" s="617"/>
      <c r="N826" s="617"/>
      <c r="O826" s="617"/>
      <c r="P826" s="617"/>
      <c r="Q826" s="617"/>
      <c r="R826" s="617"/>
      <c r="S826" s="617"/>
      <c r="T826" s="617"/>
      <c r="U826" s="617"/>
      <c r="V826" s="617"/>
      <c r="W826" s="617"/>
      <c r="X826" s="618"/>
      <c r="Y826" s="619"/>
      <c r="Z826" s="620"/>
      <c r="AA826" s="620"/>
      <c r="AB826" s="633"/>
      <c r="AC826" s="624"/>
      <c r="AD826" s="625"/>
      <c r="AE826" s="625"/>
      <c r="AF826" s="625"/>
      <c r="AG826" s="626"/>
      <c r="AH826" s="616"/>
      <c r="AI826" s="617"/>
      <c r="AJ826" s="617"/>
      <c r="AK826" s="617"/>
      <c r="AL826" s="617"/>
      <c r="AM826" s="617"/>
      <c r="AN826" s="617"/>
      <c r="AO826" s="617"/>
      <c r="AP826" s="617"/>
      <c r="AQ826" s="617"/>
      <c r="AR826" s="617"/>
      <c r="AS826" s="617"/>
      <c r="AT826" s="618"/>
      <c r="AU826" s="619"/>
      <c r="AV826" s="620"/>
      <c r="AW826" s="620"/>
      <c r="AX826" s="621"/>
    </row>
    <row r="827" spans="1:50" ht="23.25" customHeight="1" x14ac:dyDescent="0.15">
      <c r="A827" s="652"/>
      <c r="B827" s="653"/>
      <c r="C827" s="653"/>
      <c r="D827" s="653"/>
      <c r="E827" s="653"/>
      <c r="F827" s="654"/>
      <c r="G827" s="624"/>
      <c r="H827" s="625"/>
      <c r="I827" s="625"/>
      <c r="J827" s="625"/>
      <c r="K827" s="626"/>
      <c r="L827" s="616"/>
      <c r="M827" s="617"/>
      <c r="N827" s="617"/>
      <c r="O827" s="617"/>
      <c r="P827" s="617"/>
      <c r="Q827" s="617"/>
      <c r="R827" s="617"/>
      <c r="S827" s="617"/>
      <c r="T827" s="617"/>
      <c r="U827" s="617"/>
      <c r="V827" s="617"/>
      <c r="W827" s="617"/>
      <c r="X827" s="618"/>
      <c r="Y827" s="619"/>
      <c r="Z827" s="620"/>
      <c r="AA827" s="620"/>
      <c r="AB827" s="633"/>
      <c r="AC827" s="624"/>
      <c r="AD827" s="625"/>
      <c r="AE827" s="625"/>
      <c r="AF827" s="625"/>
      <c r="AG827" s="626"/>
      <c r="AH827" s="616"/>
      <c r="AI827" s="617"/>
      <c r="AJ827" s="617"/>
      <c r="AK827" s="617"/>
      <c r="AL827" s="617"/>
      <c r="AM827" s="617"/>
      <c r="AN827" s="617"/>
      <c r="AO827" s="617"/>
      <c r="AP827" s="617"/>
      <c r="AQ827" s="617"/>
      <c r="AR827" s="617"/>
      <c r="AS827" s="617"/>
      <c r="AT827" s="618"/>
      <c r="AU827" s="619"/>
      <c r="AV827" s="620"/>
      <c r="AW827" s="620"/>
      <c r="AX827" s="621"/>
    </row>
    <row r="828" spans="1:50" ht="23.25" customHeight="1" x14ac:dyDescent="0.15">
      <c r="A828" s="652"/>
      <c r="B828" s="653"/>
      <c r="C828" s="653"/>
      <c r="D828" s="653"/>
      <c r="E828" s="653"/>
      <c r="F828" s="654"/>
      <c r="G828" s="624"/>
      <c r="H828" s="625"/>
      <c r="I828" s="625"/>
      <c r="J828" s="625"/>
      <c r="K828" s="626"/>
      <c r="L828" s="616"/>
      <c r="M828" s="617"/>
      <c r="N828" s="617"/>
      <c r="O828" s="617"/>
      <c r="P828" s="617"/>
      <c r="Q828" s="617"/>
      <c r="R828" s="617"/>
      <c r="S828" s="617"/>
      <c r="T828" s="617"/>
      <c r="U828" s="617"/>
      <c r="V828" s="617"/>
      <c r="W828" s="617"/>
      <c r="X828" s="618"/>
      <c r="Y828" s="619"/>
      <c r="Z828" s="620"/>
      <c r="AA828" s="620"/>
      <c r="AB828" s="633"/>
      <c r="AC828" s="624"/>
      <c r="AD828" s="625"/>
      <c r="AE828" s="625"/>
      <c r="AF828" s="625"/>
      <c r="AG828" s="626"/>
      <c r="AH828" s="616"/>
      <c r="AI828" s="617"/>
      <c r="AJ828" s="617"/>
      <c r="AK828" s="617"/>
      <c r="AL828" s="617"/>
      <c r="AM828" s="617"/>
      <c r="AN828" s="617"/>
      <c r="AO828" s="617"/>
      <c r="AP828" s="617"/>
      <c r="AQ828" s="617"/>
      <c r="AR828" s="617"/>
      <c r="AS828" s="617"/>
      <c r="AT828" s="618"/>
      <c r="AU828" s="619"/>
      <c r="AV828" s="620"/>
      <c r="AW828" s="620"/>
      <c r="AX828" s="621"/>
    </row>
    <row r="829" spans="1:50" ht="23.25" customHeight="1" x14ac:dyDescent="0.15">
      <c r="A829" s="652"/>
      <c r="B829" s="653"/>
      <c r="C829" s="653"/>
      <c r="D829" s="653"/>
      <c r="E829" s="653"/>
      <c r="F829" s="654"/>
      <c r="G829" s="624"/>
      <c r="H829" s="625"/>
      <c r="I829" s="625"/>
      <c r="J829" s="625"/>
      <c r="K829" s="626"/>
      <c r="L829" s="616"/>
      <c r="M829" s="617"/>
      <c r="N829" s="617"/>
      <c r="O829" s="617"/>
      <c r="P829" s="617"/>
      <c r="Q829" s="617"/>
      <c r="R829" s="617"/>
      <c r="S829" s="617"/>
      <c r="T829" s="617"/>
      <c r="U829" s="617"/>
      <c r="V829" s="617"/>
      <c r="W829" s="617"/>
      <c r="X829" s="618"/>
      <c r="Y829" s="619"/>
      <c r="Z829" s="620"/>
      <c r="AA829" s="620"/>
      <c r="AB829" s="633"/>
      <c r="AC829" s="624"/>
      <c r="AD829" s="625"/>
      <c r="AE829" s="625"/>
      <c r="AF829" s="625"/>
      <c r="AG829" s="626"/>
      <c r="AH829" s="616"/>
      <c r="AI829" s="617"/>
      <c r="AJ829" s="617"/>
      <c r="AK829" s="617"/>
      <c r="AL829" s="617"/>
      <c r="AM829" s="617"/>
      <c r="AN829" s="617"/>
      <c r="AO829" s="617"/>
      <c r="AP829" s="617"/>
      <c r="AQ829" s="617"/>
      <c r="AR829" s="617"/>
      <c r="AS829" s="617"/>
      <c r="AT829" s="618"/>
      <c r="AU829" s="619"/>
      <c r="AV829" s="620"/>
      <c r="AW829" s="620"/>
      <c r="AX829" s="621"/>
    </row>
    <row r="830" spans="1:50" ht="23.25" customHeight="1" x14ac:dyDescent="0.15">
      <c r="A830" s="652"/>
      <c r="B830" s="653"/>
      <c r="C830" s="653"/>
      <c r="D830" s="653"/>
      <c r="E830" s="653"/>
      <c r="F830" s="654"/>
      <c r="G830" s="838" t="s">
        <v>20</v>
      </c>
      <c r="H830" s="839"/>
      <c r="I830" s="839"/>
      <c r="J830" s="839"/>
      <c r="K830" s="839"/>
      <c r="L830" s="840"/>
      <c r="M830" s="841"/>
      <c r="N830" s="841"/>
      <c r="O830" s="841"/>
      <c r="P830" s="841"/>
      <c r="Q830" s="841"/>
      <c r="R830" s="841"/>
      <c r="S830" s="841"/>
      <c r="T830" s="841"/>
      <c r="U830" s="841"/>
      <c r="V830" s="841"/>
      <c r="W830" s="841"/>
      <c r="X830" s="842"/>
      <c r="Y830" s="843">
        <f>SUM(Y820:AB829)</f>
        <v>258</v>
      </c>
      <c r="Z830" s="844"/>
      <c r="AA830" s="844"/>
      <c r="AB830" s="845"/>
      <c r="AC830" s="838" t="s">
        <v>20</v>
      </c>
      <c r="AD830" s="839"/>
      <c r="AE830" s="839"/>
      <c r="AF830" s="839"/>
      <c r="AG830" s="839"/>
      <c r="AH830" s="840"/>
      <c r="AI830" s="841"/>
      <c r="AJ830" s="841"/>
      <c r="AK830" s="841"/>
      <c r="AL830" s="841"/>
      <c r="AM830" s="841"/>
      <c r="AN830" s="841"/>
      <c r="AO830" s="841"/>
      <c r="AP830" s="841"/>
      <c r="AQ830" s="841"/>
      <c r="AR830" s="841"/>
      <c r="AS830" s="841"/>
      <c r="AT830" s="842"/>
      <c r="AU830" s="843">
        <f>SUM(AU820:AX829)</f>
        <v>2</v>
      </c>
      <c r="AV830" s="844"/>
      <c r="AW830" s="844"/>
      <c r="AX830" s="846"/>
    </row>
    <row r="831" spans="1:50" ht="23.2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551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2" t="s">
        <v>430</v>
      </c>
      <c r="K836" s="364"/>
      <c r="L836" s="364"/>
      <c r="M836" s="364"/>
      <c r="N836" s="364"/>
      <c r="O836" s="364"/>
      <c r="P836" s="365" t="s">
        <v>375</v>
      </c>
      <c r="Q836" s="365"/>
      <c r="R836" s="365"/>
      <c r="S836" s="365"/>
      <c r="T836" s="365"/>
      <c r="U836" s="365"/>
      <c r="V836" s="365"/>
      <c r="W836" s="365"/>
      <c r="X836" s="365"/>
      <c r="Y836" s="366" t="s">
        <v>427</v>
      </c>
      <c r="Z836" s="367"/>
      <c r="AA836" s="367"/>
      <c r="AB836" s="367"/>
      <c r="AC836" s="142" t="s">
        <v>473</v>
      </c>
      <c r="AD836" s="142"/>
      <c r="AE836" s="142"/>
      <c r="AF836" s="142"/>
      <c r="AG836" s="142"/>
      <c r="AH836" s="366" t="s">
        <v>507</v>
      </c>
      <c r="AI836" s="363"/>
      <c r="AJ836" s="363"/>
      <c r="AK836" s="363"/>
      <c r="AL836" s="363" t="s">
        <v>21</v>
      </c>
      <c r="AM836" s="363"/>
      <c r="AN836" s="363"/>
      <c r="AO836" s="368"/>
      <c r="AP836" s="369" t="s">
        <v>431</v>
      </c>
      <c r="AQ836" s="369"/>
      <c r="AR836" s="369"/>
      <c r="AS836" s="369"/>
      <c r="AT836" s="369"/>
      <c r="AU836" s="369"/>
      <c r="AV836" s="369"/>
      <c r="AW836" s="369"/>
      <c r="AX836" s="369"/>
    </row>
    <row r="837" spans="1:50" ht="30" customHeight="1" x14ac:dyDescent="0.15">
      <c r="A837" s="389">
        <v>1</v>
      </c>
      <c r="B837" s="389">
        <v>1</v>
      </c>
      <c r="C837" s="354" t="s">
        <v>692</v>
      </c>
      <c r="D837" s="340"/>
      <c r="E837" s="340"/>
      <c r="F837" s="340"/>
      <c r="G837" s="340"/>
      <c r="H837" s="340"/>
      <c r="I837" s="340"/>
      <c r="J837" s="341"/>
      <c r="K837" s="342"/>
      <c r="L837" s="342"/>
      <c r="M837" s="342"/>
      <c r="N837" s="342"/>
      <c r="O837" s="342"/>
      <c r="P837" s="355" t="s">
        <v>689</v>
      </c>
      <c r="Q837" s="343"/>
      <c r="R837" s="343"/>
      <c r="S837" s="343"/>
      <c r="T837" s="343"/>
      <c r="U837" s="343"/>
      <c r="V837" s="343"/>
      <c r="W837" s="343"/>
      <c r="X837" s="343"/>
      <c r="Y837" s="344">
        <v>573</v>
      </c>
      <c r="Z837" s="345"/>
      <c r="AA837" s="345"/>
      <c r="AB837" s="346"/>
      <c r="AC837" s="356"/>
      <c r="AD837" s="357"/>
      <c r="AE837" s="357"/>
      <c r="AF837" s="357"/>
      <c r="AG837" s="357"/>
      <c r="AH837" s="358"/>
      <c r="AI837" s="359"/>
      <c r="AJ837" s="359"/>
      <c r="AK837" s="359"/>
      <c r="AL837" s="350"/>
      <c r="AM837" s="351"/>
      <c r="AN837" s="351"/>
      <c r="AO837" s="352"/>
      <c r="AP837" s="353"/>
      <c r="AQ837" s="353"/>
      <c r="AR837" s="353"/>
      <c r="AS837" s="353"/>
      <c r="AT837" s="353"/>
      <c r="AU837" s="353"/>
      <c r="AV837" s="353"/>
      <c r="AW837" s="353"/>
      <c r="AX837" s="353"/>
    </row>
    <row r="838" spans="1:50" ht="30" customHeight="1" x14ac:dyDescent="0.15">
      <c r="A838" s="389">
        <v>2</v>
      </c>
      <c r="B838" s="389">
        <v>1</v>
      </c>
      <c r="C838" s="354" t="s">
        <v>693</v>
      </c>
      <c r="D838" s="340"/>
      <c r="E838" s="340"/>
      <c r="F838" s="340"/>
      <c r="G838" s="340"/>
      <c r="H838" s="340"/>
      <c r="I838" s="340"/>
      <c r="J838" s="341"/>
      <c r="K838" s="342"/>
      <c r="L838" s="342"/>
      <c r="M838" s="342"/>
      <c r="N838" s="342"/>
      <c r="O838" s="342"/>
      <c r="P838" s="376" t="s">
        <v>689</v>
      </c>
      <c r="Q838" s="377"/>
      <c r="R838" s="377"/>
      <c r="S838" s="377"/>
      <c r="T838" s="377"/>
      <c r="U838" s="377"/>
      <c r="V838" s="377"/>
      <c r="W838" s="377"/>
      <c r="X838" s="378"/>
      <c r="Y838" s="344">
        <v>204</v>
      </c>
      <c r="Z838" s="345"/>
      <c r="AA838" s="345"/>
      <c r="AB838" s="346"/>
      <c r="AC838" s="356"/>
      <c r="AD838" s="357"/>
      <c r="AE838" s="357"/>
      <c r="AF838" s="357"/>
      <c r="AG838" s="357"/>
      <c r="AH838" s="358"/>
      <c r="AI838" s="359"/>
      <c r="AJ838" s="359"/>
      <c r="AK838" s="359"/>
      <c r="AL838" s="350"/>
      <c r="AM838" s="351"/>
      <c r="AN838" s="351"/>
      <c r="AO838" s="352"/>
      <c r="AP838" s="353"/>
      <c r="AQ838" s="353"/>
      <c r="AR838" s="353"/>
      <c r="AS838" s="353"/>
      <c r="AT838" s="353"/>
      <c r="AU838" s="353"/>
      <c r="AV838" s="353"/>
      <c r="AW838" s="353"/>
      <c r="AX838" s="353"/>
    </row>
    <row r="839" spans="1:50" ht="30" customHeight="1" x14ac:dyDescent="0.15">
      <c r="A839" s="389">
        <v>3</v>
      </c>
      <c r="B839" s="389">
        <v>1</v>
      </c>
      <c r="C839" s="354" t="s">
        <v>694</v>
      </c>
      <c r="D839" s="340"/>
      <c r="E839" s="340"/>
      <c r="F839" s="340"/>
      <c r="G839" s="340"/>
      <c r="H839" s="340"/>
      <c r="I839" s="340"/>
      <c r="J839" s="341"/>
      <c r="K839" s="342"/>
      <c r="L839" s="342"/>
      <c r="M839" s="342"/>
      <c r="N839" s="342"/>
      <c r="O839" s="342"/>
      <c r="P839" s="376" t="s">
        <v>689</v>
      </c>
      <c r="Q839" s="377"/>
      <c r="R839" s="377"/>
      <c r="S839" s="377"/>
      <c r="T839" s="377"/>
      <c r="U839" s="377"/>
      <c r="V839" s="377"/>
      <c r="W839" s="377"/>
      <c r="X839" s="378"/>
      <c r="Y839" s="344">
        <v>166</v>
      </c>
      <c r="Z839" s="345"/>
      <c r="AA839" s="345"/>
      <c r="AB839" s="346"/>
      <c r="AC839" s="356"/>
      <c r="AD839" s="357"/>
      <c r="AE839" s="357"/>
      <c r="AF839" s="357"/>
      <c r="AG839" s="357"/>
      <c r="AH839" s="348"/>
      <c r="AI839" s="349"/>
      <c r="AJ839" s="349"/>
      <c r="AK839" s="349"/>
      <c r="AL839" s="350"/>
      <c r="AM839" s="351"/>
      <c r="AN839" s="351"/>
      <c r="AO839" s="352"/>
      <c r="AP839" s="353"/>
      <c r="AQ839" s="353"/>
      <c r="AR839" s="353"/>
      <c r="AS839" s="353"/>
      <c r="AT839" s="353"/>
      <c r="AU839" s="353"/>
      <c r="AV839" s="353"/>
      <c r="AW839" s="353"/>
      <c r="AX839" s="353"/>
    </row>
    <row r="840" spans="1:50" ht="30" customHeight="1" x14ac:dyDescent="0.15">
      <c r="A840" s="389">
        <v>4</v>
      </c>
      <c r="B840" s="389">
        <v>1</v>
      </c>
      <c r="C840" s="354" t="s">
        <v>695</v>
      </c>
      <c r="D840" s="340"/>
      <c r="E840" s="340"/>
      <c r="F840" s="340"/>
      <c r="G840" s="340"/>
      <c r="H840" s="340"/>
      <c r="I840" s="340"/>
      <c r="J840" s="341"/>
      <c r="K840" s="342"/>
      <c r="L840" s="342"/>
      <c r="M840" s="342"/>
      <c r="N840" s="342"/>
      <c r="O840" s="342"/>
      <c r="P840" s="376" t="s">
        <v>689</v>
      </c>
      <c r="Q840" s="377"/>
      <c r="R840" s="377"/>
      <c r="S840" s="377"/>
      <c r="T840" s="377"/>
      <c r="U840" s="377"/>
      <c r="V840" s="377"/>
      <c r="W840" s="377"/>
      <c r="X840" s="378"/>
      <c r="Y840" s="344">
        <v>133</v>
      </c>
      <c r="Z840" s="345"/>
      <c r="AA840" s="345"/>
      <c r="AB840" s="346"/>
      <c r="AC840" s="356"/>
      <c r="AD840" s="357"/>
      <c r="AE840" s="357"/>
      <c r="AF840" s="357"/>
      <c r="AG840" s="357"/>
      <c r="AH840" s="348"/>
      <c r="AI840" s="349"/>
      <c r="AJ840" s="349"/>
      <c r="AK840" s="349"/>
      <c r="AL840" s="350"/>
      <c r="AM840" s="351"/>
      <c r="AN840" s="351"/>
      <c r="AO840" s="352"/>
      <c r="AP840" s="353"/>
      <c r="AQ840" s="353"/>
      <c r="AR840" s="353"/>
      <c r="AS840" s="353"/>
      <c r="AT840" s="353"/>
      <c r="AU840" s="353"/>
      <c r="AV840" s="353"/>
      <c r="AW840" s="353"/>
      <c r="AX840" s="353"/>
    </row>
    <row r="841" spans="1:50" ht="30" customHeight="1" x14ac:dyDescent="0.15">
      <c r="A841" s="389">
        <v>5</v>
      </c>
      <c r="B841" s="389">
        <v>1</v>
      </c>
      <c r="C841" s="354" t="s">
        <v>696</v>
      </c>
      <c r="D841" s="340"/>
      <c r="E841" s="340"/>
      <c r="F841" s="340"/>
      <c r="G841" s="340"/>
      <c r="H841" s="340"/>
      <c r="I841" s="340"/>
      <c r="J841" s="341"/>
      <c r="K841" s="342"/>
      <c r="L841" s="342"/>
      <c r="M841" s="342"/>
      <c r="N841" s="342"/>
      <c r="O841" s="342"/>
      <c r="P841" s="376" t="s">
        <v>689</v>
      </c>
      <c r="Q841" s="377"/>
      <c r="R841" s="377"/>
      <c r="S841" s="377"/>
      <c r="T841" s="377"/>
      <c r="U841" s="377"/>
      <c r="V841" s="377"/>
      <c r="W841" s="377"/>
      <c r="X841" s="378"/>
      <c r="Y841" s="344">
        <v>105</v>
      </c>
      <c r="Z841" s="345"/>
      <c r="AA841" s="345"/>
      <c r="AB841" s="346"/>
      <c r="AC841" s="356"/>
      <c r="AD841" s="357"/>
      <c r="AE841" s="357"/>
      <c r="AF841" s="357"/>
      <c r="AG841" s="357"/>
      <c r="AH841" s="348"/>
      <c r="AI841" s="349"/>
      <c r="AJ841" s="349"/>
      <c r="AK841" s="349"/>
      <c r="AL841" s="350"/>
      <c r="AM841" s="351"/>
      <c r="AN841" s="351"/>
      <c r="AO841" s="352"/>
      <c r="AP841" s="353"/>
      <c r="AQ841" s="353"/>
      <c r="AR841" s="353"/>
      <c r="AS841" s="353"/>
      <c r="AT841" s="353"/>
      <c r="AU841" s="353"/>
      <c r="AV841" s="353"/>
      <c r="AW841" s="353"/>
      <c r="AX841" s="353"/>
    </row>
    <row r="842" spans="1:50" ht="30" customHeight="1" x14ac:dyDescent="0.15">
      <c r="A842" s="389">
        <v>6</v>
      </c>
      <c r="B842" s="389">
        <v>1</v>
      </c>
      <c r="C842" s="354" t="s">
        <v>697</v>
      </c>
      <c r="D842" s="340"/>
      <c r="E842" s="340"/>
      <c r="F842" s="340"/>
      <c r="G842" s="340"/>
      <c r="H842" s="340"/>
      <c r="I842" s="340"/>
      <c r="J842" s="341"/>
      <c r="K842" s="342"/>
      <c r="L842" s="342"/>
      <c r="M842" s="342"/>
      <c r="N842" s="342"/>
      <c r="O842" s="342"/>
      <c r="P842" s="376" t="s">
        <v>689</v>
      </c>
      <c r="Q842" s="377"/>
      <c r="R842" s="377"/>
      <c r="S842" s="377"/>
      <c r="T842" s="377"/>
      <c r="U842" s="377"/>
      <c r="V842" s="377"/>
      <c r="W842" s="377"/>
      <c r="X842" s="378"/>
      <c r="Y842" s="344">
        <v>98</v>
      </c>
      <c r="Z842" s="345"/>
      <c r="AA842" s="345"/>
      <c r="AB842" s="346"/>
      <c r="AC842" s="356"/>
      <c r="AD842" s="357"/>
      <c r="AE842" s="357"/>
      <c r="AF842" s="357"/>
      <c r="AG842" s="357"/>
      <c r="AH842" s="348"/>
      <c r="AI842" s="349"/>
      <c r="AJ842" s="349"/>
      <c r="AK842" s="349"/>
      <c r="AL842" s="350"/>
      <c r="AM842" s="351"/>
      <c r="AN842" s="351"/>
      <c r="AO842" s="352"/>
      <c r="AP842" s="353"/>
      <c r="AQ842" s="353"/>
      <c r="AR842" s="353"/>
      <c r="AS842" s="353"/>
      <c r="AT842" s="353"/>
      <c r="AU842" s="353"/>
      <c r="AV842" s="353"/>
      <c r="AW842" s="353"/>
      <c r="AX842" s="353"/>
    </row>
    <row r="843" spans="1:50" ht="30" customHeight="1" x14ac:dyDescent="0.15">
      <c r="A843" s="389">
        <v>7</v>
      </c>
      <c r="B843" s="389">
        <v>1</v>
      </c>
      <c r="C843" s="354" t="s">
        <v>698</v>
      </c>
      <c r="D843" s="340"/>
      <c r="E843" s="340"/>
      <c r="F843" s="340"/>
      <c r="G843" s="340"/>
      <c r="H843" s="340"/>
      <c r="I843" s="340"/>
      <c r="J843" s="341"/>
      <c r="K843" s="342"/>
      <c r="L843" s="342"/>
      <c r="M843" s="342"/>
      <c r="N843" s="342"/>
      <c r="O843" s="342"/>
      <c r="P843" s="376" t="s">
        <v>689</v>
      </c>
      <c r="Q843" s="377"/>
      <c r="R843" s="377"/>
      <c r="S843" s="377"/>
      <c r="T843" s="377"/>
      <c r="U843" s="377"/>
      <c r="V843" s="377"/>
      <c r="W843" s="377"/>
      <c r="X843" s="378"/>
      <c r="Y843" s="344">
        <v>90</v>
      </c>
      <c r="Z843" s="345"/>
      <c r="AA843" s="345"/>
      <c r="AB843" s="346"/>
      <c r="AC843" s="356"/>
      <c r="AD843" s="357"/>
      <c r="AE843" s="357"/>
      <c r="AF843" s="357"/>
      <c r="AG843" s="357"/>
      <c r="AH843" s="348"/>
      <c r="AI843" s="349"/>
      <c r="AJ843" s="349"/>
      <c r="AK843" s="349"/>
      <c r="AL843" s="350"/>
      <c r="AM843" s="351"/>
      <c r="AN843" s="351"/>
      <c r="AO843" s="352"/>
      <c r="AP843" s="353"/>
      <c r="AQ843" s="353"/>
      <c r="AR843" s="353"/>
      <c r="AS843" s="353"/>
      <c r="AT843" s="353"/>
      <c r="AU843" s="353"/>
      <c r="AV843" s="353"/>
      <c r="AW843" s="353"/>
      <c r="AX843" s="353"/>
    </row>
    <row r="844" spans="1:50" ht="30" customHeight="1" x14ac:dyDescent="0.15">
      <c r="A844" s="389">
        <v>8</v>
      </c>
      <c r="B844" s="389">
        <v>1</v>
      </c>
      <c r="C844" s="354" t="s">
        <v>699</v>
      </c>
      <c r="D844" s="340"/>
      <c r="E844" s="340"/>
      <c r="F844" s="340"/>
      <c r="G844" s="340"/>
      <c r="H844" s="340"/>
      <c r="I844" s="340"/>
      <c r="J844" s="370"/>
      <c r="K844" s="371"/>
      <c r="L844" s="371"/>
      <c r="M844" s="371"/>
      <c r="N844" s="371"/>
      <c r="O844" s="372"/>
      <c r="P844" s="376" t="s">
        <v>689</v>
      </c>
      <c r="Q844" s="377"/>
      <c r="R844" s="377"/>
      <c r="S844" s="377"/>
      <c r="T844" s="377"/>
      <c r="U844" s="377"/>
      <c r="V844" s="377"/>
      <c r="W844" s="377"/>
      <c r="X844" s="378"/>
      <c r="Y844" s="344">
        <v>73</v>
      </c>
      <c r="Z844" s="345"/>
      <c r="AA844" s="345"/>
      <c r="AB844" s="346"/>
      <c r="AC844" s="199"/>
      <c r="AD844" s="385"/>
      <c r="AE844" s="385"/>
      <c r="AF844" s="385"/>
      <c r="AG844" s="386"/>
      <c r="AH844" s="382"/>
      <c r="AI844" s="383"/>
      <c r="AJ844" s="383"/>
      <c r="AK844" s="384"/>
      <c r="AL844" s="350"/>
      <c r="AM844" s="351"/>
      <c r="AN844" s="351"/>
      <c r="AO844" s="352"/>
      <c r="AP844" s="353"/>
      <c r="AQ844" s="353"/>
      <c r="AR844" s="353"/>
      <c r="AS844" s="353"/>
      <c r="AT844" s="353"/>
      <c r="AU844" s="353"/>
      <c r="AV844" s="353"/>
      <c r="AW844" s="353"/>
      <c r="AX844" s="353"/>
    </row>
    <row r="845" spans="1:50" ht="30" customHeight="1" x14ac:dyDescent="0.15">
      <c r="A845" s="389">
        <v>9</v>
      </c>
      <c r="B845" s="389">
        <v>1</v>
      </c>
      <c r="C845" s="354" t="s">
        <v>700</v>
      </c>
      <c r="D845" s="340"/>
      <c r="E845" s="340"/>
      <c r="F845" s="340"/>
      <c r="G845" s="340"/>
      <c r="H845" s="340"/>
      <c r="I845" s="340"/>
      <c r="J845" s="370"/>
      <c r="K845" s="371"/>
      <c r="L845" s="371"/>
      <c r="M845" s="371"/>
      <c r="N845" s="371"/>
      <c r="O845" s="372"/>
      <c r="P845" s="376" t="s">
        <v>689</v>
      </c>
      <c r="Q845" s="377"/>
      <c r="R845" s="377"/>
      <c r="S845" s="377"/>
      <c r="T845" s="377"/>
      <c r="U845" s="377"/>
      <c r="V845" s="377"/>
      <c r="W845" s="377"/>
      <c r="X845" s="378"/>
      <c r="Y845" s="344">
        <v>62</v>
      </c>
      <c r="Z845" s="345"/>
      <c r="AA845" s="345"/>
      <c r="AB845" s="346"/>
      <c r="AC845" s="199"/>
      <c r="AD845" s="385"/>
      <c r="AE845" s="385"/>
      <c r="AF845" s="385"/>
      <c r="AG845" s="386"/>
      <c r="AH845" s="382"/>
      <c r="AI845" s="383"/>
      <c r="AJ845" s="383"/>
      <c r="AK845" s="384"/>
      <c r="AL845" s="350"/>
      <c r="AM845" s="351"/>
      <c r="AN845" s="351"/>
      <c r="AO845" s="352"/>
      <c r="AP845" s="353"/>
      <c r="AQ845" s="353"/>
      <c r="AR845" s="353"/>
      <c r="AS845" s="353"/>
      <c r="AT845" s="353"/>
      <c r="AU845" s="353"/>
      <c r="AV845" s="353"/>
      <c r="AW845" s="353"/>
      <c r="AX845" s="353"/>
    </row>
    <row r="846" spans="1:50" ht="30" customHeight="1" x14ac:dyDescent="0.15">
      <c r="A846" s="389">
        <v>10</v>
      </c>
      <c r="B846" s="389">
        <v>1</v>
      </c>
      <c r="C846" s="354" t="s">
        <v>701</v>
      </c>
      <c r="D846" s="340"/>
      <c r="E846" s="340"/>
      <c r="F846" s="340"/>
      <c r="G846" s="340"/>
      <c r="H846" s="340"/>
      <c r="I846" s="340"/>
      <c r="J846" s="370"/>
      <c r="K846" s="371"/>
      <c r="L846" s="371"/>
      <c r="M846" s="371"/>
      <c r="N846" s="371"/>
      <c r="O846" s="372"/>
      <c r="P846" s="376" t="s">
        <v>689</v>
      </c>
      <c r="Q846" s="377"/>
      <c r="R846" s="377"/>
      <c r="S846" s="377"/>
      <c r="T846" s="377"/>
      <c r="U846" s="377"/>
      <c r="V846" s="377"/>
      <c r="W846" s="377"/>
      <c r="X846" s="378"/>
      <c r="Y846" s="344">
        <v>48</v>
      </c>
      <c r="Z846" s="345"/>
      <c r="AA846" s="345"/>
      <c r="AB846" s="346"/>
      <c r="AC846" s="199"/>
      <c r="AD846" s="385"/>
      <c r="AE846" s="385"/>
      <c r="AF846" s="385"/>
      <c r="AG846" s="386"/>
      <c r="AH846" s="382"/>
      <c r="AI846" s="383"/>
      <c r="AJ846" s="383"/>
      <c r="AK846" s="384"/>
      <c r="AL846" s="350"/>
      <c r="AM846" s="351"/>
      <c r="AN846" s="351"/>
      <c r="AO846" s="352"/>
      <c r="AP846" s="353"/>
      <c r="AQ846" s="353"/>
      <c r="AR846" s="353"/>
      <c r="AS846" s="353"/>
      <c r="AT846" s="353"/>
      <c r="AU846" s="353"/>
      <c r="AV846" s="353"/>
      <c r="AW846" s="353"/>
      <c r="AX846" s="353"/>
    </row>
    <row r="847" spans="1:50" ht="30" hidden="1" customHeight="1" x14ac:dyDescent="0.15">
      <c r="A847" s="389">
        <v>11</v>
      </c>
      <c r="B847" s="389">
        <v>1</v>
      </c>
      <c r="C847" s="373"/>
      <c r="D847" s="374"/>
      <c r="E847" s="374"/>
      <c r="F847" s="374"/>
      <c r="G847" s="374"/>
      <c r="H847" s="374"/>
      <c r="I847" s="375"/>
      <c r="J847" s="370"/>
      <c r="K847" s="371"/>
      <c r="L847" s="371"/>
      <c r="M847" s="371"/>
      <c r="N847" s="371"/>
      <c r="O847" s="372"/>
      <c r="P847" s="376"/>
      <c r="Q847" s="377"/>
      <c r="R847" s="377"/>
      <c r="S847" s="377"/>
      <c r="T847" s="377"/>
      <c r="U847" s="377"/>
      <c r="V847" s="377"/>
      <c r="W847" s="377"/>
      <c r="X847" s="378"/>
      <c r="Y847" s="344"/>
      <c r="Z847" s="345"/>
      <c r="AA847" s="345"/>
      <c r="AB847" s="346"/>
      <c r="AC847" s="199"/>
      <c r="AD847" s="385"/>
      <c r="AE847" s="385"/>
      <c r="AF847" s="385"/>
      <c r="AG847" s="386"/>
      <c r="AH847" s="382"/>
      <c r="AI847" s="383"/>
      <c r="AJ847" s="383"/>
      <c r="AK847" s="384"/>
      <c r="AL847" s="350"/>
      <c r="AM847" s="351"/>
      <c r="AN847" s="351"/>
      <c r="AO847" s="352"/>
      <c r="AP847" s="353"/>
      <c r="AQ847" s="353"/>
      <c r="AR847" s="353"/>
      <c r="AS847" s="353"/>
      <c r="AT847" s="353"/>
      <c r="AU847" s="353"/>
      <c r="AV847" s="353"/>
      <c r="AW847" s="353"/>
      <c r="AX847" s="353"/>
    </row>
    <row r="848" spans="1:50" ht="30" hidden="1" customHeight="1" x14ac:dyDescent="0.15">
      <c r="A848" s="389">
        <v>12</v>
      </c>
      <c r="B848" s="389">
        <v>1</v>
      </c>
      <c r="C848" s="373"/>
      <c r="D848" s="374"/>
      <c r="E848" s="374"/>
      <c r="F848" s="374"/>
      <c r="G848" s="374"/>
      <c r="H848" s="374"/>
      <c r="I848" s="375"/>
      <c r="J848" s="370"/>
      <c r="K848" s="371"/>
      <c r="L848" s="371"/>
      <c r="M848" s="371"/>
      <c r="N848" s="371"/>
      <c r="O848" s="372"/>
      <c r="P848" s="376"/>
      <c r="Q848" s="377"/>
      <c r="R848" s="377"/>
      <c r="S848" s="377"/>
      <c r="T848" s="377"/>
      <c r="U848" s="377"/>
      <c r="V848" s="377"/>
      <c r="W848" s="377"/>
      <c r="X848" s="378"/>
      <c r="Y848" s="344"/>
      <c r="Z848" s="345"/>
      <c r="AA848" s="345"/>
      <c r="AB848" s="346"/>
      <c r="AC848" s="199"/>
      <c r="AD848" s="385"/>
      <c r="AE848" s="385"/>
      <c r="AF848" s="385"/>
      <c r="AG848" s="386"/>
      <c r="AH848" s="382"/>
      <c r="AI848" s="383"/>
      <c r="AJ848" s="383"/>
      <c r="AK848" s="384"/>
      <c r="AL848" s="350"/>
      <c r="AM848" s="351"/>
      <c r="AN848" s="351"/>
      <c r="AO848" s="352"/>
      <c r="AP848" s="353"/>
      <c r="AQ848" s="353"/>
      <c r="AR848" s="353"/>
      <c r="AS848" s="353"/>
      <c r="AT848" s="353"/>
      <c r="AU848" s="353"/>
      <c r="AV848" s="353"/>
      <c r="AW848" s="353"/>
      <c r="AX848" s="353"/>
    </row>
    <row r="849" spans="1:50" ht="30" hidden="1" customHeight="1" x14ac:dyDescent="0.15">
      <c r="A849" s="389">
        <v>13</v>
      </c>
      <c r="B849" s="389">
        <v>1</v>
      </c>
      <c r="C849" s="354"/>
      <c r="D849" s="340"/>
      <c r="E849" s="340"/>
      <c r="F849" s="340"/>
      <c r="G849" s="340"/>
      <c r="H849" s="340"/>
      <c r="I849" s="340"/>
      <c r="J849" s="341"/>
      <c r="K849" s="342"/>
      <c r="L849" s="342"/>
      <c r="M849" s="342"/>
      <c r="N849" s="342"/>
      <c r="O849" s="342"/>
      <c r="P849" s="355"/>
      <c r="Q849" s="343"/>
      <c r="R849" s="343"/>
      <c r="S849" s="343"/>
      <c r="T849" s="343"/>
      <c r="U849" s="343"/>
      <c r="V849" s="343"/>
      <c r="W849" s="343"/>
      <c r="X849" s="343"/>
      <c r="Y849" s="344"/>
      <c r="Z849" s="345"/>
      <c r="AA849" s="345"/>
      <c r="AB849" s="346"/>
      <c r="AC849" s="356"/>
      <c r="AD849" s="357"/>
      <c r="AE849" s="357"/>
      <c r="AF849" s="357"/>
      <c r="AG849" s="35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89">
        <v>14</v>
      </c>
      <c r="B850" s="389">
        <v>1</v>
      </c>
      <c r="C850" s="354"/>
      <c r="D850" s="340"/>
      <c r="E850" s="340"/>
      <c r="F850" s="340"/>
      <c r="G850" s="340"/>
      <c r="H850" s="340"/>
      <c r="I850" s="340"/>
      <c r="J850" s="341"/>
      <c r="K850" s="342"/>
      <c r="L850" s="342"/>
      <c r="M850" s="342"/>
      <c r="N850" s="342"/>
      <c r="O850" s="342"/>
      <c r="P850" s="355"/>
      <c r="Q850" s="343"/>
      <c r="R850" s="343"/>
      <c r="S850" s="343"/>
      <c r="T850" s="343"/>
      <c r="U850" s="343"/>
      <c r="V850" s="343"/>
      <c r="W850" s="343"/>
      <c r="X850" s="343"/>
      <c r="Y850" s="344"/>
      <c r="Z850" s="345"/>
      <c r="AA850" s="345"/>
      <c r="AB850" s="346"/>
      <c r="AC850" s="356"/>
      <c r="AD850" s="357"/>
      <c r="AE850" s="357"/>
      <c r="AF850" s="357"/>
      <c r="AG850" s="35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89">
        <v>15</v>
      </c>
      <c r="B851" s="389">
        <v>1</v>
      </c>
      <c r="C851" s="354"/>
      <c r="D851" s="340"/>
      <c r="E851" s="340"/>
      <c r="F851" s="340"/>
      <c r="G851" s="340"/>
      <c r="H851" s="340"/>
      <c r="I851" s="340"/>
      <c r="J851" s="341"/>
      <c r="K851" s="342"/>
      <c r="L851" s="342"/>
      <c r="M851" s="342"/>
      <c r="N851" s="342"/>
      <c r="O851" s="342"/>
      <c r="P851" s="355"/>
      <c r="Q851" s="343"/>
      <c r="R851" s="343"/>
      <c r="S851" s="343"/>
      <c r="T851" s="343"/>
      <c r="U851" s="343"/>
      <c r="V851" s="343"/>
      <c r="W851" s="343"/>
      <c r="X851" s="343"/>
      <c r="Y851" s="344"/>
      <c r="Z851" s="345"/>
      <c r="AA851" s="345"/>
      <c r="AB851" s="346"/>
      <c r="AC851" s="356"/>
      <c r="AD851" s="357"/>
      <c r="AE851" s="357"/>
      <c r="AF851" s="357"/>
      <c r="AG851" s="35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89">
        <v>16</v>
      </c>
      <c r="B852" s="389">
        <v>1</v>
      </c>
      <c r="C852" s="354"/>
      <c r="D852" s="340"/>
      <c r="E852" s="340"/>
      <c r="F852" s="340"/>
      <c r="G852" s="340"/>
      <c r="H852" s="340"/>
      <c r="I852" s="340"/>
      <c r="J852" s="341"/>
      <c r="K852" s="342"/>
      <c r="L852" s="342"/>
      <c r="M852" s="342"/>
      <c r="N852" s="342"/>
      <c r="O852" s="342"/>
      <c r="P852" s="355"/>
      <c r="Q852" s="343"/>
      <c r="R852" s="343"/>
      <c r="S852" s="343"/>
      <c r="T852" s="343"/>
      <c r="U852" s="343"/>
      <c r="V852" s="343"/>
      <c r="W852" s="343"/>
      <c r="X852" s="343"/>
      <c r="Y852" s="344"/>
      <c r="Z852" s="345"/>
      <c r="AA852" s="345"/>
      <c r="AB852" s="346"/>
      <c r="AC852" s="356"/>
      <c r="AD852" s="357"/>
      <c r="AE852" s="357"/>
      <c r="AF852" s="357"/>
      <c r="AG852" s="35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89">
        <v>17</v>
      </c>
      <c r="B853" s="389">
        <v>1</v>
      </c>
      <c r="C853" s="354"/>
      <c r="D853" s="340"/>
      <c r="E853" s="340"/>
      <c r="F853" s="340"/>
      <c r="G853" s="340"/>
      <c r="H853" s="340"/>
      <c r="I853" s="340"/>
      <c r="J853" s="341"/>
      <c r="K853" s="342"/>
      <c r="L853" s="342"/>
      <c r="M853" s="342"/>
      <c r="N853" s="342"/>
      <c r="O853" s="342"/>
      <c r="P853" s="355"/>
      <c r="Q853" s="343"/>
      <c r="R853" s="343"/>
      <c r="S853" s="343"/>
      <c r="T853" s="343"/>
      <c r="U853" s="343"/>
      <c r="V853" s="343"/>
      <c r="W853" s="343"/>
      <c r="X853" s="343"/>
      <c r="Y853" s="344"/>
      <c r="Z853" s="345"/>
      <c r="AA853" s="345"/>
      <c r="AB853" s="346"/>
      <c r="AC853" s="356"/>
      <c r="AD853" s="357"/>
      <c r="AE853" s="357"/>
      <c r="AF853" s="357"/>
      <c r="AG853" s="35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89">
        <v>18</v>
      </c>
      <c r="B854" s="389">
        <v>1</v>
      </c>
      <c r="C854" s="373"/>
      <c r="D854" s="374"/>
      <c r="E854" s="374"/>
      <c r="F854" s="374"/>
      <c r="G854" s="374"/>
      <c r="H854" s="374"/>
      <c r="I854" s="375"/>
      <c r="J854" s="370"/>
      <c r="K854" s="371"/>
      <c r="L854" s="371"/>
      <c r="M854" s="371"/>
      <c r="N854" s="371"/>
      <c r="O854" s="372"/>
      <c r="P854" s="376"/>
      <c r="Q854" s="377"/>
      <c r="R854" s="377"/>
      <c r="S854" s="377"/>
      <c r="T854" s="377"/>
      <c r="U854" s="377"/>
      <c r="V854" s="377"/>
      <c r="W854" s="377"/>
      <c r="X854" s="378"/>
      <c r="Y854" s="344"/>
      <c r="Z854" s="345"/>
      <c r="AA854" s="345"/>
      <c r="AB854" s="346"/>
      <c r="AC854" s="199"/>
      <c r="AD854" s="385"/>
      <c r="AE854" s="385"/>
      <c r="AF854" s="385"/>
      <c r="AG854" s="386"/>
      <c r="AH854" s="382"/>
      <c r="AI854" s="383"/>
      <c r="AJ854" s="383"/>
      <c r="AK854" s="384"/>
      <c r="AL854" s="350"/>
      <c r="AM854" s="351"/>
      <c r="AN854" s="351"/>
      <c r="AO854" s="352"/>
      <c r="AP854" s="353"/>
      <c r="AQ854" s="353"/>
      <c r="AR854" s="353"/>
      <c r="AS854" s="353"/>
      <c r="AT854" s="353"/>
      <c r="AU854" s="353"/>
      <c r="AV854" s="353"/>
      <c r="AW854" s="353"/>
      <c r="AX854" s="353"/>
    </row>
    <row r="855" spans="1:50" ht="30" hidden="1" customHeight="1" x14ac:dyDescent="0.15">
      <c r="A855" s="389">
        <v>19</v>
      </c>
      <c r="B855" s="389">
        <v>1</v>
      </c>
      <c r="C855" s="373"/>
      <c r="D855" s="374"/>
      <c r="E855" s="374"/>
      <c r="F855" s="374"/>
      <c r="G855" s="374"/>
      <c r="H855" s="374"/>
      <c r="I855" s="375"/>
      <c r="J855" s="370"/>
      <c r="K855" s="371"/>
      <c r="L855" s="371"/>
      <c r="M855" s="371"/>
      <c r="N855" s="371"/>
      <c r="O855" s="372"/>
      <c r="P855" s="376"/>
      <c r="Q855" s="377"/>
      <c r="R855" s="377"/>
      <c r="S855" s="377"/>
      <c r="T855" s="377"/>
      <c r="U855" s="377"/>
      <c r="V855" s="377"/>
      <c r="W855" s="377"/>
      <c r="X855" s="378"/>
      <c r="Y855" s="344"/>
      <c r="Z855" s="345"/>
      <c r="AA855" s="345"/>
      <c r="AB855" s="346"/>
      <c r="AC855" s="199"/>
      <c r="AD855" s="385"/>
      <c r="AE855" s="385"/>
      <c r="AF855" s="385"/>
      <c r="AG855" s="386"/>
      <c r="AH855" s="382"/>
      <c r="AI855" s="383"/>
      <c r="AJ855" s="383"/>
      <c r="AK855" s="384"/>
      <c r="AL855" s="350"/>
      <c r="AM855" s="351"/>
      <c r="AN855" s="351"/>
      <c r="AO855" s="352"/>
      <c r="AP855" s="353"/>
      <c r="AQ855" s="353"/>
      <c r="AR855" s="353"/>
      <c r="AS855" s="353"/>
      <c r="AT855" s="353"/>
      <c r="AU855" s="353"/>
      <c r="AV855" s="353"/>
      <c r="AW855" s="353"/>
      <c r="AX855" s="353"/>
    </row>
    <row r="856" spans="1:50" ht="30" hidden="1" customHeight="1" x14ac:dyDescent="0.15">
      <c r="A856" s="389">
        <v>20</v>
      </c>
      <c r="B856" s="389">
        <v>1</v>
      </c>
      <c r="C856" s="373"/>
      <c r="D856" s="374"/>
      <c r="E856" s="374"/>
      <c r="F856" s="374"/>
      <c r="G856" s="374"/>
      <c r="H856" s="374"/>
      <c r="I856" s="375"/>
      <c r="J856" s="341"/>
      <c r="K856" s="342"/>
      <c r="L856" s="342"/>
      <c r="M856" s="342"/>
      <c r="N856" s="342"/>
      <c r="O856" s="342"/>
      <c r="P856" s="376"/>
      <c r="Q856" s="377"/>
      <c r="R856" s="377"/>
      <c r="S856" s="377"/>
      <c r="T856" s="377"/>
      <c r="U856" s="377"/>
      <c r="V856" s="377"/>
      <c r="W856" s="377"/>
      <c r="X856" s="378"/>
      <c r="Y856" s="344"/>
      <c r="Z856" s="345"/>
      <c r="AA856" s="345"/>
      <c r="AB856" s="346"/>
      <c r="AC856" s="199"/>
      <c r="AD856" s="385"/>
      <c r="AE856" s="385"/>
      <c r="AF856" s="385"/>
      <c r="AG856" s="386"/>
      <c r="AH856" s="382"/>
      <c r="AI856" s="383"/>
      <c r="AJ856" s="383"/>
      <c r="AK856" s="384"/>
      <c r="AL856" s="350"/>
      <c r="AM856" s="351"/>
      <c r="AN856" s="351"/>
      <c r="AO856" s="352"/>
      <c r="AP856" s="353"/>
      <c r="AQ856" s="353"/>
      <c r="AR856" s="353"/>
      <c r="AS856" s="353"/>
      <c r="AT856" s="353"/>
      <c r="AU856" s="353"/>
      <c r="AV856" s="353"/>
      <c r="AW856" s="353"/>
      <c r="AX856" s="353"/>
    </row>
    <row r="857" spans="1:50" ht="30" hidden="1" customHeight="1" x14ac:dyDescent="0.15">
      <c r="A857" s="389">
        <v>21</v>
      </c>
      <c r="B857" s="389">
        <v>1</v>
      </c>
      <c r="C857" s="354"/>
      <c r="D857" s="340"/>
      <c r="E857" s="340"/>
      <c r="F857" s="340"/>
      <c r="G857" s="340"/>
      <c r="H857" s="340"/>
      <c r="I857" s="340"/>
      <c r="J857" s="341"/>
      <c r="K857" s="342"/>
      <c r="L857" s="342"/>
      <c r="M857" s="342"/>
      <c r="N857" s="342"/>
      <c r="O857" s="342"/>
      <c r="P857" s="355"/>
      <c r="Q857" s="343"/>
      <c r="R857" s="343"/>
      <c r="S857" s="343"/>
      <c r="T857" s="343"/>
      <c r="U857" s="343"/>
      <c r="V857" s="343"/>
      <c r="W857" s="343"/>
      <c r="X857" s="343"/>
      <c r="Y857" s="344"/>
      <c r="Z857" s="345"/>
      <c r="AA857" s="345"/>
      <c r="AB857" s="346"/>
      <c r="AC857" s="356"/>
      <c r="AD857" s="357"/>
      <c r="AE857" s="357"/>
      <c r="AF857" s="357"/>
      <c r="AG857" s="35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89">
        <v>22</v>
      </c>
      <c r="B858" s="389">
        <v>1</v>
      </c>
      <c r="C858" s="354"/>
      <c r="D858" s="340"/>
      <c r="E858" s="340"/>
      <c r="F858" s="340"/>
      <c r="G858" s="340"/>
      <c r="H858" s="340"/>
      <c r="I858" s="340"/>
      <c r="J858" s="341"/>
      <c r="K858" s="342"/>
      <c r="L858" s="342"/>
      <c r="M858" s="342"/>
      <c r="N858" s="342"/>
      <c r="O858" s="342"/>
      <c r="P858" s="355"/>
      <c r="Q858" s="343"/>
      <c r="R858" s="343"/>
      <c r="S858" s="343"/>
      <c r="T858" s="343"/>
      <c r="U858" s="343"/>
      <c r="V858" s="343"/>
      <c r="W858" s="343"/>
      <c r="X858" s="343"/>
      <c r="Y858" s="344"/>
      <c r="Z858" s="345"/>
      <c r="AA858" s="345"/>
      <c r="AB858" s="346"/>
      <c r="AC858" s="356"/>
      <c r="AD858" s="357"/>
      <c r="AE858" s="357"/>
      <c r="AF858" s="357"/>
      <c r="AG858" s="35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89">
        <v>23</v>
      </c>
      <c r="B859" s="389">
        <v>1</v>
      </c>
      <c r="C859" s="354"/>
      <c r="D859" s="340"/>
      <c r="E859" s="340"/>
      <c r="F859" s="340"/>
      <c r="G859" s="340"/>
      <c r="H859" s="340"/>
      <c r="I859" s="340"/>
      <c r="J859" s="341"/>
      <c r="K859" s="342"/>
      <c r="L859" s="342"/>
      <c r="M859" s="342"/>
      <c r="N859" s="342"/>
      <c r="O859" s="342"/>
      <c r="P859" s="355"/>
      <c r="Q859" s="343"/>
      <c r="R859" s="343"/>
      <c r="S859" s="343"/>
      <c r="T859" s="343"/>
      <c r="U859" s="343"/>
      <c r="V859" s="343"/>
      <c r="W859" s="343"/>
      <c r="X859" s="343"/>
      <c r="Y859" s="344"/>
      <c r="Z859" s="345"/>
      <c r="AA859" s="345"/>
      <c r="AB859" s="346"/>
      <c r="AC859" s="356"/>
      <c r="AD859" s="357"/>
      <c r="AE859" s="357"/>
      <c r="AF859" s="357"/>
      <c r="AG859" s="35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89">
        <v>24</v>
      </c>
      <c r="B860" s="389">
        <v>1</v>
      </c>
      <c r="C860" s="373"/>
      <c r="D860" s="374"/>
      <c r="E860" s="374"/>
      <c r="F860" s="374"/>
      <c r="G860" s="374"/>
      <c r="H860" s="374"/>
      <c r="I860" s="375"/>
      <c r="J860" s="370"/>
      <c r="K860" s="371"/>
      <c r="L860" s="371"/>
      <c r="M860" s="371"/>
      <c r="N860" s="371"/>
      <c r="O860" s="372"/>
      <c r="P860" s="355"/>
      <c r="Q860" s="343"/>
      <c r="R860" s="343"/>
      <c r="S860" s="343"/>
      <c r="T860" s="343"/>
      <c r="U860" s="343"/>
      <c r="V860" s="343"/>
      <c r="W860" s="343"/>
      <c r="X860" s="343"/>
      <c r="Y860" s="344"/>
      <c r="Z860" s="345"/>
      <c r="AA860" s="345"/>
      <c r="AB860" s="346"/>
      <c r="AC860" s="356"/>
      <c r="AD860" s="357"/>
      <c r="AE860" s="357"/>
      <c r="AF860" s="357"/>
      <c r="AG860" s="357"/>
      <c r="AH860" s="382"/>
      <c r="AI860" s="383"/>
      <c r="AJ860" s="383"/>
      <c r="AK860" s="384"/>
      <c r="AL860" s="350"/>
      <c r="AM860" s="351"/>
      <c r="AN860" s="351"/>
      <c r="AO860" s="352"/>
      <c r="AP860" s="353"/>
      <c r="AQ860" s="353"/>
      <c r="AR860" s="353"/>
      <c r="AS860" s="353"/>
      <c r="AT860" s="353"/>
      <c r="AU860" s="353"/>
      <c r="AV860" s="353"/>
      <c r="AW860" s="353"/>
      <c r="AX860" s="353"/>
    </row>
    <row r="861" spans="1:50" ht="30" hidden="1" customHeight="1" x14ac:dyDescent="0.15">
      <c r="A861" s="389">
        <v>25</v>
      </c>
      <c r="B861" s="389">
        <v>1</v>
      </c>
      <c r="C861" s="373"/>
      <c r="D861" s="374"/>
      <c r="E861" s="374"/>
      <c r="F861" s="374"/>
      <c r="G861" s="374"/>
      <c r="H861" s="374"/>
      <c r="I861" s="375"/>
      <c r="J861" s="370"/>
      <c r="K861" s="371"/>
      <c r="L861" s="371"/>
      <c r="M861" s="371"/>
      <c r="N861" s="371"/>
      <c r="O861" s="372"/>
      <c r="P861" s="355"/>
      <c r="Q861" s="343"/>
      <c r="R861" s="343"/>
      <c r="S861" s="343"/>
      <c r="T861" s="343"/>
      <c r="U861" s="343"/>
      <c r="V861" s="343"/>
      <c r="W861" s="343"/>
      <c r="X861" s="343"/>
      <c r="Y861" s="344"/>
      <c r="Z861" s="345"/>
      <c r="AA861" s="345"/>
      <c r="AB861" s="346"/>
      <c r="AC861" s="356"/>
      <c r="AD861" s="357"/>
      <c r="AE861" s="357"/>
      <c r="AF861" s="357"/>
      <c r="AG861" s="357"/>
      <c r="AH861" s="382"/>
      <c r="AI861" s="383"/>
      <c r="AJ861" s="383"/>
      <c r="AK861" s="384"/>
      <c r="AL861" s="350"/>
      <c r="AM861" s="351"/>
      <c r="AN861" s="351"/>
      <c r="AO861" s="352"/>
      <c r="AP861" s="353"/>
      <c r="AQ861" s="353"/>
      <c r="AR861" s="353"/>
      <c r="AS861" s="353"/>
      <c r="AT861" s="353"/>
      <c r="AU861" s="353"/>
      <c r="AV861" s="353"/>
      <c r="AW861" s="353"/>
      <c r="AX861" s="353"/>
    </row>
    <row r="862" spans="1:50" ht="30" hidden="1" customHeight="1" x14ac:dyDescent="0.15">
      <c r="A862" s="389">
        <v>26</v>
      </c>
      <c r="B862" s="389">
        <v>1</v>
      </c>
      <c r="C862" s="354"/>
      <c r="D862" s="340"/>
      <c r="E862" s="340"/>
      <c r="F862" s="340"/>
      <c r="G862" s="340"/>
      <c r="H862" s="340"/>
      <c r="I862" s="340"/>
      <c r="J862" s="341"/>
      <c r="K862" s="342"/>
      <c r="L862" s="342"/>
      <c r="M862" s="342"/>
      <c r="N862" s="342"/>
      <c r="O862" s="342"/>
      <c r="P862" s="355"/>
      <c r="Q862" s="343"/>
      <c r="R862" s="343"/>
      <c r="S862" s="343"/>
      <c r="T862" s="343"/>
      <c r="U862" s="343"/>
      <c r="V862" s="343"/>
      <c r="W862" s="343"/>
      <c r="X862" s="343"/>
      <c r="Y862" s="344"/>
      <c r="Z862" s="345"/>
      <c r="AA862" s="345"/>
      <c r="AB862" s="346"/>
      <c r="AC862" s="356"/>
      <c r="AD862" s="357"/>
      <c r="AE862" s="357"/>
      <c r="AF862" s="357"/>
      <c r="AG862" s="35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89">
        <v>27</v>
      </c>
      <c r="B863" s="389">
        <v>1</v>
      </c>
      <c r="C863" s="354"/>
      <c r="D863" s="340"/>
      <c r="E863" s="340"/>
      <c r="F863" s="340"/>
      <c r="G863" s="340"/>
      <c r="H863" s="340"/>
      <c r="I863" s="340"/>
      <c r="J863" s="341"/>
      <c r="K863" s="342"/>
      <c r="L863" s="342"/>
      <c r="M863" s="342"/>
      <c r="N863" s="342"/>
      <c r="O863" s="342"/>
      <c r="P863" s="355"/>
      <c r="Q863" s="343"/>
      <c r="R863" s="343"/>
      <c r="S863" s="343"/>
      <c r="T863" s="343"/>
      <c r="U863" s="343"/>
      <c r="V863" s="343"/>
      <c r="W863" s="343"/>
      <c r="X863" s="343"/>
      <c r="Y863" s="344"/>
      <c r="Z863" s="345"/>
      <c r="AA863" s="345"/>
      <c r="AB863" s="346"/>
      <c r="AC863" s="356"/>
      <c r="AD863" s="357"/>
      <c r="AE863" s="357"/>
      <c r="AF863" s="357"/>
      <c r="AG863" s="35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89">
        <v>28</v>
      </c>
      <c r="B864" s="389">
        <v>1</v>
      </c>
      <c r="C864" s="354"/>
      <c r="D864" s="340"/>
      <c r="E864" s="340"/>
      <c r="F864" s="340"/>
      <c r="G864" s="340"/>
      <c r="H864" s="340"/>
      <c r="I864" s="340"/>
      <c r="J864" s="341"/>
      <c r="K864" s="342"/>
      <c r="L864" s="342"/>
      <c r="M864" s="342"/>
      <c r="N864" s="342"/>
      <c r="O864" s="342"/>
      <c r="P864" s="355"/>
      <c r="Q864" s="343"/>
      <c r="R864" s="343"/>
      <c r="S864" s="343"/>
      <c r="T864" s="343"/>
      <c r="U864" s="343"/>
      <c r="V864" s="343"/>
      <c r="W864" s="343"/>
      <c r="X864" s="343"/>
      <c r="Y864" s="344"/>
      <c r="Z864" s="345"/>
      <c r="AA864" s="345"/>
      <c r="AB864" s="346"/>
      <c r="AC864" s="356"/>
      <c r="AD864" s="357"/>
      <c r="AE864" s="357"/>
      <c r="AF864" s="357"/>
      <c r="AG864" s="35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89">
        <v>29</v>
      </c>
      <c r="B865" s="389">
        <v>1</v>
      </c>
      <c r="C865" s="373"/>
      <c r="D865" s="374"/>
      <c r="E865" s="374"/>
      <c r="F865" s="374"/>
      <c r="G865" s="374"/>
      <c r="H865" s="374"/>
      <c r="I865" s="375"/>
      <c r="J865" s="370"/>
      <c r="K865" s="371"/>
      <c r="L865" s="371"/>
      <c r="M865" s="371"/>
      <c r="N865" s="371"/>
      <c r="O865" s="372"/>
      <c r="P865" s="355"/>
      <c r="Q865" s="343"/>
      <c r="R865" s="343"/>
      <c r="S865" s="343"/>
      <c r="T865" s="343"/>
      <c r="U865" s="343"/>
      <c r="V865" s="343"/>
      <c r="W865" s="343"/>
      <c r="X865" s="343"/>
      <c r="Y865" s="344"/>
      <c r="Z865" s="345"/>
      <c r="AA865" s="345"/>
      <c r="AB865" s="346"/>
      <c r="AC865" s="356"/>
      <c r="AD865" s="357"/>
      <c r="AE865" s="357"/>
      <c r="AF865" s="357"/>
      <c r="AG865" s="357"/>
      <c r="AH865" s="382"/>
      <c r="AI865" s="383"/>
      <c r="AJ865" s="383"/>
      <c r="AK865" s="384"/>
      <c r="AL865" s="350"/>
      <c r="AM865" s="351"/>
      <c r="AN865" s="351"/>
      <c r="AO865" s="352"/>
      <c r="AP865" s="353"/>
      <c r="AQ865" s="353"/>
      <c r="AR865" s="353"/>
      <c r="AS865" s="353"/>
      <c r="AT865" s="353"/>
      <c r="AU865" s="353"/>
      <c r="AV865" s="353"/>
      <c r="AW865" s="353"/>
      <c r="AX865" s="353"/>
    </row>
    <row r="866" spans="1:50" ht="30" hidden="1" customHeight="1" x14ac:dyDescent="0.15">
      <c r="A866" s="389">
        <v>30</v>
      </c>
      <c r="B866" s="389">
        <v>1</v>
      </c>
      <c r="C866" s="373"/>
      <c r="D866" s="374"/>
      <c r="E866" s="374"/>
      <c r="F866" s="374"/>
      <c r="G866" s="374"/>
      <c r="H866" s="374"/>
      <c r="I866" s="375"/>
      <c r="J866" s="370"/>
      <c r="K866" s="371"/>
      <c r="L866" s="371"/>
      <c r="M866" s="371"/>
      <c r="N866" s="371"/>
      <c r="O866" s="372"/>
      <c r="P866" s="355"/>
      <c r="Q866" s="343"/>
      <c r="R866" s="343"/>
      <c r="S866" s="343"/>
      <c r="T866" s="343"/>
      <c r="U866" s="343"/>
      <c r="V866" s="343"/>
      <c r="W866" s="343"/>
      <c r="X866" s="343"/>
      <c r="Y866" s="344"/>
      <c r="Z866" s="345"/>
      <c r="AA866" s="345"/>
      <c r="AB866" s="346"/>
      <c r="AC866" s="356"/>
      <c r="AD866" s="357"/>
      <c r="AE866" s="357"/>
      <c r="AF866" s="357"/>
      <c r="AG866" s="357"/>
      <c r="AH866" s="382"/>
      <c r="AI866" s="383"/>
      <c r="AJ866" s="383"/>
      <c r="AK866" s="384"/>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2" t="s">
        <v>430</v>
      </c>
      <c r="K869" s="364"/>
      <c r="L869" s="364"/>
      <c r="M869" s="364"/>
      <c r="N869" s="364"/>
      <c r="O869" s="364"/>
      <c r="P869" s="365" t="s">
        <v>375</v>
      </c>
      <c r="Q869" s="365"/>
      <c r="R869" s="365"/>
      <c r="S869" s="365"/>
      <c r="T869" s="365"/>
      <c r="U869" s="365"/>
      <c r="V869" s="365"/>
      <c r="W869" s="365"/>
      <c r="X869" s="365"/>
      <c r="Y869" s="366" t="s">
        <v>427</v>
      </c>
      <c r="Z869" s="367"/>
      <c r="AA869" s="367"/>
      <c r="AB869" s="367"/>
      <c r="AC869" s="142" t="s">
        <v>473</v>
      </c>
      <c r="AD869" s="142"/>
      <c r="AE869" s="142"/>
      <c r="AF869" s="142"/>
      <c r="AG869" s="142"/>
      <c r="AH869" s="366" t="s">
        <v>507</v>
      </c>
      <c r="AI869" s="363"/>
      <c r="AJ869" s="363"/>
      <c r="AK869" s="363"/>
      <c r="AL869" s="363" t="s">
        <v>21</v>
      </c>
      <c r="AM869" s="363"/>
      <c r="AN869" s="363"/>
      <c r="AO869" s="368"/>
      <c r="AP869" s="369" t="s">
        <v>431</v>
      </c>
      <c r="AQ869" s="369"/>
      <c r="AR869" s="369"/>
      <c r="AS869" s="369"/>
      <c r="AT869" s="369"/>
      <c r="AU869" s="369"/>
      <c r="AV869" s="369"/>
      <c r="AW869" s="369"/>
      <c r="AX869" s="369"/>
    </row>
    <row r="870" spans="1:50" ht="30" customHeight="1" x14ac:dyDescent="0.15">
      <c r="A870" s="389">
        <v>1</v>
      </c>
      <c r="B870" s="389">
        <v>1</v>
      </c>
      <c r="C870" s="354" t="s">
        <v>552</v>
      </c>
      <c r="D870" s="340"/>
      <c r="E870" s="340"/>
      <c r="F870" s="340"/>
      <c r="G870" s="340"/>
      <c r="H870" s="340"/>
      <c r="I870" s="340"/>
      <c r="J870" s="341">
        <v>3012401012867</v>
      </c>
      <c r="K870" s="342"/>
      <c r="L870" s="342"/>
      <c r="M870" s="342"/>
      <c r="N870" s="342"/>
      <c r="O870" s="342"/>
      <c r="P870" s="355" t="s">
        <v>543</v>
      </c>
      <c r="Q870" s="343"/>
      <c r="R870" s="343"/>
      <c r="S870" s="343"/>
      <c r="T870" s="343"/>
      <c r="U870" s="343"/>
      <c r="V870" s="343"/>
      <c r="W870" s="343"/>
      <c r="X870" s="343"/>
      <c r="Y870" s="344">
        <v>33</v>
      </c>
      <c r="Z870" s="345"/>
      <c r="AA870" s="345"/>
      <c r="AB870" s="346"/>
      <c r="AC870" s="356" t="s">
        <v>512</v>
      </c>
      <c r="AD870" s="357"/>
      <c r="AE870" s="357"/>
      <c r="AF870" s="357"/>
      <c r="AG870" s="357"/>
      <c r="AH870" s="358">
        <v>2</v>
      </c>
      <c r="AI870" s="359"/>
      <c r="AJ870" s="359"/>
      <c r="AK870" s="359"/>
      <c r="AL870" s="350">
        <v>74.7</v>
      </c>
      <c r="AM870" s="351"/>
      <c r="AN870" s="351"/>
      <c r="AO870" s="352"/>
      <c r="AP870" s="353"/>
      <c r="AQ870" s="353"/>
      <c r="AR870" s="353"/>
      <c r="AS870" s="353"/>
      <c r="AT870" s="353"/>
      <c r="AU870" s="353"/>
      <c r="AV870" s="353"/>
      <c r="AW870" s="353"/>
      <c r="AX870" s="353"/>
    </row>
    <row r="871" spans="1:50" ht="30" customHeight="1" x14ac:dyDescent="0.15">
      <c r="A871" s="389">
        <v>2</v>
      </c>
      <c r="B871" s="389">
        <v>1</v>
      </c>
      <c r="C871" s="354" t="s">
        <v>552</v>
      </c>
      <c r="D871" s="340"/>
      <c r="E871" s="340"/>
      <c r="F871" s="340"/>
      <c r="G871" s="340"/>
      <c r="H871" s="340"/>
      <c r="I871" s="340"/>
      <c r="J871" s="341">
        <v>3012401012867</v>
      </c>
      <c r="K871" s="342"/>
      <c r="L871" s="342"/>
      <c r="M871" s="342"/>
      <c r="N871" s="342"/>
      <c r="O871" s="342"/>
      <c r="P871" s="355" t="s">
        <v>543</v>
      </c>
      <c r="Q871" s="343"/>
      <c r="R871" s="343"/>
      <c r="S871" s="343"/>
      <c r="T871" s="343"/>
      <c r="U871" s="343"/>
      <c r="V871" s="343"/>
      <c r="W871" s="343"/>
      <c r="X871" s="343"/>
      <c r="Y871" s="344">
        <v>31</v>
      </c>
      <c r="Z871" s="345"/>
      <c r="AA871" s="345"/>
      <c r="AB871" s="346"/>
      <c r="AC871" s="356" t="s">
        <v>512</v>
      </c>
      <c r="AD871" s="357"/>
      <c r="AE871" s="357"/>
      <c r="AF871" s="357"/>
      <c r="AG871" s="357"/>
      <c r="AH871" s="358">
        <v>1</v>
      </c>
      <c r="AI871" s="359"/>
      <c r="AJ871" s="359"/>
      <c r="AK871" s="359"/>
      <c r="AL871" s="350">
        <v>99.7</v>
      </c>
      <c r="AM871" s="351"/>
      <c r="AN871" s="351"/>
      <c r="AO871" s="352"/>
      <c r="AP871" s="353"/>
      <c r="AQ871" s="353"/>
      <c r="AR871" s="353"/>
      <c r="AS871" s="353"/>
      <c r="AT871" s="353"/>
      <c r="AU871" s="353"/>
      <c r="AV871" s="353"/>
      <c r="AW871" s="353"/>
      <c r="AX871" s="353"/>
    </row>
    <row r="872" spans="1:50" ht="30" customHeight="1" x14ac:dyDescent="0.15">
      <c r="A872" s="389">
        <v>3</v>
      </c>
      <c r="B872" s="389">
        <v>1</v>
      </c>
      <c r="C872" s="354" t="s">
        <v>552</v>
      </c>
      <c r="D872" s="340"/>
      <c r="E872" s="340"/>
      <c r="F872" s="340"/>
      <c r="G872" s="340"/>
      <c r="H872" s="340"/>
      <c r="I872" s="340"/>
      <c r="J872" s="341">
        <v>3012401012867</v>
      </c>
      <c r="K872" s="342"/>
      <c r="L872" s="342"/>
      <c r="M872" s="342"/>
      <c r="N872" s="342"/>
      <c r="O872" s="342"/>
      <c r="P872" s="355" t="s">
        <v>543</v>
      </c>
      <c r="Q872" s="343"/>
      <c r="R872" s="343"/>
      <c r="S872" s="343"/>
      <c r="T872" s="343"/>
      <c r="U872" s="343"/>
      <c r="V872" s="343"/>
      <c r="W872" s="343"/>
      <c r="X872" s="343"/>
      <c r="Y872" s="344">
        <v>27</v>
      </c>
      <c r="Z872" s="345"/>
      <c r="AA872" s="345"/>
      <c r="AB872" s="346"/>
      <c r="AC872" s="356" t="s">
        <v>512</v>
      </c>
      <c r="AD872" s="357"/>
      <c r="AE872" s="357"/>
      <c r="AF872" s="357"/>
      <c r="AG872" s="357"/>
      <c r="AH872" s="348">
        <v>1</v>
      </c>
      <c r="AI872" s="349"/>
      <c r="AJ872" s="349"/>
      <c r="AK872" s="349"/>
      <c r="AL872" s="350">
        <v>99.1</v>
      </c>
      <c r="AM872" s="351"/>
      <c r="AN872" s="351"/>
      <c r="AO872" s="352"/>
      <c r="AP872" s="353"/>
      <c r="AQ872" s="353"/>
      <c r="AR872" s="353"/>
      <c r="AS872" s="353"/>
      <c r="AT872" s="353"/>
      <c r="AU872" s="353"/>
      <c r="AV872" s="353"/>
      <c r="AW872" s="353"/>
      <c r="AX872" s="353"/>
    </row>
    <row r="873" spans="1:50" ht="30" customHeight="1" x14ac:dyDescent="0.15">
      <c r="A873" s="389">
        <v>4</v>
      </c>
      <c r="B873" s="389">
        <v>1</v>
      </c>
      <c r="C873" s="354" t="s">
        <v>552</v>
      </c>
      <c r="D873" s="340"/>
      <c r="E873" s="340"/>
      <c r="F873" s="340"/>
      <c r="G873" s="340"/>
      <c r="H873" s="340"/>
      <c r="I873" s="340"/>
      <c r="J873" s="341">
        <v>3012401012867</v>
      </c>
      <c r="K873" s="342"/>
      <c r="L873" s="342"/>
      <c r="M873" s="342"/>
      <c r="N873" s="342"/>
      <c r="O873" s="342"/>
      <c r="P873" s="355" t="s">
        <v>543</v>
      </c>
      <c r="Q873" s="343"/>
      <c r="R873" s="343"/>
      <c r="S873" s="343"/>
      <c r="T873" s="343"/>
      <c r="U873" s="343"/>
      <c r="V873" s="343"/>
      <c r="W873" s="343"/>
      <c r="X873" s="343"/>
      <c r="Y873" s="344">
        <v>22</v>
      </c>
      <c r="Z873" s="345"/>
      <c r="AA873" s="345"/>
      <c r="AB873" s="346"/>
      <c r="AC873" s="356" t="s">
        <v>512</v>
      </c>
      <c r="AD873" s="357"/>
      <c r="AE873" s="357"/>
      <c r="AF873" s="357"/>
      <c r="AG873" s="357"/>
      <c r="AH873" s="348">
        <v>2</v>
      </c>
      <c r="AI873" s="349"/>
      <c r="AJ873" s="349"/>
      <c r="AK873" s="349"/>
      <c r="AL873" s="350">
        <v>84.4</v>
      </c>
      <c r="AM873" s="351"/>
      <c r="AN873" s="351"/>
      <c r="AO873" s="352"/>
      <c r="AP873" s="353"/>
      <c r="AQ873" s="353"/>
      <c r="AR873" s="353"/>
      <c r="AS873" s="353"/>
      <c r="AT873" s="353"/>
      <c r="AU873" s="353"/>
      <c r="AV873" s="353"/>
      <c r="AW873" s="353"/>
      <c r="AX873" s="353"/>
    </row>
    <row r="874" spans="1:50" ht="30" customHeight="1" x14ac:dyDescent="0.15">
      <c r="A874" s="389">
        <v>5</v>
      </c>
      <c r="B874" s="389">
        <v>1</v>
      </c>
      <c r="C874" s="354" t="s">
        <v>552</v>
      </c>
      <c r="D874" s="340"/>
      <c r="E874" s="340"/>
      <c r="F874" s="340"/>
      <c r="G874" s="340"/>
      <c r="H874" s="340"/>
      <c r="I874" s="340"/>
      <c r="J874" s="341">
        <v>3012401012867</v>
      </c>
      <c r="K874" s="342"/>
      <c r="L874" s="342"/>
      <c r="M874" s="342"/>
      <c r="N874" s="342"/>
      <c r="O874" s="342"/>
      <c r="P874" s="355" t="s">
        <v>543</v>
      </c>
      <c r="Q874" s="343"/>
      <c r="R874" s="343"/>
      <c r="S874" s="343"/>
      <c r="T874" s="343"/>
      <c r="U874" s="343"/>
      <c r="V874" s="343"/>
      <c r="W874" s="343"/>
      <c r="X874" s="343"/>
      <c r="Y874" s="344">
        <v>10</v>
      </c>
      <c r="Z874" s="345"/>
      <c r="AA874" s="345"/>
      <c r="AB874" s="346"/>
      <c r="AC874" s="356" t="s">
        <v>512</v>
      </c>
      <c r="AD874" s="357"/>
      <c r="AE874" s="357"/>
      <c r="AF874" s="357"/>
      <c r="AG874" s="357"/>
      <c r="AH874" s="348">
        <v>1</v>
      </c>
      <c r="AI874" s="349"/>
      <c r="AJ874" s="349"/>
      <c r="AK874" s="349"/>
      <c r="AL874" s="350">
        <v>99.9</v>
      </c>
      <c r="AM874" s="351"/>
      <c r="AN874" s="351"/>
      <c r="AO874" s="352"/>
      <c r="AP874" s="353"/>
      <c r="AQ874" s="353"/>
      <c r="AR874" s="353"/>
      <c r="AS874" s="353"/>
      <c r="AT874" s="353"/>
      <c r="AU874" s="353"/>
      <c r="AV874" s="353"/>
      <c r="AW874" s="353"/>
      <c r="AX874" s="353"/>
    </row>
    <row r="875" spans="1:50" ht="30" customHeight="1" x14ac:dyDescent="0.15">
      <c r="A875" s="389">
        <v>6</v>
      </c>
      <c r="B875" s="389">
        <v>1</v>
      </c>
      <c r="C875" s="354" t="s">
        <v>552</v>
      </c>
      <c r="D875" s="340"/>
      <c r="E875" s="340"/>
      <c r="F875" s="340"/>
      <c r="G875" s="340"/>
      <c r="H875" s="340"/>
      <c r="I875" s="340"/>
      <c r="J875" s="341">
        <v>3012401012867</v>
      </c>
      <c r="K875" s="342"/>
      <c r="L875" s="342"/>
      <c r="M875" s="342"/>
      <c r="N875" s="342"/>
      <c r="O875" s="342"/>
      <c r="P875" s="355" t="s">
        <v>543</v>
      </c>
      <c r="Q875" s="343"/>
      <c r="R875" s="343"/>
      <c r="S875" s="343"/>
      <c r="T875" s="343"/>
      <c r="U875" s="343"/>
      <c r="V875" s="343"/>
      <c r="W875" s="343"/>
      <c r="X875" s="343"/>
      <c r="Y875" s="344">
        <v>9</v>
      </c>
      <c r="Z875" s="345"/>
      <c r="AA875" s="345"/>
      <c r="AB875" s="346"/>
      <c r="AC875" s="356" t="s">
        <v>512</v>
      </c>
      <c r="AD875" s="357"/>
      <c r="AE875" s="357"/>
      <c r="AF875" s="357"/>
      <c r="AG875" s="357"/>
      <c r="AH875" s="348">
        <v>2</v>
      </c>
      <c r="AI875" s="349"/>
      <c r="AJ875" s="349"/>
      <c r="AK875" s="349"/>
      <c r="AL875" s="350">
        <v>67.400000000000006</v>
      </c>
      <c r="AM875" s="351"/>
      <c r="AN875" s="351"/>
      <c r="AO875" s="352"/>
      <c r="AP875" s="353"/>
      <c r="AQ875" s="353"/>
      <c r="AR875" s="353"/>
      <c r="AS875" s="353"/>
      <c r="AT875" s="353"/>
      <c r="AU875" s="353"/>
      <c r="AV875" s="353"/>
      <c r="AW875" s="353"/>
      <c r="AX875" s="353"/>
    </row>
    <row r="876" spans="1:50" ht="30" customHeight="1" x14ac:dyDescent="0.15">
      <c r="A876" s="389">
        <v>7</v>
      </c>
      <c r="B876" s="389">
        <v>1</v>
      </c>
      <c r="C876" s="354" t="s">
        <v>552</v>
      </c>
      <c r="D876" s="340"/>
      <c r="E876" s="340"/>
      <c r="F876" s="340"/>
      <c r="G876" s="340"/>
      <c r="H876" s="340"/>
      <c r="I876" s="340"/>
      <c r="J876" s="341">
        <v>3012401012867</v>
      </c>
      <c r="K876" s="342"/>
      <c r="L876" s="342"/>
      <c r="M876" s="342"/>
      <c r="N876" s="342"/>
      <c r="O876" s="342"/>
      <c r="P876" s="355" t="s">
        <v>543</v>
      </c>
      <c r="Q876" s="343"/>
      <c r="R876" s="343"/>
      <c r="S876" s="343"/>
      <c r="T876" s="343"/>
      <c r="U876" s="343"/>
      <c r="V876" s="343"/>
      <c r="W876" s="343"/>
      <c r="X876" s="343"/>
      <c r="Y876" s="344">
        <v>5</v>
      </c>
      <c r="Z876" s="345"/>
      <c r="AA876" s="345"/>
      <c r="AB876" s="346"/>
      <c r="AC876" s="356" t="s">
        <v>512</v>
      </c>
      <c r="AD876" s="357"/>
      <c r="AE876" s="357"/>
      <c r="AF876" s="357"/>
      <c r="AG876" s="357"/>
      <c r="AH876" s="348">
        <v>1</v>
      </c>
      <c r="AI876" s="349"/>
      <c r="AJ876" s="349"/>
      <c r="AK876" s="349"/>
      <c r="AL876" s="350">
        <v>49</v>
      </c>
      <c r="AM876" s="351"/>
      <c r="AN876" s="351"/>
      <c r="AO876" s="352"/>
      <c r="AP876" s="353"/>
      <c r="AQ876" s="353"/>
      <c r="AR876" s="353"/>
      <c r="AS876" s="353"/>
      <c r="AT876" s="353"/>
      <c r="AU876" s="353"/>
      <c r="AV876" s="353"/>
      <c r="AW876" s="353"/>
      <c r="AX876" s="353"/>
    </row>
    <row r="877" spans="1:50" ht="30" customHeight="1" x14ac:dyDescent="0.15">
      <c r="A877" s="389">
        <v>8</v>
      </c>
      <c r="B877" s="389">
        <v>1</v>
      </c>
      <c r="C877" s="373" t="s">
        <v>559</v>
      </c>
      <c r="D877" s="374"/>
      <c r="E877" s="374"/>
      <c r="F877" s="374"/>
      <c r="G877" s="374"/>
      <c r="H877" s="374"/>
      <c r="I877" s="375"/>
      <c r="J877" s="370">
        <v>5011001003003</v>
      </c>
      <c r="K877" s="371"/>
      <c r="L877" s="371"/>
      <c r="M877" s="371"/>
      <c r="N877" s="371"/>
      <c r="O877" s="372"/>
      <c r="P877" s="376" t="s">
        <v>548</v>
      </c>
      <c r="Q877" s="377"/>
      <c r="R877" s="377"/>
      <c r="S877" s="377"/>
      <c r="T877" s="377"/>
      <c r="U877" s="377"/>
      <c r="V877" s="377"/>
      <c r="W877" s="377"/>
      <c r="X877" s="378"/>
      <c r="Y877" s="344">
        <v>64</v>
      </c>
      <c r="Z877" s="345"/>
      <c r="AA877" s="345"/>
      <c r="AB877" s="346"/>
      <c r="AC877" s="199" t="s">
        <v>512</v>
      </c>
      <c r="AD877" s="385"/>
      <c r="AE877" s="385"/>
      <c r="AF877" s="385"/>
      <c r="AG877" s="386"/>
      <c r="AH877" s="382">
        <v>2</v>
      </c>
      <c r="AI877" s="383"/>
      <c r="AJ877" s="383"/>
      <c r="AK877" s="384"/>
      <c r="AL877" s="350">
        <v>84.9</v>
      </c>
      <c r="AM877" s="351"/>
      <c r="AN877" s="351"/>
      <c r="AO877" s="352"/>
      <c r="AP877" s="353"/>
      <c r="AQ877" s="353"/>
      <c r="AR877" s="353"/>
      <c r="AS877" s="353"/>
      <c r="AT877" s="353"/>
      <c r="AU877" s="353"/>
      <c r="AV877" s="353"/>
      <c r="AW877" s="353"/>
      <c r="AX877" s="353"/>
    </row>
    <row r="878" spans="1:50" ht="30" customHeight="1" x14ac:dyDescent="0.15">
      <c r="A878" s="389">
        <v>9</v>
      </c>
      <c r="B878" s="389">
        <v>1</v>
      </c>
      <c r="C878" s="373" t="s">
        <v>559</v>
      </c>
      <c r="D878" s="374"/>
      <c r="E878" s="374"/>
      <c r="F878" s="374"/>
      <c r="G878" s="374"/>
      <c r="H878" s="374"/>
      <c r="I878" s="375"/>
      <c r="J878" s="370">
        <v>5011001003003</v>
      </c>
      <c r="K878" s="371"/>
      <c r="L878" s="371"/>
      <c r="M878" s="371"/>
      <c r="N878" s="371"/>
      <c r="O878" s="372"/>
      <c r="P878" s="376" t="s">
        <v>543</v>
      </c>
      <c r="Q878" s="377"/>
      <c r="R878" s="377"/>
      <c r="S878" s="377"/>
      <c r="T878" s="377"/>
      <c r="U878" s="377"/>
      <c r="V878" s="377"/>
      <c r="W878" s="377"/>
      <c r="X878" s="378"/>
      <c r="Y878" s="344">
        <v>9</v>
      </c>
      <c r="Z878" s="345"/>
      <c r="AA878" s="345"/>
      <c r="AB878" s="346"/>
      <c r="AC878" s="199" t="s">
        <v>512</v>
      </c>
      <c r="AD878" s="385"/>
      <c r="AE878" s="385"/>
      <c r="AF878" s="385"/>
      <c r="AG878" s="386"/>
      <c r="AH878" s="382">
        <v>2</v>
      </c>
      <c r="AI878" s="383"/>
      <c r="AJ878" s="383"/>
      <c r="AK878" s="384"/>
      <c r="AL878" s="350">
        <v>61.8</v>
      </c>
      <c r="AM878" s="351"/>
      <c r="AN878" s="351"/>
      <c r="AO878" s="352"/>
      <c r="AP878" s="353"/>
      <c r="AQ878" s="353"/>
      <c r="AR878" s="353"/>
      <c r="AS878" s="353"/>
      <c r="AT878" s="353"/>
      <c r="AU878" s="353"/>
      <c r="AV878" s="353"/>
      <c r="AW878" s="353"/>
      <c r="AX878" s="353"/>
    </row>
    <row r="879" spans="1:50" ht="30" customHeight="1" x14ac:dyDescent="0.15">
      <c r="A879" s="389">
        <v>10</v>
      </c>
      <c r="B879" s="389">
        <v>1</v>
      </c>
      <c r="C879" s="373" t="s">
        <v>559</v>
      </c>
      <c r="D879" s="374"/>
      <c r="E879" s="374"/>
      <c r="F879" s="374"/>
      <c r="G879" s="374"/>
      <c r="H879" s="374"/>
      <c r="I879" s="375"/>
      <c r="J879" s="370">
        <v>5011001003003</v>
      </c>
      <c r="K879" s="371"/>
      <c r="L879" s="371"/>
      <c r="M879" s="371"/>
      <c r="N879" s="371"/>
      <c r="O879" s="372"/>
      <c r="P879" s="376" t="s">
        <v>543</v>
      </c>
      <c r="Q879" s="377"/>
      <c r="R879" s="377"/>
      <c r="S879" s="377"/>
      <c r="T879" s="377"/>
      <c r="U879" s="377"/>
      <c r="V879" s="377"/>
      <c r="W879" s="377"/>
      <c r="X879" s="378"/>
      <c r="Y879" s="344">
        <v>9</v>
      </c>
      <c r="Z879" s="345"/>
      <c r="AA879" s="345"/>
      <c r="AB879" s="346"/>
      <c r="AC879" s="199" t="s">
        <v>512</v>
      </c>
      <c r="AD879" s="385"/>
      <c r="AE879" s="385"/>
      <c r="AF879" s="385"/>
      <c r="AG879" s="386"/>
      <c r="AH879" s="382">
        <v>3</v>
      </c>
      <c r="AI879" s="383"/>
      <c r="AJ879" s="383"/>
      <c r="AK879" s="384"/>
      <c r="AL879" s="350">
        <v>64.900000000000006</v>
      </c>
      <c r="AM879" s="351"/>
      <c r="AN879" s="351"/>
      <c r="AO879" s="352"/>
      <c r="AP879" s="353"/>
      <c r="AQ879" s="353"/>
      <c r="AR879" s="353"/>
      <c r="AS879" s="353"/>
      <c r="AT879" s="353"/>
      <c r="AU879" s="353"/>
      <c r="AV879" s="353"/>
      <c r="AW879" s="353"/>
      <c r="AX879" s="353"/>
    </row>
    <row r="880" spans="1:50" ht="30" customHeight="1" x14ac:dyDescent="0.15">
      <c r="A880" s="389">
        <v>11</v>
      </c>
      <c r="B880" s="389">
        <v>1</v>
      </c>
      <c r="C880" s="373" t="s">
        <v>557</v>
      </c>
      <c r="D880" s="374"/>
      <c r="E880" s="374"/>
      <c r="F880" s="374"/>
      <c r="G880" s="374"/>
      <c r="H880" s="374"/>
      <c r="I880" s="375"/>
      <c r="J880" s="370">
        <v>7010401072259</v>
      </c>
      <c r="K880" s="371"/>
      <c r="L880" s="371"/>
      <c r="M880" s="371"/>
      <c r="N880" s="371"/>
      <c r="O880" s="372"/>
      <c r="P880" s="376" t="s">
        <v>545</v>
      </c>
      <c r="Q880" s="377"/>
      <c r="R880" s="377"/>
      <c r="S880" s="377"/>
      <c r="T880" s="377"/>
      <c r="U880" s="377"/>
      <c r="V880" s="377"/>
      <c r="W880" s="377"/>
      <c r="X880" s="378"/>
      <c r="Y880" s="344">
        <v>33</v>
      </c>
      <c r="Z880" s="345"/>
      <c r="AA880" s="345"/>
      <c r="AB880" s="346"/>
      <c r="AC880" s="199" t="s">
        <v>512</v>
      </c>
      <c r="AD880" s="385"/>
      <c r="AE880" s="385"/>
      <c r="AF880" s="385"/>
      <c r="AG880" s="386"/>
      <c r="AH880" s="382">
        <v>1</v>
      </c>
      <c r="AI880" s="383"/>
      <c r="AJ880" s="383"/>
      <c r="AK880" s="384"/>
      <c r="AL880" s="350">
        <v>99.6</v>
      </c>
      <c r="AM880" s="351"/>
      <c r="AN880" s="351"/>
      <c r="AO880" s="352"/>
      <c r="AP880" s="353"/>
      <c r="AQ880" s="353"/>
      <c r="AR880" s="353"/>
      <c r="AS880" s="353"/>
      <c r="AT880" s="353"/>
      <c r="AU880" s="353"/>
      <c r="AV880" s="353"/>
      <c r="AW880" s="353"/>
      <c r="AX880" s="353"/>
    </row>
    <row r="881" spans="1:50" ht="30" customHeight="1" x14ac:dyDescent="0.15">
      <c r="A881" s="389">
        <v>12</v>
      </c>
      <c r="B881" s="389">
        <v>1</v>
      </c>
      <c r="C881" s="373" t="s">
        <v>557</v>
      </c>
      <c r="D881" s="374"/>
      <c r="E881" s="374"/>
      <c r="F881" s="374"/>
      <c r="G881" s="374"/>
      <c r="H881" s="374"/>
      <c r="I881" s="375"/>
      <c r="J881" s="370">
        <v>7010401072259</v>
      </c>
      <c r="K881" s="371"/>
      <c r="L881" s="371"/>
      <c r="M881" s="371"/>
      <c r="N881" s="371"/>
      <c r="O881" s="372"/>
      <c r="P881" s="376" t="s">
        <v>558</v>
      </c>
      <c r="Q881" s="377"/>
      <c r="R881" s="377"/>
      <c r="S881" s="377"/>
      <c r="T881" s="377"/>
      <c r="U881" s="377"/>
      <c r="V881" s="377"/>
      <c r="W881" s="377"/>
      <c r="X881" s="378"/>
      <c r="Y881" s="344">
        <v>21</v>
      </c>
      <c r="Z881" s="345"/>
      <c r="AA881" s="345"/>
      <c r="AB881" s="346"/>
      <c r="AC881" s="199" t="s">
        <v>512</v>
      </c>
      <c r="AD881" s="385"/>
      <c r="AE881" s="385"/>
      <c r="AF881" s="385"/>
      <c r="AG881" s="386"/>
      <c r="AH881" s="382">
        <v>1</v>
      </c>
      <c r="AI881" s="383"/>
      <c r="AJ881" s="383"/>
      <c r="AK881" s="384"/>
      <c r="AL881" s="350">
        <v>99.9</v>
      </c>
      <c r="AM881" s="351"/>
      <c r="AN881" s="351"/>
      <c r="AO881" s="352"/>
      <c r="AP881" s="353"/>
      <c r="AQ881" s="353"/>
      <c r="AR881" s="353"/>
      <c r="AS881" s="353"/>
      <c r="AT881" s="353"/>
      <c r="AU881" s="353"/>
      <c r="AV881" s="353"/>
      <c r="AW881" s="353"/>
      <c r="AX881" s="353"/>
    </row>
    <row r="882" spans="1:50" ht="30" customHeight="1" x14ac:dyDescent="0.15">
      <c r="A882" s="389">
        <v>13</v>
      </c>
      <c r="B882" s="389">
        <v>1</v>
      </c>
      <c r="C882" s="354" t="s">
        <v>553</v>
      </c>
      <c r="D882" s="340"/>
      <c r="E882" s="340"/>
      <c r="F882" s="340"/>
      <c r="G882" s="340"/>
      <c r="H882" s="340"/>
      <c r="I882" s="340"/>
      <c r="J882" s="341">
        <v>7010001064648</v>
      </c>
      <c r="K882" s="342"/>
      <c r="L882" s="342"/>
      <c r="M882" s="342"/>
      <c r="N882" s="342"/>
      <c r="O882" s="342"/>
      <c r="P882" s="355" t="s">
        <v>554</v>
      </c>
      <c r="Q882" s="343"/>
      <c r="R882" s="343"/>
      <c r="S882" s="343"/>
      <c r="T882" s="343"/>
      <c r="U882" s="343"/>
      <c r="V882" s="343"/>
      <c r="W882" s="343"/>
      <c r="X882" s="343"/>
      <c r="Y882" s="344">
        <v>62</v>
      </c>
      <c r="Z882" s="345"/>
      <c r="AA882" s="345"/>
      <c r="AB882" s="346"/>
      <c r="AC882" s="356" t="s">
        <v>577</v>
      </c>
      <c r="AD882" s="357"/>
      <c r="AE882" s="357"/>
      <c r="AF882" s="357"/>
      <c r="AG882" s="357"/>
      <c r="AH882" s="348" t="s">
        <v>460</v>
      </c>
      <c r="AI882" s="349"/>
      <c r="AJ882" s="349"/>
      <c r="AK882" s="349"/>
      <c r="AL882" s="350" t="s">
        <v>460</v>
      </c>
      <c r="AM882" s="351"/>
      <c r="AN882" s="351"/>
      <c r="AO882" s="352"/>
      <c r="AP882" s="353"/>
      <c r="AQ882" s="353"/>
      <c r="AR882" s="353"/>
      <c r="AS882" s="353"/>
      <c r="AT882" s="353"/>
      <c r="AU882" s="353"/>
      <c r="AV882" s="353"/>
      <c r="AW882" s="353"/>
      <c r="AX882" s="353"/>
    </row>
    <row r="883" spans="1:50" ht="30" customHeight="1" x14ac:dyDescent="0.15">
      <c r="A883" s="389">
        <v>14</v>
      </c>
      <c r="B883" s="389">
        <v>1</v>
      </c>
      <c r="C883" s="354" t="s">
        <v>553</v>
      </c>
      <c r="D883" s="340"/>
      <c r="E883" s="340"/>
      <c r="F883" s="340"/>
      <c r="G883" s="340"/>
      <c r="H883" s="340"/>
      <c r="I883" s="340"/>
      <c r="J883" s="341">
        <v>7010001064648</v>
      </c>
      <c r="K883" s="342"/>
      <c r="L883" s="342"/>
      <c r="M883" s="342"/>
      <c r="N883" s="342"/>
      <c r="O883" s="342"/>
      <c r="P883" s="355" t="s">
        <v>554</v>
      </c>
      <c r="Q883" s="343"/>
      <c r="R883" s="343"/>
      <c r="S883" s="343"/>
      <c r="T883" s="343"/>
      <c r="U883" s="343"/>
      <c r="V883" s="343"/>
      <c r="W883" s="343"/>
      <c r="X883" s="343"/>
      <c r="Y883" s="344">
        <v>2</v>
      </c>
      <c r="Z883" s="345"/>
      <c r="AA883" s="345"/>
      <c r="AB883" s="346"/>
      <c r="AC883" s="356" t="s">
        <v>577</v>
      </c>
      <c r="AD883" s="357"/>
      <c r="AE883" s="357"/>
      <c r="AF883" s="357"/>
      <c r="AG883" s="357"/>
      <c r="AH883" s="348" t="s">
        <v>460</v>
      </c>
      <c r="AI883" s="349"/>
      <c r="AJ883" s="349"/>
      <c r="AK883" s="349"/>
      <c r="AL883" s="350" t="s">
        <v>460</v>
      </c>
      <c r="AM883" s="351"/>
      <c r="AN883" s="351"/>
      <c r="AO883" s="352"/>
      <c r="AP883" s="353"/>
      <c r="AQ883" s="353"/>
      <c r="AR883" s="353"/>
      <c r="AS883" s="353"/>
      <c r="AT883" s="353"/>
      <c r="AU883" s="353"/>
      <c r="AV883" s="353"/>
      <c r="AW883" s="353"/>
      <c r="AX883" s="353"/>
    </row>
    <row r="884" spans="1:50" ht="30" customHeight="1" x14ac:dyDescent="0.15">
      <c r="A884" s="389">
        <v>15</v>
      </c>
      <c r="B884" s="389">
        <v>1</v>
      </c>
      <c r="C884" s="354" t="s">
        <v>555</v>
      </c>
      <c r="D884" s="340"/>
      <c r="E884" s="340"/>
      <c r="F884" s="340"/>
      <c r="G884" s="340"/>
      <c r="H884" s="340"/>
      <c r="I884" s="340"/>
      <c r="J884" s="341">
        <v>8100001002473</v>
      </c>
      <c r="K884" s="342"/>
      <c r="L884" s="342"/>
      <c r="M884" s="342"/>
      <c r="N884" s="342"/>
      <c r="O884" s="342"/>
      <c r="P884" s="355" t="s">
        <v>543</v>
      </c>
      <c r="Q884" s="343"/>
      <c r="R884" s="343"/>
      <c r="S884" s="343"/>
      <c r="T884" s="343"/>
      <c r="U884" s="343"/>
      <c r="V884" s="343"/>
      <c r="W884" s="343"/>
      <c r="X884" s="343"/>
      <c r="Y884" s="344">
        <v>39</v>
      </c>
      <c r="Z884" s="345"/>
      <c r="AA884" s="345"/>
      <c r="AB884" s="346"/>
      <c r="AC884" s="356" t="s">
        <v>512</v>
      </c>
      <c r="AD884" s="357"/>
      <c r="AE884" s="357"/>
      <c r="AF884" s="357"/>
      <c r="AG884" s="357"/>
      <c r="AH884" s="348">
        <v>2</v>
      </c>
      <c r="AI884" s="349"/>
      <c r="AJ884" s="349"/>
      <c r="AK884" s="349"/>
      <c r="AL884" s="350">
        <v>86.5</v>
      </c>
      <c r="AM884" s="351"/>
      <c r="AN884" s="351"/>
      <c r="AO884" s="352"/>
      <c r="AP884" s="353"/>
      <c r="AQ884" s="353"/>
      <c r="AR884" s="353"/>
      <c r="AS884" s="353"/>
      <c r="AT884" s="353"/>
      <c r="AU884" s="353"/>
      <c r="AV884" s="353"/>
      <c r="AW884" s="353"/>
      <c r="AX884" s="353"/>
    </row>
    <row r="885" spans="1:50" ht="30" customHeight="1" x14ac:dyDescent="0.15">
      <c r="A885" s="389">
        <v>16</v>
      </c>
      <c r="B885" s="389">
        <v>1</v>
      </c>
      <c r="C885" s="354" t="s">
        <v>555</v>
      </c>
      <c r="D885" s="340"/>
      <c r="E885" s="340"/>
      <c r="F885" s="340"/>
      <c r="G885" s="340"/>
      <c r="H885" s="340"/>
      <c r="I885" s="340"/>
      <c r="J885" s="341">
        <v>8100001002473</v>
      </c>
      <c r="K885" s="342"/>
      <c r="L885" s="342"/>
      <c r="M885" s="342"/>
      <c r="N885" s="342"/>
      <c r="O885" s="342"/>
      <c r="P885" s="355" t="s">
        <v>543</v>
      </c>
      <c r="Q885" s="343"/>
      <c r="R885" s="343"/>
      <c r="S885" s="343"/>
      <c r="T885" s="343"/>
      <c r="U885" s="343"/>
      <c r="V885" s="343"/>
      <c r="W885" s="343"/>
      <c r="X885" s="343"/>
      <c r="Y885" s="344">
        <v>11</v>
      </c>
      <c r="Z885" s="345"/>
      <c r="AA885" s="345"/>
      <c r="AB885" s="346"/>
      <c r="AC885" s="356" t="s">
        <v>512</v>
      </c>
      <c r="AD885" s="357"/>
      <c r="AE885" s="357"/>
      <c r="AF885" s="357"/>
      <c r="AG885" s="357"/>
      <c r="AH885" s="348">
        <v>1</v>
      </c>
      <c r="AI885" s="349"/>
      <c r="AJ885" s="349"/>
      <c r="AK885" s="349"/>
      <c r="AL885" s="350">
        <v>100</v>
      </c>
      <c r="AM885" s="351"/>
      <c r="AN885" s="351"/>
      <c r="AO885" s="352"/>
      <c r="AP885" s="353"/>
      <c r="AQ885" s="353"/>
      <c r="AR885" s="353"/>
      <c r="AS885" s="353"/>
      <c r="AT885" s="353"/>
      <c r="AU885" s="353"/>
      <c r="AV885" s="353"/>
      <c r="AW885" s="353"/>
      <c r="AX885" s="353"/>
    </row>
    <row r="886" spans="1:50" s="16" customFormat="1" ht="30" customHeight="1" x14ac:dyDescent="0.15">
      <c r="A886" s="389">
        <v>17</v>
      </c>
      <c r="B886" s="389">
        <v>1</v>
      </c>
      <c r="C886" s="354" t="s">
        <v>555</v>
      </c>
      <c r="D886" s="340"/>
      <c r="E886" s="340"/>
      <c r="F886" s="340"/>
      <c r="G886" s="340"/>
      <c r="H886" s="340"/>
      <c r="I886" s="340"/>
      <c r="J886" s="341">
        <v>8100001002473</v>
      </c>
      <c r="K886" s="342"/>
      <c r="L886" s="342"/>
      <c r="M886" s="342"/>
      <c r="N886" s="342"/>
      <c r="O886" s="342"/>
      <c r="P886" s="355" t="s">
        <v>543</v>
      </c>
      <c r="Q886" s="343"/>
      <c r="R886" s="343"/>
      <c r="S886" s="343"/>
      <c r="T886" s="343"/>
      <c r="U886" s="343"/>
      <c r="V886" s="343"/>
      <c r="W886" s="343"/>
      <c r="X886" s="343"/>
      <c r="Y886" s="344">
        <v>9</v>
      </c>
      <c r="Z886" s="345"/>
      <c r="AA886" s="345"/>
      <c r="AB886" s="346"/>
      <c r="AC886" s="356" t="s">
        <v>512</v>
      </c>
      <c r="AD886" s="357"/>
      <c r="AE886" s="357"/>
      <c r="AF886" s="357"/>
      <c r="AG886" s="357"/>
      <c r="AH886" s="348">
        <v>1</v>
      </c>
      <c r="AI886" s="349"/>
      <c r="AJ886" s="349"/>
      <c r="AK886" s="349"/>
      <c r="AL886" s="350">
        <v>97.8</v>
      </c>
      <c r="AM886" s="351"/>
      <c r="AN886" s="351"/>
      <c r="AO886" s="352"/>
      <c r="AP886" s="353"/>
      <c r="AQ886" s="353"/>
      <c r="AR886" s="353"/>
      <c r="AS886" s="353"/>
      <c r="AT886" s="353"/>
      <c r="AU886" s="353"/>
      <c r="AV886" s="353"/>
      <c r="AW886" s="353"/>
      <c r="AX886" s="353"/>
    </row>
    <row r="887" spans="1:50" ht="30" customHeight="1" x14ac:dyDescent="0.15">
      <c r="A887" s="389">
        <v>18</v>
      </c>
      <c r="B887" s="389">
        <v>1</v>
      </c>
      <c r="C887" s="373" t="s">
        <v>556</v>
      </c>
      <c r="D887" s="374"/>
      <c r="E887" s="374"/>
      <c r="F887" s="374"/>
      <c r="G887" s="374"/>
      <c r="H887" s="374"/>
      <c r="I887" s="375"/>
      <c r="J887" s="370">
        <v>7010401022916</v>
      </c>
      <c r="K887" s="371"/>
      <c r="L887" s="371"/>
      <c r="M887" s="371"/>
      <c r="N887" s="371"/>
      <c r="O887" s="372"/>
      <c r="P887" s="376" t="s">
        <v>543</v>
      </c>
      <c r="Q887" s="377"/>
      <c r="R887" s="377"/>
      <c r="S887" s="377"/>
      <c r="T887" s="377"/>
      <c r="U887" s="377"/>
      <c r="V887" s="377"/>
      <c r="W887" s="377"/>
      <c r="X887" s="378"/>
      <c r="Y887" s="344">
        <v>41</v>
      </c>
      <c r="Z887" s="345"/>
      <c r="AA887" s="345"/>
      <c r="AB887" s="346"/>
      <c r="AC887" s="199" t="s">
        <v>512</v>
      </c>
      <c r="AD887" s="385"/>
      <c r="AE887" s="385"/>
      <c r="AF887" s="385"/>
      <c r="AG887" s="386"/>
      <c r="AH887" s="382">
        <v>1</v>
      </c>
      <c r="AI887" s="383"/>
      <c r="AJ887" s="383"/>
      <c r="AK887" s="384"/>
      <c r="AL887" s="350">
        <v>95</v>
      </c>
      <c r="AM887" s="351"/>
      <c r="AN887" s="351"/>
      <c r="AO887" s="352"/>
      <c r="AP887" s="353"/>
      <c r="AQ887" s="353"/>
      <c r="AR887" s="353"/>
      <c r="AS887" s="353"/>
      <c r="AT887" s="353"/>
      <c r="AU887" s="353"/>
      <c r="AV887" s="353"/>
      <c r="AW887" s="353"/>
      <c r="AX887" s="353"/>
    </row>
    <row r="888" spans="1:50" ht="30" customHeight="1" x14ac:dyDescent="0.15">
      <c r="A888" s="389">
        <v>19</v>
      </c>
      <c r="B888" s="389">
        <v>1</v>
      </c>
      <c r="C888" s="373" t="s">
        <v>556</v>
      </c>
      <c r="D888" s="374"/>
      <c r="E888" s="374"/>
      <c r="F888" s="374"/>
      <c r="G888" s="374"/>
      <c r="H888" s="374"/>
      <c r="I888" s="375"/>
      <c r="J888" s="370">
        <v>7010401022916</v>
      </c>
      <c r="K888" s="371"/>
      <c r="L888" s="371"/>
      <c r="M888" s="371"/>
      <c r="N888" s="371"/>
      <c r="O888" s="372"/>
      <c r="P888" s="376" t="s">
        <v>543</v>
      </c>
      <c r="Q888" s="377"/>
      <c r="R888" s="377"/>
      <c r="S888" s="377"/>
      <c r="T888" s="377"/>
      <c r="U888" s="377"/>
      <c r="V888" s="377"/>
      <c r="W888" s="377"/>
      <c r="X888" s="378"/>
      <c r="Y888" s="344">
        <v>7</v>
      </c>
      <c r="Z888" s="345"/>
      <c r="AA888" s="345"/>
      <c r="AB888" s="346"/>
      <c r="AC888" s="199" t="s">
        <v>512</v>
      </c>
      <c r="AD888" s="385"/>
      <c r="AE888" s="385"/>
      <c r="AF888" s="385"/>
      <c r="AG888" s="386"/>
      <c r="AH888" s="382">
        <v>1</v>
      </c>
      <c r="AI888" s="383"/>
      <c r="AJ888" s="383"/>
      <c r="AK888" s="384"/>
      <c r="AL888" s="350">
        <v>95.1</v>
      </c>
      <c r="AM888" s="351"/>
      <c r="AN888" s="351"/>
      <c r="AO888" s="352"/>
      <c r="AP888" s="353"/>
      <c r="AQ888" s="353"/>
      <c r="AR888" s="353"/>
      <c r="AS888" s="353"/>
      <c r="AT888" s="353"/>
      <c r="AU888" s="353"/>
      <c r="AV888" s="353"/>
      <c r="AW888" s="353"/>
      <c r="AX888" s="353"/>
    </row>
    <row r="889" spans="1:50" ht="30" customHeight="1" x14ac:dyDescent="0.15">
      <c r="A889" s="389">
        <v>20</v>
      </c>
      <c r="B889" s="389">
        <v>1</v>
      </c>
      <c r="C889" s="373" t="s">
        <v>560</v>
      </c>
      <c r="D889" s="374"/>
      <c r="E889" s="374"/>
      <c r="F889" s="374"/>
      <c r="G889" s="374"/>
      <c r="H889" s="374"/>
      <c r="I889" s="375"/>
      <c r="J889" s="341">
        <v>7010601037788</v>
      </c>
      <c r="K889" s="342"/>
      <c r="L889" s="342"/>
      <c r="M889" s="342"/>
      <c r="N889" s="342"/>
      <c r="O889" s="342"/>
      <c r="P889" s="376" t="s">
        <v>554</v>
      </c>
      <c r="Q889" s="377"/>
      <c r="R889" s="377"/>
      <c r="S889" s="377"/>
      <c r="T889" s="377"/>
      <c r="U889" s="377"/>
      <c r="V889" s="377"/>
      <c r="W889" s="377"/>
      <c r="X889" s="378"/>
      <c r="Y889" s="344">
        <v>36</v>
      </c>
      <c r="Z889" s="345"/>
      <c r="AA889" s="345"/>
      <c r="AB889" s="346"/>
      <c r="AC889" s="199" t="s">
        <v>577</v>
      </c>
      <c r="AD889" s="385"/>
      <c r="AE889" s="385"/>
      <c r="AF889" s="385"/>
      <c r="AG889" s="386"/>
      <c r="AH889" s="382" t="s">
        <v>460</v>
      </c>
      <c r="AI889" s="383"/>
      <c r="AJ889" s="383"/>
      <c r="AK889" s="384"/>
      <c r="AL889" s="350" t="s">
        <v>460</v>
      </c>
      <c r="AM889" s="351"/>
      <c r="AN889" s="351"/>
      <c r="AO889" s="352"/>
      <c r="AP889" s="353"/>
      <c r="AQ889" s="353"/>
      <c r="AR889" s="353"/>
      <c r="AS889" s="353"/>
      <c r="AT889" s="353"/>
      <c r="AU889" s="353"/>
      <c r="AV889" s="353"/>
      <c r="AW889" s="353"/>
      <c r="AX889" s="353"/>
    </row>
    <row r="890" spans="1:50" ht="30" customHeight="1" x14ac:dyDescent="0.15">
      <c r="A890" s="389">
        <v>21</v>
      </c>
      <c r="B890" s="389">
        <v>1</v>
      </c>
      <c r="C890" s="354" t="s">
        <v>561</v>
      </c>
      <c r="D890" s="340"/>
      <c r="E890" s="340"/>
      <c r="F890" s="340"/>
      <c r="G890" s="340"/>
      <c r="H890" s="340"/>
      <c r="I890" s="340"/>
      <c r="J890" s="341">
        <v>7010701017021</v>
      </c>
      <c r="K890" s="342"/>
      <c r="L890" s="342"/>
      <c r="M890" s="342"/>
      <c r="N890" s="342"/>
      <c r="O890" s="342"/>
      <c r="P890" s="355" t="s">
        <v>543</v>
      </c>
      <c r="Q890" s="343"/>
      <c r="R890" s="343"/>
      <c r="S890" s="343"/>
      <c r="T890" s="343"/>
      <c r="U890" s="343"/>
      <c r="V890" s="343"/>
      <c r="W890" s="343"/>
      <c r="X890" s="343"/>
      <c r="Y890" s="344">
        <v>15</v>
      </c>
      <c r="Z890" s="345"/>
      <c r="AA890" s="345"/>
      <c r="AB890" s="346"/>
      <c r="AC890" s="356" t="s">
        <v>512</v>
      </c>
      <c r="AD890" s="357"/>
      <c r="AE890" s="357"/>
      <c r="AF890" s="357"/>
      <c r="AG890" s="357"/>
      <c r="AH890" s="348">
        <v>2</v>
      </c>
      <c r="AI890" s="349"/>
      <c r="AJ890" s="349"/>
      <c r="AK890" s="349"/>
      <c r="AL890" s="350">
        <v>69</v>
      </c>
      <c r="AM890" s="351"/>
      <c r="AN890" s="351"/>
      <c r="AO890" s="352"/>
      <c r="AP890" s="353"/>
      <c r="AQ890" s="353"/>
      <c r="AR890" s="353"/>
      <c r="AS890" s="353"/>
      <c r="AT890" s="353"/>
      <c r="AU890" s="353"/>
      <c r="AV890" s="353"/>
      <c r="AW890" s="353"/>
      <c r="AX890" s="353"/>
    </row>
    <row r="891" spans="1:50" ht="30" customHeight="1" x14ac:dyDescent="0.15">
      <c r="A891" s="389">
        <v>22</v>
      </c>
      <c r="B891" s="389">
        <v>1</v>
      </c>
      <c r="C891" s="354" t="s">
        <v>561</v>
      </c>
      <c r="D891" s="340"/>
      <c r="E891" s="340"/>
      <c r="F891" s="340"/>
      <c r="G891" s="340"/>
      <c r="H891" s="340"/>
      <c r="I891" s="340"/>
      <c r="J891" s="341">
        <v>7010701017021</v>
      </c>
      <c r="K891" s="342"/>
      <c r="L891" s="342"/>
      <c r="M891" s="342"/>
      <c r="N891" s="342"/>
      <c r="O891" s="342"/>
      <c r="P891" s="355" t="s">
        <v>543</v>
      </c>
      <c r="Q891" s="343"/>
      <c r="R891" s="343"/>
      <c r="S891" s="343"/>
      <c r="T891" s="343"/>
      <c r="U891" s="343"/>
      <c r="V891" s="343"/>
      <c r="W891" s="343"/>
      <c r="X891" s="343"/>
      <c r="Y891" s="344">
        <v>9</v>
      </c>
      <c r="Z891" s="345"/>
      <c r="AA891" s="345"/>
      <c r="AB891" s="346"/>
      <c r="AC891" s="356" t="s">
        <v>512</v>
      </c>
      <c r="AD891" s="357"/>
      <c r="AE891" s="357"/>
      <c r="AF891" s="357"/>
      <c r="AG891" s="357"/>
      <c r="AH891" s="348">
        <v>1</v>
      </c>
      <c r="AI891" s="349"/>
      <c r="AJ891" s="349"/>
      <c r="AK891" s="349"/>
      <c r="AL891" s="350">
        <v>99.9</v>
      </c>
      <c r="AM891" s="351"/>
      <c r="AN891" s="351"/>
      <c r="AO891" s="352"/>
      <c r="AP891" s="353"/>
      <c r="AQ891" s="353"/>
      <c r="AR891" s="353"/>
      <c r="AS891" s="353"/>
      <c r="AT891" s="353"/>
      <c r="AU891" s="353"/>
      <c r="AV891" s="353"/>
      <c r="AW891" s="353"/>
      <c r="AX891" s="353"/>
    </row>
    <row r="892" spans="1:50" ht="30" customHeight="1" x14ac:dyDescent="0.15">
      <c r="A892" s="389">
        <v>23</v>
      </c>
      <c r="B892" s="389">
        <v>1</v>
      </c>
      <c r="C892" s="354" t="s">
        <v>561</v>
      </c>
      <c r="D892" s="340"/>
      <c r="E892" s="340"/>
      <c r="F892" s="340"/>
      <c r="G892" s="340"/>
      <c r="H892" s="340"/>
      <c r="I892" s="340"/>
      <c r="J892" s="341">
        <v>7010701017021</v>
      </c>
      <c r="K892" s="342"/>
      <c r="L892" s="342"/>
      <c r="M892" s="342"/>
      <c r="N892" s="342"/>
      <c r="O892" s="342"/>
      <c r="P892" s="355" t="s">
        <v>543</v>
      </c>
      <c r="Q892" s="343"/>
      <c r="R892" s="343"/>
      <c r="S892" s="343"/>
      <c r="T892" s="343"/>
      <c r="U892" s="343"/>
      <c r="V892" s="343"/>
      <c r="W892" s="343"/>
      <c r="X892" s="343"/>
      <c r="Y892" s="344">
        <v>6</v>
      </c>
      <c r="Z892" s="345"/>
      <c r="AA892" s="345"/>
      <c r="AB892" s="346"/>
      <c r="AC892" s="356" t="s">
        <v>512</v>
      </c>
      <c r="AD892" s="357"/>
      <c r="AE892" s="357"/>
      <c r="AF892" s="357"/>
      <c r="AG892" s="357"/>
      <c r="AH892" s="348">
        <v>1</v>
      </c>
      <c r="AI892" s="349"/>
      <c r="AJ892" s="349"/>
      <c r="AK892" s="349"/>
      <c r="AL892" s="350">
        <v>99.2</v>
      </c>
      <c r="AM892" s="351"/>
      <c r="AN892" s="351"/>
      <c r="AO892" s="352"/>
      <c r="AP892" s="353"/>
      <c r="AQ892" s="353"/>
      <c r="AR892" s="353"/>
      <c r="AS892" s="353"/>
      <c r="AT892" s="353"/>
      <c r="AU892" s="353"/>
      <c r="AV892" s="353"/>
      <c r="AW892" s="353"/>
      <c r="AX892" s="353"/>
    </row>
    <row r="893" spans="1:50" ht="30" customHeight="1" x14ac:dyDescent="0.15">
      <c r="A893" s="389">
        <v>24</v>
      </c>
      <c r="B893" s="389">
        <v>1</v>
      </c>
      <c r="C893" s="373" t="s">
        <v>562</v>
      </c>
      <c r="D893" s="374"/>
      <c r="E893" s="374"/>
      <c r="F893" s="374"/>
      <c r="G893" s="374"/>
      <c r="H893" s="374"/>
      <c r="I893" s="375"/>
      <c r="J893" s="370">
        <v>8020001059159</v>
      </c>
      <c r="K893" s="371"/>
      <c r="L893" s="371"/>
      <c r="M893" s="371"/>
      <c r="N893" s="371"/>
      <c r="O893" s="372"/>
      <c r="P893" s="355" t="s">
        <v>543</v>
      </c>
      <c r="Q893" s="343"/>
      <c r="R893" s="343"/>
      <c r="S893" s="343"/>
      <c r="T893" s="343"/>
      <c r="U893" s="343"/>
      <c r="V893" s="343"/>
      <c r="W893" s="343"/>
      <c r="X893" s="343"/>
      <c r="Y893" s="344">
        <v>27</v>
      </c>
      <c r="Z893" s="345"/>
      <c r="AA893" s="345"/>
      <c r="AB893" s="346"/>
      <c r="AC893" s="356" t="s">
        <v>512</v>
      </c>
      <c r="AD893" s="357"/>
      <c r="AE893" s="357"/>
      <c r="AF893" s="357"/>
      <c r="AG893" s="357"/>
      <c r="AH893" s="382">
        <v>1</v>
      </c>
      <c r="AI893" s="383"/>
      <c r="AJ893" s="383"/>
      <c r="AK893" s="384"/>
      <c r="AL893" s="350">
        <v>98.8</v>
      </c>
      <c r="AM893" s="351"/>
      <c r="AN893" s="351"/>
      <c r="AO893" s="352"/>
      <c r="AP893" s="353"/>
      <c r="AQ893" s="353"/>
      <c r="AR893" s="353"/>
      <c r="AS893" s="353"/>
      <c r="AT893" s="353"/>
      <c r="AU893" s="353"/>
      <c r="AV893" s="353"/>
      <c r="AW893" s="353"/>
      <c r="AX893" s="353"/>
    </row>
    <row r="894" spans="1:50" ht="30" customHeight="1" x14ac:dyDescent="0.15">
      <c r="A894" s="389">
        <v>25</v>
      </c>
      <c r="B894" s="389">
        <v>1</v>
      </c>
      <c r="C894" s="373" t="s">
        <v>563</v>
      </c>
      <c r="D894" s="374"/>
      <c r="E894" s="374"/>
      <c r="F894" s="374"/>
      <c r="G894" s="374"/>
      <c r="H894" s="374"/>
      <c r="I894" s="375"/>
      <c r="J894" s="370">
        <v>1010001087332</v>
      </c>
      <c r="K894" s="371"/>
      <c r="L894" s="371"/>
      <c r="M894" s="371"/>
      <c r="N894" s="371"/>
      <c r="O894" s="372"/>
      <c r="P894" s="355" t="s">
        <v>543</v>
      </c>
      <c r="Q894" s="343"/>
      <c r="R894" s="343"/>
      <c r="S894" s="343"/>
      <c r="T894" s="343"/>
      <c r="U894" s="343"/>
      <c r="V894" s="343"/>
      <c r="W894" s="343"/>
      <c r="X894" s="343"/>
      <c r="Y894" s="344">
        <v>14</v>
      </c>
      <c r="Z894" s="345"/>
      <c r="AA894" s="345"/>
      <c r="AB894" s="346"/>
      <c r="AC894" s="356" t="s">
        <v>512</v>
      </c>
      <c r="AD894" s="357"/>
      <c r="AE894" s="357"/>
      <c r="AF894" s="357"/>
      <c r="AG894" s="357"/>
      <c r="AH894" s="382">
        <v>5</v>
      </c>
      <c r="AI894" s="383"/>
      <c r="AJ894" s="383"/>
      <c r="AK894" s="384"/>
      <c r="AL894" s="350">
        <v>87.1</v>
      </c>
      <c r="AM894" s="351"/>
      <c r="AN894" s="351"/>
      <c r="AO894" s="352"/>
      <c r="AP894" s="353"/>
      <c r="AQ894" s="353"/>
      <c r="AR894" s="353"/>
      <c r="AS894" s="353"/>
      <c r="AT894" s="353"/>
      <c r="AU894" s="353"/>
      <c r="AV894" s="353"/>
      <c r="AW894" s="353"/>
      <c r="AX894" s="353"/>
    </row>
    <row r="895" spans="1:50" ht="30" hidden="1" customHeight="1" x14ac:dyDescent="0.15">
      <c r="A895" s="389">
        <v>26</v>
      </c>
      <c r="B895" s="38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89">
        <v>27</v>
      </c>
      <c r="B896" s="38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89">
        <v>28</v>
      </c>
      <c r="B897" s="38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89">
        <v>29</v>
      </c>
      <c r="B898" s="38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89">
        <v>30</v>
      </c>
      <c r="B899" s="38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2" t="s">
        <v>430</v>
      </c>
      <c r="K902" s="364"/>
      <c r="L902" s="364"/>
      <c r="M902" s="364"/>
      <c r="N902" s="364"/>
      <c r="O902" s="364"/>
      <c r="P902" s="365" t="s">
        <v>375</v>
      </c>
      <c r="Q902" s="365"/>
      <c r="R902" s="365"/>
      <c r="S902" s="365"/>
      <c r="T902" s="365"/>
      <c r="U902" s="365"/>
      <c r="V902" s="365"/>
      <c r="W902" s="365"/>
      <c r="X902" s="365"/>
      <c r="Y902" s="366" t="s">
        <v>427</v>
      </c>
      <c r="Z902" s="367"/>
      <c r="AA902" s="367"/>
      <c r="AB902" s="367"/>
      <c r="AC902" s="142" t="s">
        <v>473</v>
      </c>
      <c r="AD902" s="142"/>
      <c r="AE902" s="142"/>
      <c r="AF902" s="142"/>
      <c r="AG902" s="142"/>
      <c r="AH902" s="366" t="s">
        <v>507</v>
      </c>
      <c r="AI902" s="363"/>
      <c r="AJ902" s="363"/>
      <c r="AK902" s="363"/>
      <c r="AL902" s="363" t="s">
        <v>21</v>
      </c>
      <c r="AM902" s="363"/>
      <c r="AN902" s="363"/>
      <c r="AO902" s="368"/>
      <c r="AP902" s="369" t="s">
        <v>431</v>
      </c>
      <c r="AQ902" s="369"/>
      <c r="AR902" s="369"/>
      <c r="AS902" s="369"/>
      <c r="AT902" s="369"/>
      <c r="AU902" s="369"/>
      <c r="AV902" s="369"/>
      <c r="AW902" s="369"/>
      <c r="AX902" s="369"/>
    </row>
    <row r="903" spans="1:50" ht="30" customHeight="1" x14ac:dyDescent="0.15">
      <c r="A903" s="389">
        <v>1</v>
      </c>
      <c r="B903" s="389">
        <v>1</v>
      </c>
      <c r="C903" s="354" t="s">
        <v>565</v>
      </c>
      <c r="D903" s="340"/>
      <c r="E903" s="340"/>
      <c r="F903" s="340"/>
      <c r="G903" s="340"/>
      <c r="H903" s="340"/>
      <c r="I903" s="340"/>
      <c r="J903" s="341">
        <v>6010401015821</v>
      </c>
      <c r="K903" s="342"/>
      <c r="L903" s="342"/>
      <c r="M903" s="342"/>
      <c r="N903" s="342"/>
      <c r="O903" s="342"/>
      <c r="P903" s="355" t="s">
        <v>554</v>
      </c>
      <c r="Q903" s="343"/>
      <c r="R903" s="343"/>
      <c r="S903" s="343"/>
      <c r="T903" s="343"/>
      <c r="U903" s="343"/>
      <c r="V903" s="343"/>
      <c r="W903" s="343"/>
      <c r="X903" s="343"/>
      <c r="Y903" s="344">
        <v>229</v>
      </c>
      <c r="Z903" s="345"/>
      <c r="AA903" s="345"/>
      <c r="AB903" s="346"/>
      <c r="AC903" s="356" t="s">
        <v>577</v>
      </c>
      <c r="AD903" s="356"/>
      <c r="AE903" s="356"/>
      <c r="AF903" s="356"/>
      <c r="AG903" s="356"/>
      <c r="AH903" s="348" t="s">
        <v>460</v>
      </c>
      <c r="AI903" s="349"/>
      <c r="AJ903" s="349"/>
      <c r="AK903" s="349"/>
      <c r="AL903" s="350" t="s">
        <v>460</v>
      </c>
      <c r="AM903" s="351"/>
      <c r="AN903" s="351"/>
      <c r="AO903" s="352"/>
      <c r="AP903" s="353"/>
      <c r="AQ903" s="353"/>
      <c r="AR903" s="353"/>
      <c r="AS903" s="353"/>
      <c r="AT903" s="353"/>
      <c r="AU903" s="353"/>
      <c r="AV903" s="353"/>
      <c r="AW903" s="353"/>
      <c r="AX903" s="353"/>
    </row>
    <row r="904" spans="1:50" ht="30" customHeight="1" x14ac:dyDescent="0.15">
      <c r="A904" s="389">
        <v>2</v>
      </c>
      <c r="B904" s="389">
        <v>1</v>
      </c>
      <c r="C904" s="354" t="s">
        <v>565</v>
      </c>
      <c r="D904" s="340"/>
      <c r="E904" s="340"/>
      <c r="F904" s="340"/>
      <c r="G904" s="340"/>
      <c r="H904" s="340"/>
      <c r="I904" s="340"/>
      <c r="J904" s="341">
        <v>6010401015821</v>
      </c>
      <c r="K904" s="342"/>
      <c r="L904" s="342"/>
      <c r="M904" s="342"/>
      <c r="N904" s="342"/>
      <c r="O904" s="342"/>
      <c r="P904" s="355" t="s">
        <v>554</v>
      </c>
      <c r="Q904" s="343"/>
      <c r="R904" s="343"/>
      <c r="S904" s="343"/>
      <c r="T904" s="343"/>
      <c r="U904" s="343"/>
      <c r="V904" s="343"/>
      <c r="W904" s="343"/>
      <c r="X904" s="343"/>
      <c r="Y904" s="344">
        <v>77</v>
      </c>
      <c r="Z904" s="345"/>
      <c r="AA904" s="345"/>
      <c r="AB904" s="346"/>
      <c r="AC904" s="356" t="s">
        <v>577</v>
      </c>
      <c r="AD904" s="356"/>
      <c r="AE904" s="356"/>
      <c r="AF904" s="356"/>
      <c r="AG904" s="356"/>
      <c r="AH904" s="348" t="s">
        <v>460</v>
      </c>
      <c r="AI904" s="349"/>
      <c r="AJ904" s="349"/>
      <c r="AK904" s="349"/>
      <c r="AL904" s="350" t="s">
        <v>460</v>
      </c>
      <c r="AM904" s="351"/>
      <c r="AN904" s="351"/>
      <c r="AO904" s="352"/>
      <c r="AP904" s="353"/>
      <c r="AQ904" s="353"/>
      <c r="AR904" s="353"/>
      <c r="AS904" s="353"/>
      <c r="AT904" s="353"/>
      <c r="AU904" s="353"/>
      <c r="AV904" s="353"/>
      <c r="AW904" s="353"/>
      <c r="AX904" s="353"/>
    </row>
    <row r="905" spans="1:50" ht="30" customHeight="1" x14ac:dyDescent="0.15">
      <c r="A905" s="389">
        <v>3</v>
      </c>
      <c r="B905" s="389">
        <v>1</v>
      </c>
      <c r="C905" s="373" t="s">
        <v>565</v>
      </c>
      <c r="D905" s="374"/>
      <c r="E905" s="374"/>
      <c r="F905" s="374"/>
      <c r="G905" s="374"/>
      <c r="H905" s="374"/>
      <c r="I905" s="375"/>
      <c r="J905" s="341">
        <v>6010401015821</v>
      </c>
      <c r="K905" s="342"/>
      <c r="L905" s="342"/>
      <c r="M905" s="342"/>
      <c r="N905" s="342"/>
      <c r="O905" s="342"/>
      <c r="P905" s="355" t="s">
        <v>554</v>
      </c>
      <c r="Q905" s="343"/>
      <c r="R905" s="343"/>
      <c r="S905" s="343"/>
      <c r="T905" s="343"/>
      <c r="U905" s="343"/>
      <c r="V905" s="343"/>
      <c r="W905" s="343"/>
      <c r="X905" s="343"/>
      <c r="Y905" s="344">
        <v>28</v>
      </c>
      <c r="Z905" s="345"/>
      <c r="AA905" s="345"/>
      <c r="AB905" s="346"/>
      <c r="AC905" s="356" t="s">
        <v>577</v>
      </c>
      <c r="AD905" s="356"/>
      <c r="AE905" s="356"/>
      <c r="AF905" s="356"/>
      <c r="AG905" s="356"/>
      <c r="AH905" s="348" t="s">
        <v>460</v>
      </c>
      <c r="AI905" s="349"/>
      <c r="AJ905" s="349"/>
      <c r="AK905" s="349"/>
      <c r="AL905" s="350" t="s">
        <v>460</v>
      </c>
      <c r="AM905" s="351"/>
      <c r="AN905" s="351"/>
      <c r="AO905" s="352"/>
      <c r="AP905" s="353"/>
      <c r="AQ905" s="353"/>
      <c r="AR905" s="353"/>
      <c r="AS905" s="353"/>
      <c r="AT905" s="353"/>
      <c r="AU905" s="353"/>
      <c r="AV905" s="353"/>
      <c r="AW905" s="353"/>
      <c r="AX905" s="353"/>
    </row>
    <row r="906" spans="1:50" ht="30" customHeight="1" x14ac:dyDescent="0.15">
      <c r="A906" s="389">
        <v>4</v>
      </c>
      <c r="B906" s="389">
        <v>1</v>
      </c>
      <c r="C906" s="373" t="s">
        <v>565</v>
      </c>
      <c r="D906" s="374"/>
      <c r="E906" s="374"/>
      <c r="F906" s="374"/>
      <c r="G906" s="374"/>
      <c r="H906" s="374"/>
      <c r="I906" s="375"/>
      <c r="J906" s="341">
        <v>6010401015821</v>
      </c>
      <c r="K906" s="342"/>
      <c r="L906" s="342"/>
      <c r="M906" s="342"/>
      <c r="N906" s="342"/>
      <c r="O906" s="342"/>
      <c r="P906" s="355" t="s">
        <v>554</v>
      </c>
      <c r="Q906" s="343"/>
      <c r="R906" s="343"/>
      <c r="S906" s="343"/>
      <c r="T906" s="343"/>
      <c r="U906" s="343"/>
      <c r="V906" s="343"/>
      <c r="W906" s="343"/>
      <c r="X906" s="343"/>
      <c r="Y906" s="344">
        <v>2</v>
      </c>
      <c r="Z906" s="345"/>
      <c r="AA906" s="345"/>
      <c r="AB906" s="346"/>
      <c r="AC906" s="356" t="s">
        <v>577</v>
      </c>
      <c r="AD906" s="356"/>
      <c r="AE906" s="356"/>
      <c r="AF906" s="356"/>
      <c r="AG906" s="356"/>
      <c r="AH906" s="348" t="s">
        <v>460</v>
      </c>
      <c r="AI906" s="349"/>
      <c r="AJ906" s="349"/>
      <c r="AK906" s="349"/>
      <c r="AL906" s="350" t="s">
        <v>460</v>
      </c>
      <c r="AM906" s="351"/>
      <c r="AN906" s="351"/>
      <c r="AO906" s="352"/>
      <c r="AP906" s="353"/>
      <c r="AQ906" s="353"/>
      <c r="AR906" s="353"/>
      <c r="AS906" s="353"/>
      <c r="AT906" s="353"/>
      <c r="AU906" s="353"/>
      <c r="AV906" s="353"/>
      <c r="AW906" s="353"/>
      <c r="AX906" s="353"/>
    </row>
    <row r="907" spans="1:50" ht="30" customHeight="1" x14ac:dyDescent="0.15">
      <c r="A907" s="389">
        <v>5</v>
      </c>
      <c r="B907" s="389">
        <v>1</v>
      </c>
      <c r="C907" s="373" t="s">
        <v>565</v>
      </c>
      <c r="D907" s="374"/>
      <c r="E907" s="374"/>
      <c r="F907" s="374"/>
      <c r="G907" s="374"/>
      <c r="H907" s="374"/>
      <c r="I907" s="375"/>
      <c r="J907" s="341">
        <v>6010401015821</v>
      </c>
      <c r="K907" s="342"/>
      <c r="L907" s="342"/>
      <c r="M907" s="342"/>
      <c r="N907" s="342"/>
      <c r="O907" s="342"/>
      <c r="P907" s="355" t="s">
        <v>668</v>
      </c>
      <c r="Q907" s="343"/>
      <c r="R907" s="343"/>
      <c r="S907" s="343"/>
      <c r="T907" s="343"/>
      <c r="U907" s="343"/>
      <c r="V907" s="343"/>
      <c r="W907" s="343"/>
      <c r="X907" s="343"/>
      <c r="Y907" s="344">
        <v>6</v>
      </c>
      <c r="Z907" s="345"/>
      <c r="AA907" s="345"/>
      <c r="AB907" s="346"/>
      <c r="AC907" s="356" t="s">
        <v>513</v>
      </c>
      <c r="AD907" s="356"/>
      <c r="AE907" s="356"/>
      <c r="AF907" s="356"/>
      <c r="AG907" s="356"/>
      <c r="AH907" s="348">
        <v>5</v>
      </c>
      <c r="AI907" s="349"/>
      <c r="AJ907" s="349"/>
      <c r="AK907" s="349"/>
      <c r="AL907" s="350">
        <v>41.5</v>
      </c>
      <c r="AM907" s="351"/>
      <c r="AN907" s="351"/>
      <c r="AO907" s="352"/>
      <c r="AP907" s="353"/>
      <c r="AQ907" s="353"/>
      <c r="AR907" s="353"/>
      <c r="AS907" s="353"/>
      <c r="AT907" s="353"/>
      <c r="AU907" s="353"/>
      <c r="AV907" s="353"/>
      <c r="AW907" s="353"/>
      <c r="AX907" s="353"/>
    </row>
    <row r="908" spans="1:50" ht="30" customHeight="1" x14ac:dyDescent="0.15">
      <c r="A908" s="389">
        <v>6</v>
      </c>
      <c r="B908" s="389">
        <v>1</v>
      </c>
      <c r="C908" s="373" t="s">
        <v>565</v>
      </c>
      <c r="D908" s="374"/>
      <c r="E908" s="374"/>
      <c r="F908" s="374"/>
      <c r="G908" s="374"/>
      <c r="H908" s="374"/>
      <c r="I908" s="375"/>
      <c r="J908" s="341">
        <v>6010401015821</v>
      </c>
      <c r="K908" s="342"/>
      <c r="L908" s="342"/>
      <c r="M908" s="342"/>
      <c r="N908" s="342"/>
      <c r="O908" s="342"/>
      <c r="P908" s="355" t="s">
        <v>554</v>
      </c>
      <c r="Q908" s="343"/>
      <c r="R908" s="343"/>
      <c r="S908" s="343"/>
      <c r="T908" s="343"/>
      <c r="U908" s="343"/>
      <c r="V908" s="343"/>
      <c r="W908" s="343"/>
      <c r="X908" s="343"/>
      <c r="Y908" s="344">
        <v>1</v>
      </c>
      <c r="Z908" s="345"/>
      <c r="AA908" s="345"/>
      <c r="AB908" s="346"/>
      <c r="AC908" s="356" t="s">
        <v>577</v>
      </c>
      <c r="AD908" s="356"/>
      <c r="AE908" s="356"/>
      <c r="AF908" s="356"/>
      <c r="AG908" s="356"/>
      <c r="AH908" s="348" t="s">
        <v>460</v>
      </c>
      <c r="AI908" s="349"/>
      <c r="AJ908" s="349"/>
      <c r="AK908" s="349"/>
      <c r="AL908" s="350" t="s">
        <v>460</v>
      </c>
      <c r="AM908" s="351"/>
      <c r="AN908" s="351"/>
      <c r="AO908" s="352"/>
      <c r="AP908" s="353"/>
      <c r="AQ908" s="353"/>
      <c r="AR908" s="353"/>
      <c r="AS908" s="353"/>
      <c r="AT908" s="353"/>
      <c r="AU908" s="353"/>
      <c r="AV908" s="353"/>
      <c r="AW908" s="353"/>
      <c r="AX908" s="353"/>
    </row>
    <row r="909" spans="1:50" ht="30" customHeight="1" x14ac:dyDescent="0.15">
      <c r="A909" s="389">
        <v>7</v>
      </c>
      <c r="B909" s="389">
        <v>1</v>
      </c>
      <c r="C909" s="373" t="s">
        <v>565</v>
      </c>
      <c r="D909" s="374"/>
      <c r="E909" s="374"/>
      <c r="F909" s="374"/>
      <c r="G909" s="374"/>
      <c r="H909" s="374"/>
      <c r="I909" s="375"/>
      <c r="J909" s="341">
        <v>6010401015821</v>
      </c>
      <c r="K909" s="342"/>
      <c r="L909" s="342"/>
      <c r="M909" s="342"/>
      <c r="N909" s="342"/>
      <c r="O909" s="342"/>
      <c r="P909" s="355" t="s">
        <v>554</v>
      </c>
      <c r="Q909" s="343"/>
      <c r="R909" s="343"/>
      <c r="S909" s="343"/>
      <c r="T909" s="343"/>
      <c r="U909" s="343"/>
      <c r="V909" s="343"/>
      <c r="W909" s="343"/>
      <c r="X909" s="343"/>
      <c r="Y909" s="344">
        <v>3</v>
      </c>
      <c r="Z909" s="345"/>
      <c r="AA909" s="345"/>
      <c r="AB909" s="346"/>
      <c r="AC909" s="356" t="s">
        <v>577</v>
      </c>
      <c r="AD909" s="356"/>
      <c r="AE909" s="356"/>
      <c r="AF909" s="356"/>
      <c r="AG909" s="356"/>
      <c r="AH909" s="348" t="s">
        <v>460</v>
      </c>
      <c r="AI909" s="349"/>
      <c r="AJ909" s="349"/>
      <c r="AK909" s="349"/>
      <c r="AL909" s="350" t="s">
        <v>460</v>
      </c>
      <c r="AM909" s="351"/>
      <c r="AN909" s="351"/>
      <c r="AO909" s="352"/>
      <c r="AP909" s="353"/>
      <c r="AQ909" s="353"/>
      <c r="AR909" s="353"/>
      <c r="AS909" s="353"/>
      <c r="AT909" s="353"/>
      <c r="AU909" s="353"/>
      <c r="AV909" s="353"/>
      <c r="AW909" s="353"/>
      <c r="AX909" s="353"/>
    </row>
    <row r="910" spans="1:50" ht="30" customHeight="1" x14ac:dyDescent="0.15">
      <c r="A910" s="389">
        <v>8</v>
      </c>
      <c r="B910" s="389">
        <v>1</v>
      </c>
      <c r="C910" s="373" t="s">
        <v>565</v>
      </c>
      <c r="D910" s="374"/>
      <c r="E910" s="374"/>
      <c r="F910" s="374"/>
      <c r="G910" s="374"/>
      <c r="H910" s="374"/>
      <c r="I910" s="375"/>
      <c r="J910" s="341">
        <v>6010401015821</v>
      </c>
      <c r="K910" s="342"/>
      <c r="L910" s="342"/>
      <c r="M910" s="342"/>
      <c r="N910" s="342"/>
      <c r="O910" s="342"/>
      <c r="P910" s="355" t="s">
        <v>554</v>
      </c>
      <c r="Q910" s="343"/>
      <c r="R910" s="343"/>
      <c r="S910" s="343"/>
      <c r="T910" s="343"/>
      <c r="U910" s="343"/>
      <c r="V910" s="343"/>
      <c r="W910" s="343"/>
      <c r="X910" s="343"/>
      <c r="Y910" s="344">
        <v>8</v>
      </c>
      <c r="Z910" s="345"/>
      <c r="AA910" s="345"/>
      <c r="AB910" s="346"/>
      <c r="AC910" s="356" t="s">
        <v>577</v>
      </c>
      <c r="AD910" s="356"/>
      <c r="AE910" s="356"/>
      <c r="AF910" s="356"/>
      <c r="AG910" s="356"/>
      <c r="AH910" s="348" t="s">
        <v>460</v>
      </c>
      <c r="AI910" s="349"/>
      <c r="AJ910" s="349"/>
      <c r="AK910" s="349"/>
      <c r="AL910" s="350" t="s">
        <v>460</v>
      </c>
      <c r="AM910" s="351"/>
      <c r="AN910" s="351"/>
      <c r="AO910" s="352"/>
      <c r="AP910" s="353"/>
      <c r="AQ910" s="353"/>
      <c r="AR910" s="353"/>
      <c r="AS910" s="353"/>
      <c r="AT910" s="353"/>
      <c r="AU910" s="353"/>
      <c r="AV910" s="353"/>
      <c r="AW910" s="353"/>
      <c r="AX910" s="353"/>
    </row>
    <row r="911" spans="1:50" ht="30" customHeight="1" x14ac:dyDescent="0.15">
      <c r="A911" s="389">
        <v>9</v>
      </c>
      <c r="B911" s="389">
        <v>1</v>
      </c>
      <c r="C911" s="354" t="s">
        <v>566</v>
      </c>
      <c r="D911" s="340"/>
      <c r="E911" s="340"/>
      <c r="F911" s="340"/>
      <c r="G911" s="340"/>
      <c r="H911" s="340"/>
      <c r="I911" s="340"/>
      <c r="J911" s="370">
        <v>7010401072259</v>
      </c>
      <c r="K911" s="371"/>
      <c r="L911" s="371"/>
      <c r="M911" s="371"/>
      <c r="N911" s="371"/>
      <c r="O911" s="372"/>
      <c r="P911" s="355" t="s">
        <v>545</v>
      </c>
      <c r="Q911" s="343"/>
      <c r="R911" s="343"/>
      <c r="S911" s="343"/>
      <c r="T911" s="343"/>
      <c r="U911" s="343"/>
      <c r="V911" s="343"/>
      <c r="W911" s="343"/>
      <c r="X911" s="343"/>
      <c r="Y911" s="344">
        <v>92</v>
      </c>
      <c r="Z911" s="345"/>
      <c r="AA911" s="345"/>
      <c r="AB911" s="346"/>
      <c r="AC911" s="356" t="s">
        <v>513</v>
      </c>
      <c r="AD911" s="356"/>
      <c r="AE911" s="356"/>
      <c r="AF911" s="356"/>
      <c r="AG911" s="356"/>
      <c r="AH911" s="348" t="s">
        <v>460</v>
      </c>
      <c r="AI911" s="349"/>
      <c r="AJ911" s="349"/>
      <c r="AK911" s="349"/>
      <c r="AL911" s="350" t="s">
        <v>460</v>
      </c>
      <c r="AM911" s="351"/>
      <c r="AN911" s="351"/>
      <c r="AO911" s="352"/>
      <c r="AP911" s="353"/>
      <c r="AQ911" s="353"/>
      <c r="AR911" s="353"/>
      <c r="AS911" s="353"/>
      <c r="AT911" s="353"/>
      <c r="AU911" s="353"/>
      <c r="AV911" s="353"/>
      <c r="AW911" s="353"/>
      <c r="AX911" s="353"/>
    </row>
    <row r="912" spans="1:50" ht="30" hidden="1" customHeight="1" x14ac:dyDescent="0.15">
      <c r="A912" s="389">
        <v>10</v>
      </c>
      <c r="B912" s="389">
        <v>1</v>
      </c>
      <c r="C912" s="354"/>
      <c r="D912" s="340"/>
      <c r="E912" s="340"/>
      <c r="F912" s="340"/>
      <c r="G912" s="340"/>
      <c r="H912" s="340"/>
      <c r="I912" s="340"/>
      <c r="J912" s="341"/>
      <c r="K912" s="342"/>
      <c r="L912" s="342"/>
      <c r="M912" s="342"/>
      <c r="N912" s="342"/>
      <c r="O912" s="342"/>
      <c r="P912" s="355"/>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89">
        <v>11</v>
      </c>
      <c r="B913" s="389">
        <v>1</v>
      </c>
      <c r="C913" s="354"/>
      <c r="D913" s="340"/>
      <c r="E913" s="340"/>
      <c r="F913" s="340"/>
      <c r="G913" s="340"/>
      <c r="H913" s="340"/>
      <c r="I913" s="340"/>
      <c r="J913" s="370"/>
      <c r="K913" s="371"/>
      <c r="L913" s="371"/>
      <c r="M913" s="371"/>
      <c r="N913" s="371"/>
      <c r="O913" s="372"/>
      <c r="P913" s="355"/>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89">
        <v>12</v>
      </c>
      <c r="B914" s="389">
        <v>1</v>
      </c>
      <c r="C914" s="373"/>
      <c r="D914" s="374"/>
      <c r="E914" s="374"/>
      <c r="F914" s="374"/>
      <c r="G914" s="374"/>
      <c r="H914" s="374"/>
      <c r="I914" s="375"/>
      <c r="J914" s="370"/>
      <c r="K914" s="371"/>
      <c r="L914" s="371"/>
      <c r="M914" s="371"/>
      <c r="N914" s="371"/>
      <c r="O914" s="372"/>
      <c r="P914" s="376"/>
      <c r="Q914" s="377"/>
      <c r="R914" s="377"/>
      <c r="S914" s="377"/>
      <c r="T914" s="377"/>
      <c r="U914" s="377"/>
      <c r="V914" s="377"/>
      <c r="W914" s="377"/>
      <c r="X914" s="378"/>
      <c r="Y914" s="344"/>
      <c r="Z914" s="345"/>
      <c r="AA914" s="345"/>
      <c r="AB914" s="346"/>
      <c r="AC914" s="379"/>
      <c r="AD914" s="380"/>
      <c r="AE914" s="380"/>
      <c r="AF914" s="380"/>
      <c r="AG914" s="381"/>
      <c r="AH914" s="382"/>
      <c r="AI914" s="383"/>
      <c r="AJ914" s="383"/>
      <c r="AK914" s="384"/>
      <c r="AL914" s="350"/>
      <c r="AM914" s="351"/>
      <c r="AN914" s="351"/>
      <c r="AO914" s="352"/>
      <c r="AP914" s="353"/>
      <c r="AQ914" s="353"/>
      <c r="AR914" s="353"/>
      <c r="AS914" s="353"/>
      <c r="AT914" s="353"/>
      <c r="AU914" s="353"/>
      <c r="AV914" s="353"/>
      <c r="AW914" s="353"/>
      <c r="AX914" s="353"/>
    </row>
    <row r="915" spans="1:50" ht="30" hidden="1" customHeight="1" x14ac:dyDescent="0.15">
      <c r="A915" s="389">
        <v>13</v>
      </c>
      <c r="B915" s="389">
        <v>1</v>
      </c>
      <c r="C915" s="354"/>
      <c r="D915" s="340"/>
      <c r="E915" s="340"/>
      <c r="F915" s="340"/>
      <c r="G915" s="340"/>
      <c r="H915" s="340"/>
      <c r="I915" s="340"/>
      <c r="J915" s="341"/>
      <c r="K915" s="342"/>
      <c r="L915" s="342"/>
      <c r="M915" s="342"/>
      <c r="N915" s="342"/>
      <c r="O915" s="342"/>
      <c r="P915" s="355"/>
      <c r="Q915" s="343"/>
      <c r="R915" s="343"/>
      <c r="S915" s="343"/>
      <c r="T915" s="343"/>
      <c r="U915" s="343"/>
      <c r="V915" s="343"/>
      <c r="W915" s="343"/>
      <c r="X915" s="343"/>
      <c r="Y915" s="344"/>
      <c r="Z915" s="345"/>
      <c r="AA915" s="345"/>
      <c r="AB915" s="346"/>
      <c r="AC915" s="356"/>
      <c r="AD915" s="356"/>
      <c r="AE915" s="356"/>
      <c r="AF915" s="356"/>
      <c r="AG915" s="356"/>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89">
        <v>14</v>
      </c>
      <c r="B916" s="389">
        <v>1</v>
      </c>
      <c r="C916" s="354"/>
      <c r="D916" s="340"/>
      <c r="E916" s="340"/>
      <c r="F916" s="340"/>
      <c r="G916" s="340"/>
      <c r="H916" s="340"/>
      <c r="I916" s="340"/>
      <c r="J916" s="341"/>
      <c r="K916" s="342"/>
      <c r="L916" s="342"/>
      <c r="M916" s="342"/>
      <c r="N916" s="342"/>
      <c r="O916" s="342"/>
      <c r="P916" s="355"/>
      <c r="Q916" s="343"/>
      <c r="R916" s="343"/>
      <c r="S916" s="343"/>
      <c r="T916" s="343"/>
      <c r="U916" s="343"/>
      <c r="V916" s="343"/>
      <c r="W916" s="343"/>
      <c r="X916" s="343"/>
      <c r="Y916" s="344"/>
      <c r="Z916" s="345"/>
      <c r="AA916" s="345"/>
      <c r="AB916" s="346"/>
      <c r="AC916" s="356"/>
      <c r="AD916" s="357"/>
      <c r="AE916" s="357"/>
      <c r="AF916" s="357"/>
      <c r="AG916" s="35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89">
        <v>15</v>
      </c>
      <c r="B917" s="389">
        <v>1</v>
      </c>
      <c r="C917" s="354"/>
      <c r="D917" s="340"/>
      <c r="E917" s="340"/>
      <c r="F917" s="340"/>
      <c r="G917" s="340"/>
      <c r="H917" s="340"/>
      <c r="I917" s="340"/>
      <c r="J917" s="341"/>
      <c r="K917" s="342"/>
      <c r="L917" s="342"/>
      <c r="M917" s="342"/>
      <c r="N917" s="342"/>
      <c r="O917" s="342"/>
      <c r="P917" s="355"/>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89">
        <v>16</v>
      </c>
      <c r="B918" s="389">
        <v>1</v>
      </c>
      <c r="C918" s="354"/>
      <c r="D918" s="340"/>
      <c r="E918" s="340"/>
      <c r="F918" s="340"/>
      <c r="G918" s="340"/>
      <c r="H918" s="340"/>
      <c r="I918" s="340"/>
      <c r="J918" s="341"/>
      <c r="K918" s="342"/>
      <c r="L918" s="342"/>
      <c r="M918" s="342"/>
      <c r="N918" s="342"/>
      <c r="O918" s="342"/>
      <c r="P918" s="355"/>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89">
        <v>17</v>
      </c>
      <c r="B919" s="389">
        <v>1</v>
      </c>
      <c r="C919" s="354"/>
      <c r="D919" s="340"/>
      <c r="E919" s="340"/>
      <c r="F919" s="340"/>
      <c r="G919" s="340"/>
      <c r="H919" s="340"/>
      <c r="I919" s="340"/>
      <c r="J919" s="341"/>
      <c r="K919" s="342"/>
      <c r="L919" s="342"/>
      <c r="M919" s="342"/>
      <c r="N919" s="342"/>
      <c r="O919" s="342"/>
      <c r="P919" s="355"/>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89">
        <v>18</v>
      </c>
      <c r="B920" s="389">
        <v>1</v>
      </c>
      <c r="C920" s="354"/>
      <c r="D920" s="340"/>
      <c r="E920" s="340"/>
      <c r="F920" s="340"/>
      <c r="G920" s="340"/>
      <c r="H920" s="340"/>
      <c r="I920" s="340"/>
      <c r="J920" s="341"/>
      <c r="K920" s="342"/>
      <c r="L920" s="342"/>
      <c r="M920" s="342"/>
      <c r="N920" s="342"/>
      <c r="O920" s="342"/>
      <c r="P920" s="355"/>
      <c r="Q920" s="343"/>
      <c r="R920" s="343"/>
      <c r="S920" s="343"/>
      <c r="T920" s="343"/>
      <c r="U920" s="343"/>
      <c r="V920" s="343"/>
      <c r="W920" s="343"/>
      <c r="X920" s="343"/>
      <c r="Y920" s="344"/>
      <c r="Z920" s="345"/>
      <c r="AA920" s="345"/>
      <c r="AB920" s="346"/>
      <c r="AC920" s="356"/>
      <c r="AD920" s="356"/>
      <c r="AE920" s="356"/>
      <c r="AF920" s="356"/>
      <c r="AG920" s="356"/>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89">
        <v>19</v>
      </c>
      <c r="B921" s="389">
        <v>1</v>
      </c>
      <c r="C921" s="354"/>
      <c r="D921" s="340"/>
      <c r="E921" s="340"/>
      <c r="F921" s="340"/>
      <c r="G921" s="340"/>
      <c r="H921" s="340"/>
      <c r="I921" s="340"/>
      <c r="J921" s="341"/>
      <c r="K921" s="342"/>
      <c r="L921" s="342"/>
      <c r="M921" s="342"/>
      <c r="N921" s="342"/>
      <c r="O921" s="342"/>
      <c r="P921" s="355"/>
      <c r="Q921" s="343"/>
      <c r="R921" s="343"/>
      <c r="S921" s="343"/>
      <c r="T921" s="343"/>
      <c r="U921" s="343"/>
      <c r="V921" s="343"/>
      <c r="W921" s="343"/>
      <c r="X921" s="343"/>
      <c r="Y921" s="344"/>
      <c r="Z921" s="345"/>
      <c r="AA921" s="345"/>
      <c r="AB921" s="346"/>
      <c r="AC921" s="356"/>
      <c r="AD921" s="357"/>
      <c r="AE921" s="357"/>
      <c r="AF921" s="357"/>
      <c r="AG921" s="35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89">
        <v>20</v>
      </c>
      <c r="B922" s="389">
        <v>1</v>
      </c>
      <c r="C922" s="354"/>
      <c r="D922" s="340"/>
      <c r="E922" s="340"/>
      <c r="F922" s="340"/>
      <c r="G922" s="340"/>
      <c r="H922" s="340"/>
      <c r="I922" s="340"/>
      <c r="J922" s="341"/>
      <c r="K922" s="342"/>
      <c r="L922" s="342"/>
      <c r="M922" s="342"/>
      <c r="N922" s="342"/>
      <c r="O922" s="342"/>
      <c r="P922" s="355"/>
      <c r="Q922" s="343"/>
      <c r="R922" s="343"/>
      <c r="S922" s="343"/>
      <c r="T922" s="343"/>
      <c r="U922" s="343"/>
      <c r="V922" s="343"/>
      <c r="W922" s="343"/>
      <c r="X922" s="343"/>
      <c r="Y922" s="344"/>
      <c r="Z922" s="345"/>
      <c r="AA922" s="345"/>
      <c r="AB922" s="346"/>
      <c r="AC922" s="356"/>
      <c r="AD922" s="357"/>
      <c r="AE922" s="357"/>
      <c r="AF922" s="357"/>
      <c r="AG922" s="35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89">
        <v>21</v>
      </c>
      <c r="B923" s="389">
        <v>1</v>
      </c>
      <c r="C923" s="354"/>
      <c r="D923" s="340"/>
      <c r="E923" s="340"/>
      <c r="F923" s="340"/>
      <c r="G923" s="340"/>
      <c r="H923" s="340"/>
      <c r="I923" s="340"/>
      <c r="J923" s="341"/>
      <c r="K923" s="342"/>
      <c r="L923" s="342"/>
      <c r="M923" s="342"/>
      <c r="N923" s="342"/>
      <c r="O923" s="342"/>
      <c r="P923" s="355"/>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89">
        <v>22</v>
      </c>
      <c r="B924" s="389">
        <v>1</v>
      </c>
      <c r="C924" s="354"/>
      <c r="D924" s="340"/>
      <c r="E924" s="340"/>
      <c r="F924" s="340"/>
      <c r="G924" s="340"/>
      <c r="H924" s="340"/>
      <c r="I924" s="340"/>
      <c r="J924" s="341"/>
      <c r="K924" s="342"/>
      <c r="L924" s="342"/>
      <c r="M924" s="342"/>
      <c r="N924" s="342"/>
      <c r="O924" s="342"/>
      <c r="P924" s="355"/>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89">
        <v>23</v>
      </c>
      <c r="B925" s="389">
        <v>1</v>
      </c>
      <c r="C925" s="354"/>
      <c r="D925" s="340"/>
      <c r="E925" s="340"/>
      <c r="F925" s="340"/>
      <c r="G925" s="340"/>
      <c r="H925" s="340"/>
      <c r="I925" s="340"/>
      <c r="J925" s="341"/>
      <c r="K925" s="342"/>
      <c r="L925" s="342"/>
      <c r="M925" s="342"/>
      <c r="N925" s="342"/>
      <c r="O925" s="342"/>
      <c r="P925" s="355"/>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89">
        <v>24</v>
      </c>
      <c r="B926" s="389">
        <v>1</v>
      </c>
      <c r="C926" s="354"/>
      <c r="D926" s="340"/>
      <c r="E926" s="340"/>
      <c r="F926" s="340"/>
      <c r="G926" s="340"/>
      <c r="H926" s="340"/>
      <c r="I926" s="340"/>
      <c r="J926" s="341"/>
      <c r="K926" s="342"/>
      <c r="L926" s="342"/>
      <c r="M926" s="342"/>
      <c r="N926" s="342"/>
      <c r="O926" s="342"/>
      <c r="P926" s="355"/>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89">
        <v>25</v>
      </c>
      <c r="B927" s="389">
        <v>1</v>
      </c>
      <c r="C927" s="354"/>
      <c r="D927" s="340"/>
      <c r="E927" s="340"/>
      <c r="F927" s="340"/>
      <c r="G927" s="340"/>
      <c r="H927" s="340"/>
      <c r="I927" s="340"/>
      <c r="J927" s="341"/>
      <c r="K927" s="342"/>
      <c r="L927" s="342"/>
      <c r="M927" s="342"/>
      <c r="N927" s="342"/>
      <c r="O927" s="342"/>
      <c r="P927" s="355"/>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89">
        <v>26</v>
      </c>
      <c r="B928" s="389">
        <v>1</v>
      </c>
      <c r="C928" s="354"/>
      <c r="D928" s="340"/>
      <c r="E928" s="340"/>
      <c r="F928" s="340"/>
      <c r="G928" s="340"/>
      <c r="H928" s="340"/>
      <c r="I928" s="340"/>
      <c r="J928" s="341"/>
      <c r="K928" s="342"/>
      <c r="L928" s="342"/>
      <c r="M928" s="342"/>
      <c r="N928" s="342"/>
      <c r="O928" s="342"/>
      <c r="P928" s="355"/>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89">
        <v>27</v>
      </c>
      <c r="B929" s="389">
        <v>1</v>
      </c>
      <c r="C929" s="354"/>
      <c r="D929" s="340"/>
      <c r="E929" s="340"/>
      <c r="F929" s="340"/>
      <c r="G929" s="340"/>
      <c r="H929" s="340"/>
      <c r="I929" s="340"/>
      <c r="J929" s="341"/>
      <c r="K929" s="342"/>
      <c r="L929" s="342"/>
      <c r="M929" s="342"/>
      <c r="N929" s="342"/>
      <c r="O929" s="342"/>
      <c r="P929" s="355"/>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89">
        <v>28</v>
      </c>
      <c r="B930" s="389">
        <v>1</v>
      </c>
      <c r="C930" s="354"/>
      <c r="D930" s="340"/>
      <c r="E930" s="340"/>
      <c r="F930" s="340"/>
      <c r="G930" s="340"/>
      <c r="H930" s="340"/>
      <c r="I930" s="340"/>
      <c r="J930" s="341"/>
      <c r="K930" s="342"/>
      <c r="L930" s="342"/>
      <c r="M930" s="342"/>
      <c r="N930" s="342"/>
      <c r="O930" s="342"/>
      <c r="P930" s="355"/>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89">
        <v>29</v>
      </c>
      <c r="B931" s="389">
        <v>1</v>
      </c>
      <c r="C931" s="354"/>
      <c r="D931" s="340"/>
      <c r="E931" s="340"/>
      <c r="F931" s="340"/>
      <c r="G931" s="340"/>
      <c r="H931" s="340"/>
      <c r="I931" s="340"/>
      <c r="J931" s="341"/>
      <c r="K931" s="342"/>
      <c r="L931" s="342"/>
      <c r="M931" s="342"/>
      <c r="N931" s="342"/>
      <c r="O931" s="342"/>
      <c r="P931" s="355"/>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89">
        <v>30</v>
      </c>
      <c r="B932" s="38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2" t="s">
        <v>430</v>
      </c>
      <c r="K935" s="364"/>
      <c r="L935" s="364"/>
      <c r="M935" s="364"/>
      <c r="N935" s="364"/>
      <c r="O935" s="364"/>
      <c r="P935" s="365" t="s">
        <v>375</v>
      </c>
      <c r="Q935" s="365"/>
      <c r="R935" s="365"/>
      <c r="S935" s="365"/>
      <c r="T935" s="365"/>
      <c r="U935" s="365"/>
      <c r="V935" s="365"/>
      <c r="W935" s="365"/>
      <c r="X935" s="365"/>
      <c r="Y935" s="366" t="s">
        <v>427</v>
      </c>
      <c r="Z935" s="367"/>
      <c r="AA935" s="367"/>
      <c r="AB935" s="367"/>
      <c r="AC935" s="142" t="s">
        <v>473</v>
      </c>
      <c r="AD935" s="142"/>
      <c r="AE935" s="142"/>
      <c r="AF935" s="142"/>
      <c r="AG935" s="142"/>
      <c r="AH935" s="366" t="s">
        <v>507</v>
      </c>
      <c r="AI935" s="363"/>
      <c r="AJ935" s="363"/>
      <c r="AK935" s="363"/>
      <c r="AL935" s="363" t="s">
        <v>21</v>
      </c>
      <c r="AM935" s="363"/>
      <c r="AN935" s="363"/>
      <c r="AO935" s="368"/>
      <c r="AP935" s="369" t="s">
        <v>431</v>
      </c>
      <c r="AQ935" s="369"/>
      <c r="AR935" s="369"/>
      <c r="AS935" s="369"/>
      <c r="AT935" s="369"/>
      <c r="AU935" s="369"/>
      <c r="AV935" s="369"/>
      <c r="AW935" s="369"/>
      <c r="AX935" s="369"/>
    </row>
    <row r="936" spans="1:50" ht="30" customHeight="1" x14ac:dyDescent="0.15">
      <c r="A936" s="389">
        <v>1</v>
      </c>
      <c r="B936" s="389">
        <v>1</v>
      </c>
      <c r="C936" s="354" t="s">
        <v>556</v>
      </c>
      <c r="D936" s="340"/>
      <c r="E936" s="340"/>
      <c r="F936" s="340"/>
      <c r="G936" s="340"/>
      <c r="H936" s="340"/>
      <c r="I936" s="340"/>
      <c r="J936" s="341">
        <v>7010401022916</v>
      </c>
      <c r="K936" s="342"/>
      <c r="L936" s="342"/>
      <c r="M936" s="342"/>
      <c r="N936" s="342"/>
      <c r="O936" s="342"/>
      <c r="P936" s="355" t="s">
        <v>543</v>
      </c>
      <c r="Q936" s="343"/>
      <c r="R936" s="343"/>
      <c r="S936" s="343"/>
      <c r="T936" s="343"/>
      <c r="U936" s="343"/>
      <c r="V936" s="343"/>
      <c r="W936" s="343"/>
      <c r="X936" s="343"/>
      <c r="Y936" s="344">
        <v>2279</v>
      </c>
      <c r="Z936" s="345"/>
      <c r="AA936" s="345"/>
      <c r="AB936" s="346"/>
      <c r="AC936" s="356" t="s">
        <v>517</v>
      </c>
      <c r="AD936" s="357"/>
      <c r="AE936" s="357"/>
      <c r="AF936" s="357"/>
      <c r="AG936" s="357"/>
      <c r="AH936" s="358">
        <v>1</v>
      </c>
      <c r="AI936" s="359"/>
      <c r="AJ936" s="359"/>
      <c r="AK936" s="359"/>
      <c r="AL936" s="350">
        <v>75.8</v>
      </c>
      <c r="AM936" s="351"/>
      <c r="AN936" s="351"/>
      <c r="AO936" s="352"/>
      <c r="AP936" s="353"/>
      <c r="AQ936" s="353"/>
      <c r="AR936" s="353"/>
      <c r="AS936" s="353"/>
      <c r="AT936" s="353"/>
      <c r="AU936" s="353"/>
      <c r="AV936" s="353"/>
      <c r="AW936" s="353"/>
      <c r="AX936" s="353"/>
    </row>
    <row r="937" spans="1:50" ht="30" customHeight="1" x14ac:dyDescent="0.15">
      <c r="A937" s="389">
        <v>2</v>
      </c>
      <c r="B937" s="389">
        <v>1</v>
      </c>
      <c r="C937" s="354" t="s">
        <v>556</v>
      </c>
      <c r="D937" s="340"/>
      <c r="E937" s="340"/>
      <c r="F937" s="340"/>
      <c r="G937" s="340"/>
      <c r="H937" s="340"/>
      <c r="I937" s="340"/>
      <c r="J937" s="341">
        <v>7010401022916</v>
      </c>
      <c r="K937" s="342"/>
      <c r="L937" s="342"/>
      <c r="M937" s="342"/>
      <c r="N937" s="342"/>
      <c r="O937" s="342"/>
      <c r="P937" s="355" t="s">
        <v>543</v>
      </c>
      <c r="Q937" s="343"/>
      <c r="R937" s="343"/>
      <c r="S937" s="343"/>
      <c r="T937" s="343"/>
      <c r="U937" s="343"/>
      <c r="V937" s="343"/>
      <c r="W937" s="343"/>
      <c r="X937" s="343"/>
      <c r="Y937" s="344">
        <v>30</v>
      </c>
      <c r="Z937" s="345"/>
      <c r="AA937" s="345"/>
      <c r="AB937" s="346"/>
      <c r="AC937" s="347" t="s">
        <v>517</v>
      </c>
      <c r="AD937" s="347"/>
      <c r="AE937" s="347"/>
      <c r="AF937" s="347"/>
      <c r="AG937" s="347"/>
      <c r="AH937" s="348">
        <v>1</v>
      </c>
      <c r="AI937" s="349"/>
      <c r="AJ937" s="349"/>
      <c r="AK937" s="349"/>
      <c r="AL937" s="350">
        <v>98.9</v>
      </c>
      <c r="AM937" s="351"/>
      <c r="AN937" s="351"/>
      <c r="AO937" s="352"/>
      <c r="AP937" s="353"/>
      <c r="AQ937" s="353"/>
      <c r="AR937" s="353"/>
      <c r="AS937" s="353"/>
      <c r="AT937" s="353"/>
      <c r="AU937" s="353"/>
      <c r="AV937" s="353"/>
      <c r="AW937" s="353"/>
      <c r="AX937" s="353"/>
    </row>
    <row r="938" spans="1:50" ht="30" customHeight="1" x14ac:dyDescent="0.15">
      <c r="A938" s="389">
        <v>3</v>
      </c>
      <c r="B938" s="389">
        <v>1</v>
      </c>
      <c r="C938" s="354" t="s">
        <v>556</v>
      </c>
      <c r="D938" s="340"/>
      <c r="E938" s="340"/>
      <c r="F938" s="340"/>
      <c r="G938" s="340"/>
      <c r="H938" s="340"/>
      <c r="I938" s="340"/>
      <c r="J938" s="341">
        <v>7010401022916</v>
      </c>
      <c r="K938" s="342"/>
      <c r="L938" s="342"/>
      <c r="M938" s="342"/>
      <c r="N938" s="342"/>
      <c r="O938" s="342"/>
      <c r="P938" s="355" t="s">
        <v>543</v>
      </c>
      <c r="Q938" s="343"/>
      <c r="R938" s="343"/>
      <c r="S938" s="343"/>
      <c r="T938" s="343"/>
      <c r="U938" s="343"/>
      <c r="V938" s="343"/>
      <c r="W938" s="343"/>
      <c r="X938" s="343"/>
      <c r="Y938" s="344">
        <v>14</v>
      </c>
      <c r="Z938" s="345"/>
      <c r="AA938" s="345"/>
      <c r="AB938" s="346"/>
      <c r="AC938" s="347" t="s">
        <v>517</v>
      </c>
      <c r="AD938" s="347"/>
      <c r="AE938" s="347"/>
      <c r="AF938" s="347"/>
      <c r="AG938" s="347"/>
      <c r="AH938" s="348">
        <v>1</v>
      </c>
      <c r="AI938" s="349"/>
      <c r="AJ938" s="349"/>
      <c r="AK938" s="349"/>
      <c r="AL938" s="350">
        <v>99.5</v>
      </c>
      <c r="AM938" s="351"/>
      <c r="AN938" s="351"/>
      <c r="AO938" s="352"/>
      <c r="AP938" s="353"/>
      <c r="AQ938" s="353"/>
      <c r="AR938" s="353"/>
      <c r="AS938" s="353"/>
      <c r="AT938" s="353"/>
      <c r="AU938" s="353"/>
      <c r="AV938" s="353"/>
      <c r="AW938" s="353"/>
      <c r="AX938" s="353"/>
    </row>
    <row r="939" spans="1:50" ht="30" customHeight="1" x14ac:dyDescent="0.15">
      <c r="A939" s="389">
        <v>4</v>
      </c>
      <c r="B939" s="389">
        <v>1</v>
      </c>
      <c r="C939" s="354" t="s">
        <v>556</v>
      </c>
      <c r="D939" s="340"/>
      <c r="E939" s="340"/>
      <c r="F939" s="340"/>
      <c r="G939" s="340"/>
      <c r="H939" s="340"/>
      <c r="I939" s="340"/>
      <c r="J939" s="341">
        <v>7010401022916</v>
      </c>
      <c r="K939" s="342"/>
      <c r="L939" s="342"/>
      <c r="M939" s="342"/>
      <c r="N939" s="342"/>
      <c r="O939" s="342"/>
      <c r="P939" s="355" t="s">
        <v>543</v>
      </c>
      <c r="Q939" s="343"/>
      <c r="R939" s="343"/>
      <c r="S939" s="343"/>
      <c r="T939" s="343"/>
      <c r="U939" s="343"/>
      <c r="V939" s="343"/>
      <c r="W939" s="343"/>
      <c r="X939" s="343"/>
      <c r="Y939" s="344">
        <v>13</v>
      </c>
      <c r="Z939" s="345"/>
      <c r="AA939" s="345"/>
      <c r="AB939" s="346"/>
      <c r="AC939" s="347" t="s">
        <v>517</v>
      </c>
      <c r="AD939" s="347"/>
      <c r="AE939" s="347"/>
      <c r="AF939" s="347"/>
      <c r="AG939" s="347"/>
      <c r="AH939" s="348">
        <v>1</v>
      </c>
      <c r="AI939" s="349"/>
      <c r="AJ939" s="349"/>
      <c r="AK939" s="349"/>
      <c r="AL939" s="350">
        <v>99.3</v>
      </c>
      <c r="AM939" s="351"/>
      <c r="AN939" s="351"/>
      <c r="AO939" s="352"/>
      <c r="AP939" s="353"/>
      <c r="AQ939" s="353"/>
      <c r="AR939" s="353"/>
      <c r="AS939" s="353"/>
      <c r="AT939" s="353"/>
      <c r="AU939" s="353"/>
      <c r="AV939" s="353"/>
      <c r="AW939" s="353"/>
      <c r="AX939" s="353"/>
    </row>
    <row r="940" spans="1:50" ht="30" customHeight="1" x14ac:dyDescent="0.15">
      <c r="A940" s="389">
        <v>5</v>
      </c>
      <c r="B940" s="389">
        <v>1</v>
      </c>
      <c r="C940" s="354" t="s">
        <v>564</v>
      </c>
      <c r="D940" s="340"/>
      <c r="E940" s="340"/>
      <c r="F940" s="340"/>
      <c r="G940" s="340"/>
      <c r="H940" s="340"/>
      <c r="I940" s="340"/>
      <c r="J940" s="341">
        <v>3012401012867</v>
      </c>
      <c r="K940" s="342"/>
      <c r="L940" s="342"/>
      <c r="M940" s="342"/>
      <c r="N940" s="342"/>
      <c r="O940" s="342"/>
      <c r="P940" s="355" t="s">
        <v>543</v>
      </c>
      <c r="Q940" s="343"/>
      <c r="R940" s="343"/>
      <c r="S940" s="343"/>
      <c r="T940" s="343"/>
      <c r="U940" s="343"/>
      <c r="V940" s="343"/>
      <c r="W940" s="343"/>
      <c r="X940" s="343"/>
      <c r="Y940" s="344">
        <v>1228</v>
      </c>
      <c r="Z940" s="345"/>
      <c r="AA940" s="345"/>
      <c r="AB940" s="346"/>
      <c r="AC940" s="356" t="s">
        <v>517</v>
      </c>
      <c r="AD940" s="357"/>
      <c r="AE940" s="357"/>
      <c r="AF940" s="357"/>
      <c r="AG940" s="357"/>
      <c r="AH940" s="358">
        <v>1</v>
      </c>
      <c r="AI940" s="359"/>
      <c r="AJ940" s="359"/>
      <c r="AK940" s="359"/>
      <c r="AL940" s="350">
        <v>74.099999999999994</v>
      </c>
      <c r="AM940" s="351"/>
      <c r="AN940" s="351"/>
      <c r="AO940" s="352"/>
      <c r="AP940" s="353"/>
      <c r="AQ940" s="353"/>
      <c r="AR940" s="353"/>
      <c r="AS940" s="353"/>
      <c r="AT940" s="353"/>
      <c r="AU940" s="353"/>
      <c r="AV940" s="353"/>
      <c r="AW940" s="353"/>
      <c r="AX940" s="353"/>
    </row>
    <row r="941" spans="1:50" ht="30" customHeight="1" x14ac:dyDescent="0.15">
      <c r="A941" s="389">
        <v>6</v>
      </c>
      <c r="B941" s="389">
        <v>1</v>
      </c>
      <c r="C941" s="354" t="s">
        <v>553</v>
      </c>
      <c r="D941" s="340"/>
      <c r="E941" s="340"/>
      <c r="F941" s="340"/>
      <c r="G941" s="340"/>
      <c r="H941" s="340"/>
      <c r="I941" s="340"/>
      <c r="J941" s="341">
        <v>7010001064648</v>
      </c>
      <c r="K941" s="342"/>
      <c r="L941" s="342"/>
      <c r="M941" s="342"/>
      <c r="N941" s="342"/>
      <c r="O941" s="342"/>
      <c r="P941" s="355" t="s">
        <v>545</v>
      </c>
      <c r="Q941" s="343"/>
      <c r="R941" s="343"/>
      <c r="S941" s="343"/>
      <c r="T941" s="343"/>
      <c r="U941" s="343"/>
      <c r="V941" s="343"/>
      <c r="W941" s="343"/>
      <c r="X941" s="343"/>
      <c r="Y941" s="344">
        <v>542</v>
      </c>
      <c r="Z941" s="345"/>
      <c r="AA941" s="345"/>
      <c r="AB941" s="346"/>
      <c r="AC941" s="356" t="s">
        <v>516</v>
      </c>
      <c r="AD941" s="357"/>
      <c r="AE941" s="357"/>
      <c r="AF941" s="357"/>
      <c r="AG941" s="357"/>
      <c r="AH941" s="358" t="s">
        <v>460</v>
      </c>
      <c r="AI941" s="359"/>
      <c r="AJ941" s="359"/>
      <c r="AK941" s="359"/>
      <c r="AL941" s="350" t="s">
        <v>460</v>
      </c>
      <c r="AM941" s="351"/>
      <c r="AN941" s="351"/>
      <c r="AO941" s="352"/>
      <c r="AP941" s="353"/>
      <c r="AQ941" s="353"/>
      <c r="AR941" s="353"/>
      <c r="AS941" s="353"/>
      <c r="AT941" s="353"/>
      <c r="AU941" s="353"/>
      <c r="AV941" s="353"/>
      <c r="AW941" s="353"/>
      <c r="AX941" s="353"/>
    </row>
    <row r="942" spans="1:50" ht="30" customHeight="1" x14ac:dyDescent="0.15">
      <c r="A942" s="389">
        <v>7</v>
      </c>
      <c r="B942" s="389">
        <v>1</v>
      </c>
      <c r="C942" s="354" t="s">
        <v>567</v>
      </c>
      <c r="D942" s="340"/>
      <c r="E942" s="340"/>
      <c r="F942" s="340"/>
      <c r="G942" s="340"/>
      <c r="H942" s="340"/>
      <c r="I942" s="340"/>
      <c r="J942" s="341">
        <v>8010401005011</v>
      </c>
      <c r="K942" s="342"/>
      <c r="L942" s="342"/>
      <c r="M942" s="342"/>
      <c r="N942" s="342"/>
      <c r="O942" s="342"/>
      <c r="P942" s="355" t="s">
        <v>554</v>
      </c>
      <c r="Q942" s="343"/>
      <c r="R942" s="343"/>
      <c r="S942" s="343"/>
      <c r="T942" s="343"/>
      <c r="U942" s="343"/>
      <c r="V942" s="343"/>
      <c r="W942" s="343"/>
      <c r="X942" s="343"/>
      <c r="Y942" s="344">
        <v>354</v>
      </c>
      <c r="Z942" s="345"/>
      <c r="AA942" s="345"/>
      <c r="AB942" s="346"/>
      <c r="AC942" s="356" t="s">
        <v>577</v>
      </c>
      <c r="AD942" s="357"/>
      <c r="AE942" s="357"/>
      <c r="AF942" s="357"/>
      <c r="AG942" s="357"/>
      <c r="AH942" s="358" t="s">
        <v>460</v>
      </c>
      <c r="AI942" s="359"/>
      <c r="AJ942" s="359"/>
      <c r="AK942" s="359"/>
      <c r="AL942" s="350" t="s">
        <v>664</v>
      </c>
      <c r="AM942" s="351"/>
      <c r="AN942" s="351"/>
      <c r="AO942" s="352"/>
      <c r="AP942" s="353"/>
      <c r="AQ942" s="353"/>
      <c r="AR942" s="353"/>
      <c r="AS942" s="353"/>
      <c r="AT942" s="353"/>
      <c r="AU942" s="353"/>
      <c r="AV942" s="353"/>
      <c r="AW942" s="353"/>
      <c r="AX942" s="353"/>
    </row>
    <row r="943" spans="1:50" ht="30" customHeight="1" x14ac:dyDescent="0.15">
      <c r="A943" s="389">
        <v>8</v>
      </c>
      <c r="B943" s="389">
        <v>1</v>
      </c>
      <c r="C943" s="354" t="s">
        <v>568</v>
      </c>
      <c r="D943" s="340"/>
      <c r="E943" s="340"/>
      <c r="F943" s="340"/>
      <c r="G943" s="340"/>
      <c r="H943" s="340"/>
      <c r="I943" s="340"/>
      <c r="J943" s="341">
        <v>7010401022924</v>
      </c>
      <c r="K943" s="342"/>
      <c r="L943" s="342"/>
      <c r="M943" s="342"/>
      <c r="N943" s="342"/>
      <c r="O943" s="342"/>
      <c r="P943" s="355" t="s">
        <v>554</v>
      </c>
      <c r="Q943" s="343"/>
      <c r="R943" s="343"/>
      <c r="S943" s="343"/>
      <c r="T943" s="343"/>
      <c r="U943" s="343"/>
      <c r="V943" s="343"/>
      <c r="W943" s="343"/>
      <c r="X943" s="343"/>
      <c r="Y943" s="344">
        <v>91</v>
      </c>
      <c r="Z943" s="345"/>
      <c r="AA943" s="345"/>
      <c r="AB943" s="346"/>
      <c r="AC943" s="356" t="s">
        <v>577</v>
      </c>
      <c r="AD943" s="357"/>
      <c r="AE943" s="357"/>
      <c r="AF943" s="357"/>
      <c r="AG943" s="357"/>
      <c r="AH943" s="348" t="s">
        <v>460</v>
      </c>
      <c r="AI943" s="349"/>
      <c r="AJ943" s="349"/>
      <c r="AK943" s="349"/>
      <c r="AL943" s="350" t="s">
        <v>460</v>
      </c>
      <c r="AM943" s="351"/>
      <c r="AN943" s="351"/>
      <c r="AO943" s="352"/>
      <c r="AP943" s="353"/>
      <c r="AQ943" s="353"/>
      <c r="AR943" s="353"/>
      <c r="AS943" s="353"/>
      <c r="AT943" s="353"/>
      <c r="AU943" s="353"/>
      <c r="AV943" s="353"/>
      <c r="AW943" s="353"/>
      <c r="AX943" s="353"/>
    </row>
    <row r="944" spans="1:50" ht="30" customHeight="1" x14ac:dyDescent="0.15">
      <c r="A944" s="389">
        <v>9</v>
      </c>
      <c r="B944" s="389">
        <v>1</v>
      </c>
      <c r="C944" s="354" t="s">
        <v>568</v>
      </c>
      <c r="D944" s="340"/>
      <c r="E944" s="340"/>
      <c r="F944" s="340"/>
      <c r="G944" s="340"/>
      <c r="H944" s="340"/>
      <c r="I944" s="340"/>
      <c r="J944" s="341">
        <v>7010401022924</v>
      </c>
      <c r="K944" s="342"/>
      <c r="L944" s="342"/>
      <c r="M944" s="342"/>
      <c r="N944" s="342"/>
      <c r="O944" s="342"/>
      <c r="P944" s="355" t="s">
        <v>554</v>
      </c>
      <c r="Q944" s="343"/>
      <c r="R944" s="343"/>
      <c r="S944" s="343"/>
      <c r="T944" s="343"/>
      <c r="U944" s="343"/>
      <c r="V944" s="343"/>
      <c r="W944" s="343"/>
      <c r="X944" s="343"/>
      <c r="Y944" s="344">
        <v>24</v>
      </c>
      <c r="Z944" s="345"/>
      <c r="AA944" s="345"/>
      <c r="AB944" s="346"/>
      <c r="AC944" s="356" t="s">
        <v>577</v>
      </c>
      <c r="AD944" s="357"/>
      <c r="AE944" s="357"/>
      <c r="AF944" s="357"/>
      <c r="AG944" s="357"/>
      <c r="AH944" s="348" t="s">
        <v>460</v>
      </c>
      <c r="AI944" s="349"/>
      <c r="AJ944" s="349"/>
      <c r="AK944" s="349"/>
      <c r="AL944" s="350" t="s">
        <v>460</v>
      </c>
      <c r="AM944" s="351"/>
      <c r="AN944" s="351"/>
      <c r="AO944" s="352"/>
      <c r="AP944" s="353"/>
      <c r="AQ944" s="353"/>
      <c r="AR944" s="353"/>
      <c r="AS944" s="353"/>
      <c r="AT944" s="353"/>
      <c r="AU944" s="353"/>
      <c r="AV944" s="353"/>
      <c r="AW944" s="353"/>
      <c r="AX944" s="353"/>
    </row>
    <row r="945" spans="1:50" ht="30" customHeight="1" x14ac:dyDescent="0.15">
      <c r="A945" s="389">
        <v>10</v>
      </c>
      <c r="B945" s="389">
        <v>1</v>
      </c>
      <c r="C945" s="354" t="s">
        <v>569</v>
      </c>
      <c r="D945" s="340"/>
      <c r="E945" s="340"/>
      <c r="F945" s="340"/>
      <c r="G945" s="340"/>
      <c r="H945" s="340"/>
      <c r="I945" s="340"/>
      <c r="J945" s="341">
        <v>1130001023449</v>
      </c>
      <c r="K945" s="342"/>
      <c r="L945" s="342"/>
      <c r="M945" s="342"/>
      <c r="N945" s="342"/>
      <c r="O945" s="342"/>
      <c r="P945" s="355" t="s">
        <v>545</v>
      </c>
      <c r="Q945" s="343"/>
      <c r="R945" s="343"/>
      <c r="S945" s="343"/>
      <c r="T945" s="343"/>
      <c r="U945" s="343"/>
      <c r="V945" s="343"/>
      <c r="W945" s="343"/>
      <c r="X945" s="343"/>
      <c r="Y945" s="344">
        <v>97</v>
      </c>
      <c r="Z945" s="345"/>
      <c r="AA945" s="345"/>
      <c r="AB945" s="346"/>
      <c r="AC945" s="347" t="s">
        <v>516</v>
      </c>
      <c r="AD945" s="347"/>
      <c r="AE945" s="347"/>
      <c r="AF945" s="347"/>
      <c r="AG945" s="347"/>
      <c r="AH945" s="348" t="s">
        <v>460</v>
      </c>
      <c r="AI945" s="349"/>
      <c r="AJ945" s="349"/>
      <c r="AK945" s="349"/>
      <c r="AL945" s="350" t="s">
        <v>460</v>
      </c>
      <c r="AM945" s="351"/>
      <c r="AN945" s="351"/>
      <c r="AO945" s="352"/>
      <c r="AP945" s="353"/>
      <c r="AQ945" s="353"/>
      <c r="AR945" s="353"/>
      <c r="AS945" s="353"/>
      <c r="AT945" s="353"/>
      <c r="AU945" s="353"/>
      <c r="AV945" s="353"/>
      <c r="AW945" s="353"/>
      <c r="AX945" s="353"/>
    </row>
    <row r="946" spans="1:50" ht="30" customHeight="1" x14ac:dyDescent="0.15">
      <c r="A946" s="389">
        <v>11</v>
      </c>
      <c r="B946" s="389">
        <v>1</v>
      </c>
      <c r="C946" s="354" t="s">
        <v>570</v>
      </c>
      <c r="D946" s="340"/>
      <c r="E946" s="340"/>
      <c r="F946" s="340"/>
      <c r="G946" s="340"/>
      <c r="H946" s="340"/>
      <c r="I946" s="340"/>
      <c r="J946" s="370">
        <v>9011101031552</v>
      </c>
      <c r="K946" s="371"/>
      <c r="L946" s="371"/>
      <c r="M946" s="371"/>
      <c r="N946" s="371"/>
      <c r="O946" s="372"/>
      <c r="P946" s="355" t="s">
        <v>545</v>
      </c>
      <c r="Q946" s="343"/>
      <c r="R946" s="343"/>
      <c r="S946" s="343"/>
      <c r="T946" s="343"/>
      <c r="U946" s="343"/>
      <c r="V946" s="343"/>
      <c r="W946" s="343"/>
      <c r="X946" s="343"/>
      <c r="Y946" s="344">
        <v>93</v>
      </c>
      <c r="Z946" s="345"/>
      <c r="AA946" s="345"/>
      <c r="AB946" s="346"/>
      <c r="AC946" s="347" t="s">
        <v>516</v>
      </c>
      <c r="AD946" s="347"/>
      <c r="AE946" s="347"/>
      <c r="AF946" s="347"/>
      <c r="AG946" s="347"/>
      <c r="AH946" s="348" t="s">
        <v>460</v>
      </c>
      <c r="AI946" s="349"/>
      <c r="AJ946" s="349"/>
      <c r="AK946" s="349"/>
      <c r="AL946" s="350" t="s">
        <v>460</v>
      </c>
      <c r="AM946" s="351"/>
      <c r="AN946" s="351"/>
      <c r="AO946" s="352"/>
      <c r="AP946" s="353"/>
      <c r="AQ946" s="353"/>
      <c r="AR946" s="353"/>
      <c r="AS946" s="353"/>
      <c r="AT946" s="353"/>
      <c r="AU946" s="353"/>
      <c r="AV946" s="353"/>
      <c r="AW946" s="353"/>
      <c r="AX946" s="353"/>
    </row>
    <row r="947" spans="1:50" ht="30" customHeight="1" x14ac:dyDescent="0.15">
      <c r="A947" s="389">
        <v>12</v>
      </c>
      <c r="B947" s="389">
        <v>1</v>
      </c>
      <c r="C947" s="373" t="s">
        <v>702</v>
      </c>
      <c r="D947" s="374"/>
      <c r="E947" s="374"/>
      <c r="F947" s="374"/>
      <c r="G947" s="374"/>
      <c r="H947" s="374"/>
      <c r="I947" s="375"/>
      <c r="J947" s="370">
        <v>1010001067912</v>
      </c>
      <c r="K947" s="371"/>
      <c r="L947" s="371"/>
      <c r="M947" s="371"/>
      <c r="N947" s="371"/>
      <c r="O947" s="372"/>
      <c r="P947" s="376" t="s">
        <v>545</v>
      </c>
      <c r="Q947" s="377"/>
      <c r="R947" s="377"/>
      <c r="S947" s="377"/>
      <c r="T947" s="377"/>
      <c r="U947" s="377"/>
      <c r="V947" s="377"/>
      <c r="W947" s="377"/>
      <c r="X947" s="378"/>
      <c r="Y947" s="344">
        <v>48</v>
      </c>
      <c r="Z947" s="345"/>
      <c r="AA947" s="345"/>
      <c r="AB947" s="346"/>
      <c r="AC947" s="379" t="s">
        <v>516</v>
      </c>
      <c r="AD947" s="380"/>
      <c r="AE947" s="380"/>
      <c r="AF947" s="380"/>
      <c r="AG947" s="381"/>
      <c r="AH947" s="382" t="s">
        <v>460</v>
      </c>
      <c r="AI947" s="383"/>
      <c r="AJ947" s="383"/>
      <c r="AK947" s="384"/>
      <c r="AL947" s="350" t="s">
        <v>460</v>
      </c>
      <c r="AM947" s="351"/>
      <c r="AN947" s="351"/>
      <c r="AO947" s="352"/>
      <c r="AP947" s="353"/>
      <c r="AQ947" s="353"/>
      <c r="AR947" s="353"/>
      <c r="AS947" s="353"/>
      <c r="AT947" s="353"/>
      <c r="AU947" s="353"/>
      <c r="AV947" s="353"/>
      <c r="AW947" s="353"/>
      <c r="AX947" s="353"/>
    </row>
    <row r="948" spans="1:50" ht="30" customHeight="1" x14ac:dyDescent="0.15">
      <c r="A948" s="389">
        <v>13</v>
      </c>
      <c r="B948" s="389">
        <v>1</v>
      </c>
      <c r="C948" s="354" t="s">
        <v>566</v>
      </c>
      <c r="D948" s="340"/>
      <c r="E948" s="340"/>
      <c r="F948" s="340"/>
      <c r="G948" s="340"/>
      <c r="H948" s="340"/>
      <c r="I948" s="340"/>
      <c r="J948" s="341">
        <v>7010401072259</v>
      </c>
      <c r="K948" s="342"/>
      <c r="L948" s="342"/>
      <c r="M948" s="342"/>
      <c r="N948" s="342"/>
      <c r="O948" s="342"/>
      <c r="P948" s="355" t="s">
        <v>545</v>
      </c>
      <c r="Q948" s="343"/>
      <c r="R948" s="343"/>
      <c r="S948" s="343"/>
      <c r="T948" s="343"/>
      <c r="U948" s="343"/>
      <c r="V948" s="343"/>
      <c r="W948" s="343"/>
      <c r="X948" s="343"/>
      <c r="Y948" s="344">
        <v>22</v>
      </c>
      <c r="Z948" s="345"/>
      <c r="AA948" s="345"/>
      <c r="AB948" s="346"/>
      <c r="AC948" s="356" t="s">
        <v>516</v>
      </c>
      <c r="AD948" s="356"/>
      <c r="AE948" s="356"/>
      <c r="AF948" s="356"/>
      <c r="AG948" s="356"/>
      <c r="AH948" s="348">
        <v>1</v>
      </c>
      <c r="AI948" s="349"/>
      <c r="AJ948" s="349"/>
      <c r="AK948" s="349"/>
      <c r="AL948" s="350">
        <v>99.9</v>
      </c>
      <c r="AM948" s="351"/>
      <c r="AN948" s="351"/>
      <c r="AO948" s="352"/>
      <c r="AP948" s="353"/>
      <c r="AQ948" s="353"/>
      <c r="AR948" s="353"/>
      <c r="AS948" s="353"/>
      <c r="AT948" s="353"/>
      <c r="AU948" s="353"/>
      <c r="AV948" s="353"/>
      <c r="AW948" s="353"/>
      <c r="AX948" s="353"/>
    </row>
    <row r="949" spans="1:50" ht="30" customHeight="1" x14ac:dyDescent="0.15">
      <c r="A949" s="389">
        <v>14</v>
      </c>
      <c r="B949" s="389">
        <v>1</v>
      </c>
      <c r="C949" s="354" t="s">
        <v>566</v>
      </c>
      <c r="D949" s="340"/>
      <c r="E949" s="340"/>
      <c r="F949" s="340"/>
      <c r="G949" s="340"/>
      <c r="H949" s="340"/>
      <c r="I949" s="340"/>
      <c r="J949" s="341">
        <v>7010401072259</v>
      </c>
      <c r="K949" s="342"/>
      <c r="L949" s="342"/>
      <c r="M949" s="342"/>
      <c r="N949" s="342"/>
      <c r="O949" s="342"/>
      <c r="P949" s="355" t="s">
        <v>576</v>
      </c>
      <c r="Q949" s="343"/>
      <c r="R949" s="343"/>
      <c r="S949" s="343"/>
      <c r="T949" s="343"/>
      <c r="U949" s="343"/>
      <c r="V949" s="343"/>
      <c r="W949" s="343"/>
      <c r="X949" s="343"/>
      <c r="Y949" s="344">
        <v>6</v>
      </c>
      <c r="Z949" s="345"/>
      <c r="AA949" s="345"/>
      <c r="AB949" s="346"/>
      <c r="AC949" s="356" t="s">
        <v>519</v>
      </c>
      <c r="AD949" s="357"/>
      <c r="AE949" s="357"/>
      <c r="AF949" s="357"/>
      <c r="AG949" s="357"/>
      <c r="AH949" s="348" t="s">
        <v>460</v>
      </c>
      <c r="AI949" s="349"/>
      <c r="AJ949" s="349"/>
      <c r="AK949" s="349"/>
      <c r="AL949" s="350">
        <v>100</v>
      </c>
      <c r="AM949" s="351"/>
      <c r="AN949" s="351"/>
      <c r="AO949" s="352"/>
      <c r="AP949" s="353"/>
      <c r="AQ949" s="353"/>
      <c r="AR949" s="353"/>
      <c r="AS949" s="353"/>
      <c r="AT949" s="353"/>
      <c r="AU949" s="353"/>
      <c r="AV949" s="353"/>
      <c r="AW949" s="353"/>
      <c r="AX949" s="353"/>
    </row>
    <row r="950" spans="1:50" ht="30" customHeight="1" x14ac:dyDescent="0.15">
      <c r="A950" s="389">
        <v>15</v>
      </c>
      <c r="B950" s="389">
        <v>1</v>
      </c>
      <c r="C950" s="354" t="s">
        <v>571</v>
      </c>
      <c r="D950" s="340"/>
      <c r="E950" s="340"/>
      <c r="F950" s="340"/>
      <c r="G950" s="340"/>
      <c r="H950" s="340"/>
      <c r="I950" s="340"/>
      <c r="J950" s="341">
        <v>4010001008772</v>
      </c>
      <c r="K950" s="342"/>
      <c r="L950" s="342"/>
      <c r="M950" s="342"/>
      <c r="N950" s="342"/>
      <c r="O950" s="342"/>
      <c r="P950" s="355" t="s">
        <v>558</v>
      </c>
      <c r="Q950" s="343"/>
      <c r="R950" s="343"/>
      <c r="S950" s="343"/>
      <c r="T950" s="343"/>
      <c r="U950" s="343"/>
      <c r="V950" s="343"/>
      <c r="W950" s="343"/>
      <c r="X950" s="343"/>
      <c r="Y950" s="344">
        <v>11</v>
      </c>
      <c r="Z950" s="345"/>
      <c r="AA950" s="345"/>
      <c r="AB950" s="346"/>
      <c r="AC950" s="347" t="s">
        <v>519</v>
      </c>
      <c r="AD950" s="347"/>
      <c r="AE950" s="347"/>
      <c r="AF950" s="347"/>
      <c r="AG950" s="347"/>
      <c r="AH950" s="348">
        <v>1</v>
      </c>
      <c r="AI950" s="349"/>
      <c r="AJ950" s="349"/>
      <c r="AK950" s="349"/>
      <c r="AL950" s="350">
        <v>100</v>
      </c>
      <c r="AM950" s="351"/>
      <c r="AN950" s="351"/>
      <c r="AO950" s="352"/>
      <c r="AP950" s="353"/>
      <c r="AQ950" s="353"/>
      <c r="AR950" s="353"/>
      <c r="AS950" s="353"/>
      <c r="AT950" s="353"/>
      <c r="AU950" s="353"/>
      <c r="AV950" s="353"/>
      <c r="AW950" s="353"/>
      <c r="AX950" s="353"/>
    </row>
    <row r="951" spans="1:50" ht="30" hidden="1" customHeight="1" x14ac:dyDescent="0.15">
      <c r="A951" s="389">
        <v>16</v>
      </c>
      <c r="B951" s="38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89">
        <v>17</v>
      </c>
      <c r="B952" s="38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89">
        <v>18</v>
      </c>
      <c r="B953" s="38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89">
        <v>19</v>
      </c>
      <c r="B954" s="38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89">
        <v>20</v>
      </c>
      <c r="B955" s="38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89">
        <v>21</v>
      </c>
      <c r="B956" s="38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89">
        <v>22</v>
      </c>
      <c r="B957" s="38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89">
        <v>23</v>
      </c>
      <c r="B958" s="389">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89">
        <v>24</v>
      </c>
      <c r="B959" s="389">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89">
        <v>25</v>
      </c>
      <c r="B960" s="389">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89">
        <v>26</v>
      </c>
      <c r="B961" s="38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89">
        <v>27</v>
      </c>
      <c r="B962" s="38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89">
        <v>28</v>
      </c>
      <c r="B963" s="38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89">
        <v>29</v>
      </c>
      <c r="B964" s="38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89">
        <v>30</v>
      </c>
      <c r="B965" s="38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2" t="s">
        <v>430</v>
      </c>
      <c r="K968" s="364"/>
      <c r="L968" s="364"/>
      <c r="M968" s="364"/>
      <c r="N968" s="364"/>
      <c r="O968" s="364"/>
      <c r="P968" s="365" t="s">
        <v>375</v>
      </c>
      <c r="Q968" s="365"/>
      <c r="R968" s="365"/>
      <c r="S968" s="365"/>
      <c r="T968" s="365"/>
      <c r="U968" s="365"/>
      <c r="V968" s="365"/>
      <c r="W968" s="365"/>
      <c r="X968" s="365"/>
      <c r="Y968" s="366" t="s">
        <v>427</v>
      </c>
      <c r="Z968" s="367"/>
      <c r="AA968" s="367"/>
      <c r="AB968" s="367"/>
      <c r="AC968" s="142" t="s">
        <v>473</v>
      </c>
      <c r="AD968" s="142"/>
      <c r="AE968" s="142"/>
      <c r="AF968" s="142"/>
      <c r="AG968" s="142"/>
      <c r="AH968" s="366" t="s">
        <v>507</v>
      </c>
      <c r="AI968" s="363"/>
      <c r="AJ968" s="363"/>
      <c r="AK968" s="363"/>
      <c r="AL968" s="363" t="s">
        <v>21</v>
      </c>
      <c r="AM968" s="363"/>
      <c r="AN968" s="363"/>
      <c r="AO968" s="368"/>
      <c r="AP968" s="369" t="s">
        <v>431</v>
      </c>
      <c r="AQ968" s="369"/>
      <c r="AR968" s="369"/>
      <c r="AS968" s="369"/>
      <c r="AT968" s="369"/>
      <c r="AU968" s="369"/>
      <c r="AV968" s="369"/>
      <c r="AW968" s="369"/>
      <c r="AX968" s="369"/>
    </row>
    <row r="969" spans="1:50" ht="30" customHeight="1" x14ac:dyDescent="0.15">
      <c r="A969" s="389">
        <v>1</v>
      </c>
      <c r="B969" s="389">
        <v>1</v>
      </c>
      <c r="C969" s="354" t="s">
        <v>572</v>
      </c>
      <c r="D969" s="340"/>
      <c r="E969" s="340"/>
      <c r="F969" s="340"/>
      <c r="G969" s="340"/>
      <c r="H969" s="340"/>
      <c r="I969" s="340"/>
      <c r="J969" s="341">
        <v>5010005003570</v>
      </c>
      <c r="K969" s="342"/>
      <c r="L969" s="342"/>
      <c r="M969" s="342"/>
      <c r="N969" s="342"/>
      <c r="O969" s="342"/>
      <c r="P969" s="355" t="s">
        <v>546</v>
      </c>
      <c r="Q969" s="343"/>
      <c r="R969" s="343"/>
      <c r="S969" s="343"/>
      <c r="T969" s="343"/>
      <c r="U969" s="343"/>
      <c r="V969" s="343"/>
      <c r="W969" s="343"/>
      <c r="X969" s="343"/>
      <c r="Y969" s="344">
        <v>4</v>
      </c>
      <c r="Z969" s="345"/>
      <c r="AA969" s="345"/>
      <c r="AB969" s="346"/>
      <c r="AC969" s="356" t="s">
        <v>512</v>
      </c>
      <c r="AD969" s="357"/>
      <c r="AE969" s="357"/>
      <c r="AF969" s="357"/>
      <c r="AG969" s="357"/>
      <c r="AH969" s="358">
        <v>1</v>
      </c>
      <c r="AI969" s="359"/>
      <c r="AJ969" s="359"/>
      <c r="AK969" s="359"/>
      <c r="AL969" s="350">
        <v>100</v>
      </c>
      <c r="AM969" s="351"/>
      <c r="AN969" s="351"/>
      <c r="AO969" s="352"/>
      <c r="AP969" s="353"/>
      <c r="AQ969" s="353"/>
      <c r="AR969" s="353"/>
      <c r="AS969" s="353"/>
      <c r="AT969" s="353"/>
      <c r="AU969" s="353"/>
      <c r="AV969" s="353"/>
      <c r="AW969" s="353"/>
      <c r="AX969" s="353"/>
    </row>
    <row r="970" spans="1:50" ht="30" customHeight="1" x14ac:dyDescent="0.15">
      <c r="A970" s="389">
        <v>2</v>
      </c>
      <c r="B970" s="389">
        <v>1</v>
      </c>
      <c r="C970" s="354" t="s">
        <v>573</v>
      </c>
      <c r="D970" s="340"/>
      <c r="E970" s="340"/>
      <c r="F970" s="340"/>
      <c r="G970" s="340"/>
      <c r="H970" s="340"/>
      <c r="I970" s="340"/>
      <c r="J970" s="341">
        <v>9010005016684</v>
      </c>
      <c r="K970" s="342"/>
      <c r="L970" s="342"/>
      <c r="M970" s="342"/>
      <c r="N970" s="342"/>
      <c r="O970" s="342"/>
      <c r="P970" s="355" t="s">
        <v>546</v>
      </c>
      <c r="Q970" s="343"/>
      <c r="R970" s="343"/>
      <c r="S970" s="343"/>
      <c r="T970" s="343"/>
      <c r="U970" s="343"/>
      <c r="V970" s="343"/>
      <c r="W970" s="343"/>
      <c r="X970" s="343"/>
      <c r="Y970" s="344">
        <v>3</v>
      </c>
      <c r="Z970" s="345"/>
      <c r="AA970" s="345"/>
      <c r="AB970" s="346"/>
      <c r="AC970" s="356" t="s">
        <v>512</v>
      </c>
      <c r="AD970" s="357"/>
      <c r="AE970" s="357"/>
      <c r="AF970" s="357"/>
      <c r="AG970" s="357"/>
      <c r="AH970" s="358">
        <v>1</v>
      </c>
      <c r="AI970" s="359"/>
      <c r="AJ970" s="359"/>
      <c r="AK970" s="359"/>
      <c r="AL970" s="350">
        <v>92.2</v>
      </c>
      <c r="AM970" s="351"/>
      <c r="AN970" s="351"/>
      <c r="AO970" s="352"/>
      <c r="AP970" s="353"/>
      <c r="AQ970" s="353"/>
      <c r="AR970" s="353"/>
      <c r="AS970" s="353"/>
      <c r="AT970" s="353"/>
      <c r="AU970" s="353"/>
      <c r="AV970" s="353"/>
      <c r="AW970" s="353"/>
      <c r="AX970" s="353"/>
    </row>
    <row r="971" spans="1:50" ht="30" customHeight="1" x14ac:dyDescent="0.15">
      <c r="A971" s="389">
        <v>3</v>
      </c>
      <c r="B971" s="389">
        <v>1</v>
      </c>
      <c r="C971" s="354" t="s">
        <v>574</v>
      </c>
      <c r="D971" s="340"/>
      <c r="E971" s="340"/>
      <c r="F971" s="340"/>
      <c r="G971" s="340"/>
      <c r="H971" s="340"/>
      <c r="I971" s="340"/>
      <c r="J971" s="370">
        <v>6010405003434</v>
      </c>
      <c r="K971" s="371"/>
      <c r="L971" s="371"/>
      <c r="M971" s="371"/>
      <c r="N971" s="371"/>
      <c r="O971" s="372"/>
      <c r="P971" s="355" t="s">
        <v>617</v>
      </c>
      <c r="Q971" s="343"/>
      <c r="R971" s="343"/>
      <c r="S971" s="343"/>
      <c r="T971" s="343"/>
      <c r="U971" s="343"/>
      <c r="V971" s="343"/>
      <c r="W971" s="343"/>
      <c r="X971" s="343"/>
      <c r="Y971" s="344">
        <v>3</v>
      </c>
      <c r="Z971" s="345"/>
      <c r="AA971" s="345"/>
      <c r="AB971" s="346"/>
      <c r="AC971" s="356" t="s">
        <v>519</v>
      </c>
      <c r="AD971" s="356"/>
      <c r="AE971" s="356"/>
      <c r="AF971" s="356"/>
      <c r="AG971" s="356"/>
      <c r="AH971" s="348" t="s">
        <v>673</v>
      </c>
      <c r="AI971" s="349"/>
      <c r="AJ971" s="349"/>
      <c r="AK971" s="349"/>
      <c r="AL971" s="350">
        <v>100</v>
      </c>
      <c r="AM971" s="351"/>
      <c r="AN971" s="351"/>
      <c r="AO971" s="352"/>
      <c r="AP971" s="353"/>
      <c r="AQ971" s="353"/>
      <c r="AR971" s="353"/>
      <c r="AS971" s="353"/>
      <c r="AT971" s="353"/>
      <c r="AU971" s="353"/>
      <c r="AV971" s="353"/>
      <c r="AW971" s="353"/>
      <c r="AX971" s="353"/>
    </row>
    <row r="972" spans="1:50" ht="30" customHeight="1" x14ac:dyDescent="0.15">
      <c r="A972" s="389">
        <v>4</v>
      </c>
      <c r="B972" s="389">
        <v>1</v>
      </c>
      <c r="C972" s="354" t="s">
        <v>575</v>
      </c>
      <c r="D972" s="340"/>
      <c r="E972" s="340"/>
      <c r="F972" s="340"/>
      <c r="G972" s="340"/>
      <c r="H972" s="340"/>
      <c r="I972" s="340"/>
      <c r="J972" s="341">
        <v>3040005008296</v>
      </c>
      <c r="K972" s="342"/>
      <c r="L972" s="342"/>
      <c r="M972" s="342"/>
      <c r="N972" s="342"/>
      <c r="O972" s="342"/>
      <c r="P972" s="355" t="s">
        <v>546</v>
      </c>
      <c r="Q972" s="343"/>
      <c r="R972" s="343"/>
      <c r="S972" s="343"/>
      <c r="T972" s="343"/>
      <c r="U972" s="343"/>
      <c r="V972" s="343"/>
      <c r="W972" s="343"/>
      <c r="X972" s="343"/>
      <c r="Y972" s="344">
        <v>0.4</v>
      </c>
      <c r="Z972" s="345"/>
      <c r="AA972" s="345"/>
      <c r="AB972" s="346"/>
      <c r="AC972" s="356" t="s">
        <v>512</v>
      </c>
      <c r="AD972" s="356"/>
      <c r="AE972" s="356"/>
      <c r="AF972" s="356"/>
      <c r="AG972" s="356"/>
      <c r="AH972" s="348">
        <v>1</v>
      </c>
      <c r="AI972" s="349"/>
      <c r="AJ972" s="349"/>
      <c r="AK972" s="349"/>
      <c r="AL972" s="350">
        <v>100</v>
      </c>
      <c r="AM972" s="351"/>
      <c r="AN972" s="351"/>
      <c r="AO972" s="352"/>
      <c r="AP972" s="353"/>
      <c r="AQ972" s="353"/>
      <c r="AR972" s="353"/>
      <c r="AS972" s="353"/>
      <c r="AT972" s="353"/>
      <c r="AU972" s="353"/>
      <c r="AV972" s="353"/>
      <c r="AW972" s="353"/>
      <c r="AX972" s="353"/>
    </row>
    <row r="973" spans="1:50" ht="30" customHeight="1" x14ac:dyDescent="0.15">
      <c r="A973" s="389">
        <v>5</v>
      </c>
      <c r="B973" s="389">
        <v>1</v>
      </c>
      <c r="C973" s="354" t="s">
        <v>703</v>
      </c>
      <c r="D973" s="340"/>
      <c r="E973" s="340"/>
      <c r="F973" s="340"/>
      <c r="G973" s="340"/>
      <c r="H973" s="340"/>
      <c r="I973" s="340"/>
      <c r="J973" s="341">
        <v>5010005002597</v>
      </c>
      <c r="K973" s="342"/>
      <c r="L973" s="342"/>
      <c r="M973" s="342"/>
      <c r="N973" s="342"/>
      <c r="O973" s="342"/>
      <c r="P973" s="355" t="s">
        <v>546</v>
      </c>
      <c r="Q973" s="343"/>
      <c r="R973" s="343"/>
      <c r="S973" s="343"/>
      <c r="T973" s="343"/>
      <c r="U973" s="343"/>
      <c r="V973" s="343"/>
      <c r="W973" s="343"/>
      <c r="X973" s="343"/>
      <c r="Y973" s="344">
        <v>0.1</v>
      </c>
      <c r="Z973" s="345"/>
      <c r="AA973" s="345"/>
      <c r="AB973" s="346"/>
      <c r="AC973" s="347" t="s">
        <v>518</v>
      </c>
      <c r="AD973" s="347"/>
      <c r="AE973" s="347"/>
      <c r="AF973" s="347"/>
      <c r="AG973" s="347"/>
      <c r="AH973" s="348" t="s">
        <v>673</v>
      </c>
      <c r="AI973" s="349"/>
      <c r="AJ973" s="349"/>
      <c r="AK973" s="349"/>
      <c r="AL973" s="350">
        <v>100</v>
      </c>
      <c r="AM973" s="351"/>
      <c r="AN973" s="351"/>
      <c r="AO973" s="352"/>
      <c r="AP973" s="353"/>
      <c r="AQ973" s="353"/>
      <c r="AR973" s="353"/>
      <c r="AS973" s="353"/>
      <c r="AT973" s="353"/>
      <c r="AU973" s="353"/>
      <c r="AV973" s="353"/>
      <c r="AW973" s="353"/>
      <c r="AX973" s="353"/>
    </row>
    <row r="974" spans="1:50" ht="30" customHeight="1" x14ac:dyDescent="0.15">
      <c r="A974" s="389">
        <v>6</v>
      </c>
      <c r="B974" s="389">
        <v>1</v>
      </c>
      <c r="C974" s="354" t="s">
        <v>615</v>
      </c>
      <c r="D974" s="340"/>
      <c r="E974" s="340"/>
      <c r="F974" s="340"/>
      <c r="G974" s="340"/>
      <c r="H974" s="340"/>
      <c r="I974" s="340"/>
      <c r="J974" s="341" t="s">
        <v>665</v>
      </c>
      <c r="K974" s="342"/>
      <c r="L974" s="342"/>
      <c r="M974" s="342"/>
      <c r="N974" s="342"/>
      <c r="O974" s="342"/>
      <c r="P974" s="355" t="s">
        <v>616</v>
      </c>
      <c r="Q974" s="343"/>
      <c r="R974" s="343"/>
      <c r="S974" s="343"/>
      <c r="T974" s="343"/>
      <c r="U974" s="343"/>
      <c r="V974" s="343"/>
      <c r="W974" s="343"/>
      <c r="X974" s="343"/>
      <c r="Y974" s="344">
        <v>0.1</v>
      </c>
      <c r="Z974" s="345"/>
      <c r="AA974" s="345"/>
      <c r="AB974" s="346"/>
      <c r="AC974" s="347" t="s">
        <v>196</v>
      </c>
      <c r="AD974" s="347"/>
      <c r="AE974" s="347"/>
      <c r="AF974" s="347"/>
      <c r="AG974" s="347"/>
      <c r="AH974" s="348" t="s">
        <v>460</v>
      </c>
      <c r="AI974" s="349"/>
      <c r="AJ974" s="349"/>
      <c r="AK974" s="349"/>
      <c r="AL974" s="350" t="s">
        <v>460</v>
      </c>
      <c r="AM974" s="351"/>
      <c r="AN974" s="351"/>
      <c r="AO974" s="352"/>
      <c r="AP974" s="353"/>
      <c r="AQ974" s="353"/>
      <c r="AR974" s="353"/>
      <c r="AS974" s="353"/>
      <c r="AT974" s="353"/>
      <c r="AU974" s="353"/>
      <c r="AV974" s="353"/>
      <c r="AW974" s="353"/>
      <c r="AX974" s="353"/>
    </row>
    <row r="975" spans="1:50" ht="30" hidden="1" customHeight="1" x14ac:dyDescent="0.15">
      <c r="A975" s="389">
        <v>7</v>
      </c>
      <c r="B975" s="389">
        <v>1</v>
      </c>
      <c r="C975" s="354"/>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89">
        <v>8</v>
      </c>
      <c r="B976" s="389">
        <v>1</v>
      </c>
      <c r="C976" s="354"/>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89">
        <v>9</v>
      </c>
      <c r="B977" s="389">
        <v>1</v>
      </c>
      <c r="C977" s="354"/>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89">
        <v>10</v>
      </c>
      <c r="B978" s="389">
        <v>1</v>
      </c>
      <c r="C978" s="354"/>
      <c r="D978" s="340"/>
      <c r="E978" s="340"/>
      <c r="F978" s="340"/>
      <c r="G978" s="340"/>
      <c r="H978" s="340"/>
      <c r="I978" s="340"/>
      <c r="J978" s="341"/>
      <c r="K978" s="342"/>
      <c r="L978" s="342"/>
      <c r="M978" s="342"/>
      <c r="N978" s="342"/>
      <c r="O978" s="342"/>
      <c r="P978" s="355"/>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89">
        <v>11</v>
      </c>
      <c r="B979" s="389">
        <v>1</v>
      </c>
      <c r="C979" s="354"/>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89">
        <v>12</v>
      </c>
      <c r="B980" s="389">
        <v>1</v>
      </c>
      <c r="C980" s="354"/>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89">
        <v>13</v>
      </c>
      <c r="B981" s="389">
        <v>1</v>
      </c>
      <c r="C981" s="354"/>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89">
        <v>14</v>
      </c>
      <c r="B982" s="389">
        <v>1</v>
      </c>
      <c r="C982" s="354"/>
      <c r="D982" s="340"/>
      <c r="E982" s="340"/>
      <c r="F982" s="340"/>
      <c r="G982" s="340"/>
      <c r="H982" s="340"/>
      <c r="I982" s="340"/>
      <c r="J982" s="341"/>
      <c r="K982" s="342"/>
      <c r="L982" s="342"/>
      <c r="M982" s="342"/>
      <c r="N982" s="342"/>
      <c r="O982" s="342"/>
      <c r="P982" s="355"/>
      <c r="Q982" s="343"/>
      <c r="R982" s="343"/>
      <c r="S982" s="343"/>
      <c r="T982" s="343"/>
      <c r="U982" s="343"/>
      <c r="V982" s="343"/>
      <c r="W982" s="343"/>
      <c r="X982" s="343"/>
      <c r="Y982" s="344"/>
      <c r="Z982" s="345"/>
      <c r="AA982" s="345"/>
      <c r="AB982" s="346"/>
      <c r="AC982" s="356"/>
      <c r="AD982" s="356"/>
      <c r="AE982" s="356"/>
      <c r="AF982" s="356"/>
      <c r="AG982" s="356"/>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89">
        <v>15</v>
      </c>
      <c r="B983" s="389">
        <v>1</v>
      </c>
      <c r="C983" s="354"/>
      <c r="D983" s="340"/>
      <c r="E983" s="340"/>
      <c r="F983" s="340"/>
      <c r="G983" s="340"/>
      <c r="H983" s="340"/>
      <c r="I983" s="340"/>
      <c r="J983" s="341"/>
      <c r="K983" s="342"/>
      <c r="L983" s="342"/>
      <c r="M983" s="342"/>
      <c r="N983" s="342"/>
      <c r="O983" s="342"/>
      <c r="P983" s="355"/>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89">
        <v>16</v>
      </c>
      <c r="B984" s="389">
        <v>1</v>
      </c>
      <c r="C984" s="354"/>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89">
        <v>17</v>
      </c>
      <c r="B985" s="389">
        <v>1</v>
      </c>
      <c r="C985" s="354"/>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89">
        <v>18</v>
      </c>
      <c r="B986" s="389">
        <v>1</v>
      </c>
      <c r="C986" s="354"/>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89">
        <v>19</v>
      </c>
      <c r="B987" s="389">
        <v>1</v>
      </c>
      <c r="C987" s="354"/>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89">
        <v>20</v>
      </c>
      <c r="B988" s="389">
        <v>1</v>
      </c>
      <c r="C988" s="354"/>
      <c r="D988" s="340"/>
      <c r="E988" s="340"/>
      <c r="F988" s="340"/>
      <c r="G988" s="340"/>
      <c r="H988" s="340"/>
      <c r="I988" s="340"/>
      <c r="J988" s="341"/>
      <c r="K988" s="342"/>
      <c r="L988" s="342"/>
      <c r="M988" s="342"/>
      <c r="N988" s="342"/>
      <c r="O988" s="342"/>
      <c r="P988" s="355"/>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89">
        <v>21</v>
      </c>
      <c r="B989" s="389">
        <v>1</v>
      </c>
      <c r="C989" s="354"/>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89">
        <v>22</v>
      </c>
      <c r="B990" s="389">
        <v>1</v>
      </c>
      <c r="C990" s="354"/>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89">
        <v>23</v>
      </c>
      <c r="B991" s="389">
        <v>1</v>
      </c>
      <c r="C991" s="354"/>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89">
        <v>24</v>
      </c>
      <c r="B992" s="389">
        <v>1</v>
      </c>
      <c r="C992" s="354"/>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89">
        <v>25</v>
      </c>
      <c r="B993" s="389">
        <v>1</v>
      </c>
      <c r="C993" s="354"/>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89">
        <v>26</v>
      </c>
      <c r="B994" s="389">
        <v>1</v>
      </c>
      <c r="C994" s="354"/>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89">
        <v>27</v>
      </c>
      <c r="B995" s="38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89">
        <v>28</v>
      </c>
      <c r="B996" s="38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89">
        <v>29</v>
      </c>
      <c r="B997" s="38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89">
        <v>30</v>
      </c>
      <c r="B998" s="38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2" t="s">
        <v>430</v>
      </c>
      <c r="K1001" s="364"/>
      <c r="L1001" s="364"/>
      <c r="M1001" s="364"/>
      <c r="N1001" s="364"/>
      <c r="O1001" s="364"/>
      <c r="P1001" s="365" t="s">
        <v>375</v>
      </c>
      <c r="Q1001" s="365"/>
      <c r="R1001" s="365"/>
      <c r="S1001" s="365"/>
      <c r="T1001" s="365"/>
      <c r="U1001" s="365"/>
      <c r="V1001" s="365"/>
      <c r="W1001" s="365"/>
      <c r="X1001" s="365"/>
      <c r="Y1001" s="366" t="s">
        <v>427</v>
      </c>
      <c r="Z1001" s="367"/>
      <c r="AA1001" s="367"/>
      <c r="AB1001" s="367"/>
      <c r="AC1001" s="142" t="s">
        <v>473</v>
      </c>
      <c r="AD1001" s="142"/>
      <c r="AE1001" s="142"/>
      <c r="AF1001" s="142"/>
      <c r="AG1001" s="142"/>
      <c r="AH1001" s="366" t="s">
        <v>507</v>
      </c>
      <c r="AI1001" s="363"/>
      <c r="AJ1001" s="363"/>
      <c r="AK1001" s="363"/>
      <c r="AL1001" s="363" t="s">
        <v>21</v>
      </c>
      <c r="AM1001" s="363"/>
      <c r="AN1001" s="363"/>
      <c r="AO1001" s="368"/>
      <c r="AP1001" s="369" t="s">
        <v>431</v>
      </c>
      <c r="AQ1001" s="369"/>
      <c r="AR1001" s="369"/>
      <c r="AS1001" s="369"/>
      <c r="AT1001" s="369"/>
      <c r="AU1001" s="369"/>
      <c r="AV1001" s="369"/>
      <c r="AW1001" s="369"/>
      <c r="AX1001" s="369"/>
    </row>
    <row r="1002" spans="1:50" ht="30" customHeight="1" x14ac:dyDescent="0.15">
      <c r="A1002" s="389">
        <v>1</v>
      </c>
      <c r="B1002" s="389">
        <v>1</v>
      </c>
      <c r="C1002" s="354" t="s">
        <v>556</v>
      </c>
      <c r="D1002" s="340"/>
      <c r="E1002" s="340"/>
      <c r="F1002" s="340"/>
      <c r="G1002" s="340"/>
      <c r="H1002" s="340"/>
      <c r="I1002" s="340"/>
      <c r="J1002" s="341">
        <v>7010401022916</v>
      </c>
      <c r="K1002" s="342"/>
      <c r="L1002" s="342"/>
      <c r="M1002" s="342"/>
      <c r="N1002" s="342"/>
      <c r="O1002" s="342"/>
      <c r="P1002" s="355" t="s">
        <v>548</v>
      </c>
      <c r="Q1002" s="343"/>
      <c r="R1002" s="343"/>
      <c r="S1002" s="343"/>
      <c r="T1002" s="343"/>
      <c r="U1002" s="343"/>
      <c r="V1002" s="343"/>
      <c r="W1002" s="343"/>
      <c r="X1002" s="343"/>
      <c r="Y1002" s="344">
        <v>164</v>
      </c>
      <c r="Z1002" s="345"/>
      <c r="AA1002" s="345"/>
      <c r="AB1002" s="346"/>
      <c r="AC1002" s="356" t="s">
        <v>512</v>
      </c>
      <c r="AD1002" s="357"/>
      <c r="AE1002" s="357"/>
      <c r="AF1002" s="357"/>
      <c r="AG1002" s="357"/>
      <c r="AH1002" s="358">
        <v>1</v>
      </c>
      <c r="AI1002" s="359"/>
      <c r="AJ1002" s="359"/>
      <c r="AK1002" s="359"/>
      <c r="AL1002" s="350">
        <v>87.4</v>
      </c>
      <c r="AM1002" s="351"/>
      <c r="AN1002" s="351"/>
      <c r="AO1002" s="352"/>
      <c r="AP1002" s="353"/>
      <c r="AQ1002" s="353"/>
      <c r="AR1002" s="353"/>
      <c r="AS1002" s="353"/>
      <c r="AT1002" s="353"/>
      <c r="AU1002" s="353"/>
      <c r="AV1002" s="353"/>
      <c r="AW1002" s="353"/>
      <c r="AX1002" s="353"/>
    </row>
    <row r="1003" spans="1:50" ht="30" customHeight="1" x14ac:dyDescent="0.15">
      <c r="A1003" s="389">
        <v>2</v>
      </c>
      <c r="B1003" s="389">
        <v>1</v>
      </c>
      <c r="C1003" s="354" t="s">
        <v>556</v>
      </c>
      <c r="D1003" s="340"/>
      <c r="E1003" s="340"/>
      <c r="F1003" s="340"/>
      <c r="G1003" s="340"/>
      <c r="H1003" s="340"/>
      <c r="I1003" s="340"/>
      <c r="J1003" s="341">
        <v>7010401022916</v>
      </c>
      <c r="K1003" s="342"/>
      <c r="L1003" s="342"/>
      <c r="M1003" s="342"/>
      <c r="N1003" s="342"/>
      <c r="O1003" s="342"/>
      <c r="P1003" s="355" t="s">
        <v>580</v>
      </c>
      <c r="Q1003" s="343"/>
      <c r="R1003" s="343"/>
      <c r="S1003" s="343"/>
      <c r="T1003" s="343"/>
      <c r="U1003" s="343"/>
      <c r="V1003" s="343"/>
      <c r="W1003" s="343"/>
      <c r="X1003" s="343"/>
      <c r="Y1003" s="344">
        <v>32</v>
      </c>
      <c r="Z1003" s="345"/>
      <c r="AA1003" s="345"/>
      <c r="AB1003" s="346"/>
      <c r="AC1003" s="356" t="s">
        <v>512</v>
      </c>
      <c r="AD1003" s="356"/>
      <c r="AE1003" s="356"/>
      <c r="AF1003" s="356"/>
      <c r="AG1003" s="356"/>
      <c r="AH1003" s="348">
        <v>2</v>
      </c>
      <c r="AI1003" s="349"/>
      <c r="AJ1003" s="349"/>
      <c r="AK1003" s="349"/>
      <c r="AL1003" s="350">
        <v>99.3</v>
      </c>
      <c r="AM1003" s="351"/>
      <c r="AN1003" s="351"/>
      <c r="AO1003" s="352"/>
      <c r="AP1003" s="353"/>
      <c r="AQ1003" s="353"/>
      <c r="AR1003" s="353"/>
      <c r="AS1003" s="353"/>
      <c r="AT1003" s="353"/>
      <c r="AU1003" s="353"/>
      <c r="AV1003" s="353"/>
      <c r="AW1003" s="353"/>
      <c r="AX1003" s="353"/>
    </row>
    <row r="1004" spans="1:50" ht="30" customHeight="1" x14ac:dyDescent="0.15">
      <c r="A1004" s="389">
        <v>3</v>
      </c>
      <c r="B1004" s="389">
        <v>1</v>
      </c>
      <c r="C1004" s="354" t="s">
        <v>564</v>
      </c>
      <c r="D1004" s="340"/>
      <c r="E1004" s="340"/>
      <c r="F1004" s="340"/>
      <c r="G1004" s="340"/>
      <c r="H1004" s="340"/>
      <c r="I1004" s="340"/>
      <c r="J1004" s="370">
        <v>3012401012867</v>
      </c>
      <c r="K1004" s="371"/>
      <c r="L1004" s="371"/>
      <c r="M1004" s="371"/>
      <c r="N1004" s="371"/>
      <c r="O1004" s="372"/>
      <c r="P1004" s="355" t="s">
        <v>548</v>
      </c>
      <c r="Q1004" s="343"/>
      <c r="R1004" s="343"/>
      <c r="S1004" s="343"/>
      <c r="T1004" s="343"/>
      <c r="U1004" s="343"/>
      <c r="V1004" s="343"/>
      <c r="W1004" s="343"/>
      <c r="X1004" s="343"/>
      <c r="Y1004" s="344">
        <v>78</v>
      </c>
      <c r="Z1004" s="345"/>
      <c r="AA1004" s="345"/>
      <c r="AB1004" s="346"/>
      <c r="AC1004" s="356" t="s">
        <v>512</v>
      </c>
      <c r="AD1004" s="357"/>
      <c r="AE1004" s="357"/>
      <c r="AF1004" s="357"/>
      <c r="AG1004" s="357"/>
      <c r="AH1004" s="358">
        <v>1</v>
      </c>
      <c r="AI1004" s="359"/>
      <c r="AJ1004" s="359"/>
      <c r="AK1004" s="359"/>
      <c r="AL1004" s="350">
        <v>95.3</v>
      </c>
      <c r="AM1004" s="351"/>
      <c r="AN1004" s="351"/>
      <c r="AO1004" s="352"/>
      <c r="AP1004" s="353"/>
      <c r="AQ1004" s="353"/>
      <c r="AR1004" s="353"/>
      <c r="AS1004" s="353"/>
      <c r="AT1004" s="353"/>
      <c r="AU1004" s="353"/>
      <c r="AV1004" s="353"/>
      <c r="AW1004" s="353"/>
      <c r="AX1004" s="353"/>
    </row>
    <row r="1005" spans="1:50" ht="30" customHeight="1" x14ac:dyDescent="0.15">
      <c r="A1005" s="389">
        <v>4</v>
      </c>
      <c r="B1005" s="389">
        <v>1</v>
      </c>
      <c r="C1005" s="354" t="s">
        <v>579</v>
      </c>
      <c r="D1005" s="340"/>
      <c r="E1005" s="340"/>
      <c r="F1005" s="340"/>
      <c r="G1005" s="340"/>
      <c r="H1005" s="340"/>
      <c r="I1005" s="340"/>
      <c r="J1005" s="341">
        <v>3360001008516</v>
      </c>
      <c r="K1005" s="342"/>
      <c r="L1005" s="342"/>
      <c r="M1005" s="342"/>
      <c r="N1005" s="342"/>
      <c r="O1005" s="342"/>
      <c r="P1005" s="355" t="s">
        <v>580</v>
      </c>
      <c r="Q1005" s="343"/>
      <c r="R1005" s="343"/>
      <c r="S1005" s="343"/>
      <c r="T1005" s="343"/>
      <c r="U1005" s="343"/>
      <c r="V1005" s="343"/>
      <c r="W1005" s="343"/>
      <c r="X1005" s="343"/>
      <c r="Y1005" s="344">
        <v>41</v>
      </c>
      <c r="Z1005" s="345"/>
      <c r="AA1005" s="345"/>
      <c r="AB1005" s="346"/>
      <c r="AC1005" s="356" t="s">
        <v>512</v>
      </c>
      <c r="AD1005" s="357"/>
      <c r="AE1005" s="357"/>
      <c r="AF1005" s="357"/>
      <c r="AG1005" s="357"/>
      <c r="AH1005" s="358">
        <v>4</v>
      </c>
      <c r="AI1005" s="359"/>
      <c r="AJ1005" s="359"/>
      <c r="AK1005" s="359"/>
      <c r="AL1005" s="350">
        <v>80.099999999999994</v>
      </c>
      <c r="AM1005" s="351"/>
      <c r="AN1005" s="351"/>
      <c r="AO1005" s="352"/>
      <c r="AP1005" s="353"/>
      <c r="AQ1005" s="353"/>
      <c r="AR1005" s="353"/>
      <c r="AS1005" s="353"/>
      <c r="AT1005" s="353"/>
      <c r="AU1005" s="353"/>
      <c r="AV1005" s="353"/>
      <c r="AW1005" s="353"/>
      <c r="AX1005" s="353"/>
    </row>
    <row r="1006" spans="1:50" ht="30" customHeight="1" x14ac:dyDescent="0.15">
      <c r="A1006" s="389">
        <v>5</v>
      </c>
      <c r="B1006" s="389">
        <v>1</v>
      </c>
      <c r="C1006" s="354" t="s">
        <v>581</v>
      </c>
      <c r="D1006" s="340"/>
      <c r="E1006" s="340"/>
      <c r="F1006" s="340"/>
      <c r="G1006" s="340"/>
      <c r="H1006" s="340"/>
      <c r="I1006" s="340"/>
      <c r="J1006" s="341">
        <v>4290001016319</v>
      </c>
      <c r="K1006" s="342"/>
      <c r="L1006" s="342"/>
      <c r="M1006" s="342"/>
      <c r="N1006" s="342"/>
      <c r="O1006" s="342"/>
      <c r="P1006" s="355" t="s">
        <v>548</v>
      </c>
      <c r="Q1006" s="343"/>
      <c r="R1006" s="343"/>
      <c r="S1006" s="343"/>
      <c r="T1006" s="343"/>
      <c r="U1006" s="343"/>
      <c r="V1006" s="343"/>
      <c r="W1006" s="343"/>
      <c r="X1006" s="343"/>
      <c r="Y1006" s="344">
        <v>31</v>
      </c>
      <c r="Z1006" s="345"/>
      <c r="AA1006" s="345"/>
      <c r="AB1006" s="346"/>
      <c r="AC1006" s="347" t="s">
        <v>512</v>
      </c>
      <c r="AD1006" s="347"/>
      <c r="AE1006" s="347"/>
      <c r="AF1006" s="347"/>
      <c r="AG1006" s="347"/>
      <c r="AH1006" s="348">
        <v>2</v>
      </c>
      <c r="AI1006" s="349"/>
      <c r="AJ1006" s="349"/>
      <c r="AK1006" s="349"/>
      <c r="AL1006" s="350">
        <v>97.2</v>
      </c>
      <c r="AM1006" s="351"/>
      <c r="AN1006" s="351"/>
      <c r="AO1006" s="352"/>
      <c r="AP1006" s="353"/>
      <c r="AQ1006" s="353"/>
      <c r="AR1006" s="353"/>
      <c r="AS1006" s="353"/>
      <c r="AT1006" s="353"/>
      <c r="AU1006" s="353"/>
      <c r="AV1006" s="353"/>
      <c r="AW1006" s="353"/>
      <c r="AX1006" s="353"/>
    </row>
    <row r="1007" spans="1:50" ht="30" customHeight="1" x14ac:dyDescent="0.15">
      <c r="A1007" s="389">
        <v>6</v>
      </c>
      <c r="B1007" s="389">
        <v>1</v>
      </c>
      <c r="C1007" s="354" t="s">
        <v>582</v>
      </c>
      <c r="D1007" s="340"/>
      <c r="E1007" s="340"/>
      <c r="F1007" s="340"/>
      <c r="G1007" s="340"/>
      <c r="H1007" s="340"/>
      <c r="I1007" s="340"/>
      <c r="J1007" s="341">
        <v>2290801002825</v>
      </c>
      <c r="K1007" s="342"/>
      <c r="L1007" s="342"/>
      <c r="M1007" s="342"/>
      <c r="N1007" s="342"/>
      <c r="O1007" s="342"/>
      <c r="P1007" s="343" t="s">
        <v>548</v>
      </c>
      <c r="Q1007" s="343"/>
      <c r="R1007" s="343"/>
      <c r="S1007" s="343"/>
      <c r="T1007" s="343"/>
      <c r="U1007" s="343"/>
      <c r="V1007" s="343"/>
      <c r="W1007" s="343"/>
      <c r="X1007" s="343"/>
      <c r="Y1007" s="344">
        <v>20</v>
      </c>
      <c r="Z1007" s="345"/>
      <c r="AA1007" s="345"/>
      <c r="AB1007" s="346"/>
      <c r="AC1007" s="347" t="s">
        <v>512</v>
      </c>
      <c r="AD1007" s="347"/>
      <c r="AE1007" s="347"/>
      <c r="AF1007" s="347"/>
      <c r="AG1007" s="347"/>
      <c r="AH1007" s="348">
        <v>2</v>
      </c>
      <c r="AI1007" s="349"/>
      <c r="AJ1007" s="349"/>
      <c r="AK1007" s="349"/>
      <c r="AL1007" s="350">
        <v>99.8</v>
      </c>
      <c r="AM1007" s="351"/>
      <c r="AN1007" s="351"/>
      <c r="AO1007" s="352"/>
      <c r="AP1007" s="353"/>
      <c r="AQ1007" s="353"/>
      <c r="AR1007" s="353"/>
      <c r="AS1007" s="353"/>
      <c r="AT1007" s="353"/>
      <c r="AU1007" s="353"/>
      <c r="AV1007" s="353"/>
      <c r="AW1007" s="353"/>
      <c r="AX1007" s="353"/>
    </row>
    <row r="1008" spans="1:50" ht="30" customHeight="1" x14ac:dyDescent="0.15">
      <c r="A1008" s="389">
        <v>7</v>
      </c>
      <c r="B1008" s="389">
        <v>1</v>
      </c>
      <c r="C1008" s="354" t="s">
        <v>583</v>
      </c>
      <c r="D1008" s="340"/>
      <c r="E1008" s="340"/>
      <c r="F1008" s="340"/>
      <c r="G1008" s="340"/>
      <c r="H1008" s="340"/>
      <c r="I1008" s="340"/>
      <c r="J1008" s="341">
        <v>1240001008141</v>
      </c>
      <c r="K1008" s="342"/>
      <c r="L1008" s="342"/>
      <c r="M1008" s="342"/>
      <c r="N1008" s="342"/>
      <c r="O1008" s="342"/>
      <c r="P1008" s="343" t="s">
        <v>548</v>
      </c>
      <c r="Q1008" s="343"/>
      <c r="R1008" s="343"/>
      <c r="S1008" s="343"/>
      <c r="T1008" s="343"/>
      <c r="U1008" s="343"/>
      <c r="V1008" s="343"/>
      <c r="W1008" s="343"/>
      <c r="X1008" s="343"/>
      <c r="Y1008" s="344">
        <v>16</v>
      </c>
      <c r="Z1008" s="345"/>
      <c r="AA1008" s="345"/>
      <c r="AB1008" s="346"/>
      <c r="AC1008" s="347" t="s">
        <v>512</v>
      </c>
      <c r="AD1008" s="347"/>
      <c r="AE1008" s="347"/>
      <c r="AF1008" s="347"/>
      <c r="AG1008" s="347"/>
      <c r="AH1008" s="348">
        <v>2</v>
      </c>
      <c r="AI1008" s="349"/>
      <c r="AJ1008" s="349"/>
      <c r="AK1008" s="349"/>
      <c r="AL1008" s="350">
        <v>92.8</v>
      </c>
      <c r="AM1008" s="351"/>
      <c r="AN1008" s="351"/>
      <c r="AO1008" s="352"/>
      <c r="AP1008" s="353"/>
      <c r="AQ1008" s="353"/>
      <c r="AR1008" s="353"/>
      <c r="AS1008" s="353"/>
      <c r="AT1008" s="353"/>
      <c r="AU1008" s="353"/>
      <c r="AV1008" s="353"/>
      <c r="AW1008" s="353"/>
      <c r="AX1008" s="353"/>
    </row>
    <row r="1009" spans="1:50" ht="30" customHeight="1" x14ac:dyDescent="0.15">
      <c r="A1009" s="389">
        <v>8</v>
      </c>
      <c r="B1009" s="389">
        <v>1</v>
      </c>
      <c r="C1009" s="354" t="s">
        <v>584</v>
      </c>
      <c r="D1009" s="340"/>
      <c r="E1009" s="340"/>
      <c r="F1009" s="340"/>
      <c r="G1009" s="340"/>
      <c r="H1009" s="340"/>
      <c r="I1009" s="340"/>
      <c r="J1009" s="341">
        <v>8290801005582</v>
      </c>
      <c r="K1009" s="342"/>
      <c r="L1009" s="342"/>
      <c r="M1009" s="342"/>
      <c r="N1009" s="342"/>
      <c r="O1009" s="342"/>
      <c r="P1009" s="343" t="s">
        <v>548</v>
      </c>
      <c r="Q1009" s="343"/>
      <c r="R1009" s="343"/>
      <c r="S1009" s="343"/>
      <c r="T1009" s="343"/>
      <c r="U1009" s="343"/>
      <c r="V1009" s="343"/>
      <c r="W1009" s="343"/>
      <c r="X1009" s="343"/>
      <c r="Y1009" s="344">
        <v>11</v>
      </c>
      <c r="Z1009" s="345"/>
      <c r="AA1009" s="345"/>
      <c r="AB1009" s="346"/>
      <c r="AC1009" s="347" t="s">
        <v>512</v>
      </c>
      <c r="AD1009" s="347"/>
      <c r="AE1009" s="347"/>
      <c r="AF1009" s="347"/>
      <c r="AG1009" s="347"/>
      <c r="AH1009" s="348">
        <v>4</v>
      </c>
      <c r="AI1009" s="349"/>
      <c r="AJ1009" s="349"/>
      <c r="AK1009" s="349"/>
      <c r="AL1009" s="350">
        <v>69</v>
      </c>
      <c r="AM1009" s="351"/>
      <c r="AN1009" s="351"/>
      <c r="AO1009" s="352"/>
      <c r="AP1009" s="353"/>
      <c r="AQ1009" s="353"/>
      <c r="AR1009" s="353"/>
      <c r="AS1009" s="353"/>
      <c r="AT1009" s="353"/>
      <c r="AU1009" s="353"/>
      <c r="AV1009" s="353"/>
      <c r="AW1009" s="353"/>
      <c r="AX1009" s="353"/>
    </row>
    <row r="1010" spans="1:50" ht="30" customHeight="1" x14ac:dyDescent="0.15">
      <c r="A1010" s="389">
        <v>9</v>
      </c>
      <c r="B1010" s="389">
        <v>1</v>
      </c>
      <c r="C1010" s="354" t="s">
        <v>585</v>
      </c>
      <c r="D1010" s="340"/>
      <c r="E1010" s="340"/>
      <c r="F1010" s="340"/>
      <c r="G1010" s="340"/>
      <c r="H1010" s="340"/>
      <c r="I1010" s="340"/>
      <c r="J1010" s="341">
        <v>3021001041953</v>
      </c>
      <c r="K1010" s="342"/>
      <c r="L1010" s="342"/>
      <c r="M1010" s="342"/>
      <c r="N1010" s="342"/>
      <c r="O1010" s="342"/>
      <c r="P1010" s="343" t="s">
        <v>548</v>
      </c>
      <c r="Q1010" s="343"/>
      <c r="R1010" s="343"/>
      <c r="S1010" s="343"/>
      <c r="T1010" s="343"/>
      <c r="U1010" s="343"/>
      <c r="V1010" s="343"/>
      <c r="W1010" s="343"/>
      <c r="X1010" s="343"/>
      <c r="Y1010" s="344">
        <v>8</v>
      </c>
      <c r="Z1010" s="345"/>
      <c r="AA1010" s="345"/>
      <c r="AB1010" s="346"/>
      <c r="AC1010" s="347" t="s">
        <v>512</v>
      </c>
      <c r="AD1010" s="347"/>
      <c r="AE1010" s="347"/>
      <c r="AF1010" s="347"/>
      <c r="AG1010" s="347"/>
      <c r="AH1010" s="348">
        <v>2</v>
      </c>
      <c r="AI1010" s="349"/>
      <c r="AJ1010" s="349"/>
      <c r="AK1010" s="349"/>
      <c r="AL1010" s="350">
        <v>98.2</v>
      </c>
      <c r="AM1010" s="351"/>
      <c r="AN1010" s="351"/>
      <c r="AO1010" s="352"/>
      <c r="AP1010" s="353"/>
      <c r="AQ1010" s="353"/>
      <c r="AR1010" s="353"/>
      <c r="AS1010" s="353"/>
      <c r="AT1010" s="353"/>
      <c r="AU1010" s="353"/>
      <c r="AV1010" s="353"/>
      <c r="AW1010" s="353"/>
      <c r="AX1010" s="353"/>
    </row>
    <row r="1011" spans="1:50" ht="30" customHeight="1" x14ac:dyDescent="0.15">
      <c r="A1011" s="389">
        <v>10</v>
      </c>
      <c r="B1011" s="389">
        <v>1</v>
      </c>
      <c r="C1011" s="354" t="s">
        <v>585</v>
      </c>
      <c r="D1011" s="340"/>
      <c r="E1011" s="340"/>
      <c r="F1011" s="340"/>
      <c r="G1011" s="340"/>
      <c r="H1011" s="340"/>
      <c r="I1011" s="340"/>
      <c r="J1011" s="341">
        <v>3021001041953</v>
      </c>
      <c r="K1011" s="342"/>
      <c r="L1011" s="342"/>
      <c r="M1011" s="342"/>
      <c r="N1011" s="342"/>
      <c r="O1011" s="342"/>
      <c r="P1011" s="355" t="s">
        <v>546</v>
      </c>
      <c r="Q1011" s="343"/>
      <c r="R1011" s="343"/>
      <c r="S1011" s="343"/>
      <c r="T1011" s="343"/>
      <c r="U1011" s="343"/>
      <c r="V1011" s="343"/>
      <c r="W1011" s="343"/>
      <c r="X1011" s="343"/>
      <c r="Y1011" s="344">
        <v>2</v>
      </c>
      <c r="Z1011" s="345"/>
      <c r="AA1011" s="345"/>
      <c r="AB1011" s="346"/>
      <c r="AC1011" s="347" t="s">
        <v>512</v>
      </c>
      <c r="AD1011" s="347"/>
      <c r="AE1011" s="347"/>
      <c r="AF1011" s="347"/>
      <c r="AG1011" s="347"/>
      <c r="AH1011" s="348">
        <v>21</v>
      </c>
      <c r="AI1011" s="349"/>
      <c r="AJ1011" s="349"/>
      <c r="AK1011" s="349"/>
      <c r="AL1011" s="350">
        <v>96</v>
      </c>
      <c r="AM1011" s="351"/>
      <c r="AN1011" s="351"/>
      <c r="AO1011" s="352"/>
      <c r="AP1011" s="353"/>
      <c r="AQ1011" s="353"/>
      <c r="AR1011" s="353"/>
      <c r="AS1011" s="353"/>
      <c r="AT1011" s="353"/>
      <c r="AU1011" s="353"/>
      <c r="AV1011" s="353"/>
      <c r="AW1011" s="353"/>
      <c r="AX1011" s="353"/>
    </row>
    <row r="1012" spans="1:50" ht="30" customHeight="1" x14ac:dyDescent="0.15">
      <c r="A1012" s="389">
        <v>11</v>
      </c>
      <c r="B1012" s="389">
        <v>1</v>
      </c>
      <c r="C1012" s="354" t="s">
        <v>586</v>
      </c>
      <c r="D1012" s="340"/>
      <c r="E1012" s="340"/>
      <c r="F1012" s="340"/>
      <c r="G1012" s="340"/>
      <c r="H1012" s="340"/>
      <c r="I1012" s="340"/>
      <c r="J1012" s="341">
        <v>9140001003830</v>
      </c>
      <c r="K1012" s="342"/>
      <c r="L1012" s="342"/>
      <c r="M1012" s="342"/>
      <c r="N1012" s="342"/>
      <c r="O1012" s="342"/>
      <c r="P1012" s="343" t="s">
        <v>548</v>
      </c>
      <c r="Q1012" s="343"/>
      <c r="R1012" s="343"/>
      <c r="S1012" s="343"/>
      <c r="T1012" s="343"/>
      <c r="U1012" s="343"/>
      <c r="V1012" s="343"/>
      <c r="W1012" s="343"/>
      <c r="X1012" s="343"/>
      <c r="Y1012" s="344">
        <v>10</v>
      </c>
      <c r="Z1012" s="345"/>
      <c r="AA1012" s="345"/>
      <c r="AB1012" s="346"/>
      <c r="AC1012" s="347" t="s">
        <v>512</v>
      </c>
      <c r="AD1012" s="347"/>
      <c r="AE1012" s="347"/>
      <c r="AF1012" s="347"/>
      <c r="AG1012" s="347"/>
      <c r="AH1012" s="348">
        <v>3</v>
      </c>
      <c r="AI1012" s="349"/>
      <c r="AJ1012" s="349"/>
      <c r="AK1012" s="349"/>
      <c r="AL1012" s="350">
        <v>94.1</v>
      </c>
      <c r="AM1012" s="351"/>
      <c r="AN1012" s="351"/>
      <c r="AO1012" s="352"/>
      <c r="AP1012" s="353"/>
      <c r="AQ1012" s="353"/>
      <c r="AR1012" s="353"/>
      <c r="AS1012" s="353"/>
      <c r="AT1012" s="353"/>
      <c r="AU1012" s="353"/>
      <c r="AV1012" s="353"/>
      <c r="AW1012" s="353"/>
      <c r="AX1012" s="353"/>
    </row>
    <row r="1013" spans="1:50" ht="30" customHeight="1" x14ac:dyDescent="0.15">
      <c r="A1013" s="389">
        <v>12</v>
      </c>
      <c r="B1013" s="389">
        <v>1</v>
      </c>
      <c r="C1013" s="354" t="s">
        <v>587</v>
      </c>
      <c r="D1013" s="340"/>
      <c r="E1013" s="340"/>
      <c r="F1013" s="340"/>
      <c r="G1013" s="340"/>
      <c r="H1013" s="340"/>
      <c r="I1013" s="340"/>
      <c r="J1013" s="341">
        <v>1250001005591</v>
      </c>
      <c r="K1013" s="342"/>
      <c r="L1013" s="342"/>
      <c r="M1013" s="342"/>
      <c r="N1013" s="342"/>
      <c r="O1013" s="342"/>
      <c r="P1013" s="343" t="s">
        <v>548</v>
      </c>
      <c r="Q1013" s="343"/>
      <c r="R1013" s="343"/>
      <c r="S1013" s="343"/>
      <c r="T1013" s="343"/>
      <c r="U1013" s="343"/>
      <c r="V1013" s="343"/>
      <c r="W1013" s="343"/>
      <c r="X1013" s="343"/>
      <c r="Y1013" s="344">
        <v>10</v>
      </c>
      <c r="Z1013" s="345"/>
      <c r="AA1013" s="345"/>
      <c r="AB1013" s="346"/>
      <c r="AC1013" s="347" t="s">
        <v>512</v>
      </c>
      <c r="AD1013" s="347"/>
      <c r="AE1013" s="347"/>
      <c r="AF1013" s="347"/>
      <c r="AG1013" s="347"/>
      <c r="AH1013" s="348">
        <v>1</v>
      </c>
      <c r="AI1013" s="349"/>
      <c r="AJ1013" s="349"/>
      <c r="AK1013" s="349"/>
      <c r="AL1013" s="350">
        <v>99.8</v>
      </c>
      <c r="AM1013" s="351"/>
      <c r="AN1013" s="351"/>
      <c r="AO1013" s="352"/>
      <c r="AP1013" s="353"/>
      <c r="AQ1013" s="353"/>
      <c r="AR1013" s="353"/>
      <c r="AS1013" s="353"/>
      <c r="AT1013" s="353"/>
      <c r="AU1013" s="353"/>
      <c r="AV1013" s="353"/>
      <c r="AW1013" s="353"/>
      <c r="AX1013" s="353"/>
    </row>
    <row r="1014" spans="1:50" ht="30" hidden="1" customHeight="1" x14ac:dyDescent="0.15">
      <c r="A1014" s="389">
        <v>13</v>
      </c>
      <c r="B1014" s="38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89">
        <v>14</v>
      </c>
      <c r="B1015" s="38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89">
        <v>15</v>
      </c>
      <c r="B1016" s="38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89">
        <v>16</v>
      </c>
      <c r="B1017" s="38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89">
        <v>17</v>
      </c>
      <c r="B1018" s="38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89">
        <v>18</v>
      </c>
      <c r="B1019" s="38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89">
        <v>19</v>
      </c>
      <c r="B1020" s="38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89">
        <v>20</v>
      </c>
      <c r="B1021" s="38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89">
        <v>21</v>
      </c>
      <c r="B1022" s="38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89">
        <v>22</v>
      </c>
      <c r="B1023" s="38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89">
        <v>23</v>
      </c>
      <c r="B1024" s="389">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89">
        <v>24</v>
      </c>
      <c r="B1025" s="389">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89">
        <v>25</v>
      </c>
      <c r="B1026" s="389">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89">
        <v>26</v>
      </c>
      <c r="B1027" s="38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89">
        <v>27</v>
      </c>
      <c r="B1028" s="38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89">
        <v>28</v>
      </c>
      <c r="B1029" s="38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89">
        <v>29</v>
      </c>
      <c r="B1030" s="38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89">
        <v>30</v>
      </c>
      <c r="B1031" s="38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2" t="s">
        <v>430</v>
      </c>
      <c r="K1034" s="364"/>
      <c r="L1034" s="364"/>
      <c r="M1034" s="364"/>
      <c r="N1034" s="364"/>
      <c r="O1034" s="364"/>
      <c r="P1034" s="365" t="s">
        <v>375</v>
      </c>
      <c r="Q1034" s="365"/>
      <c r="R1034" s="365"/>
      <c r="S1034" s="365"/>
      <c r="T1034" s="365"/>
      <c r="U1034" s="365"/>
      <c r="V1034" s="365"/>
      <c r="W1034" s="365"/>
      <c r="X1034" s="365"/>
      <c r="Y1034" s="366" t="s">
        <v>427</v>
      </c>
      <c r="Z1034" s="367"/>
      <c r="AA1034" s="367"/>
      <c r="AB1034" s="367"/>
      <c r="AC1034" s="142" t="s">
        <v>473</v>
      </c>
      <c r="AD1034" s="142"/>
      <c r="AE1034" s="142"/>
      <c r="AF1034" s="142"/>
      <c r="AG1034" s="142"/>
      <c r="AH1034" s="366" t="s">
        <v>507</v>
      </c>
      <c r="AI1034" s="363"/>
      <c r="AJ1034" s="363"/>
      <c r="AK1034" s="363"/>
      <c r="AL1034" s="363" t="s">
        <v>21</v>
      </c>
      <c r="AM1034" s="363"/>
      <c r="AN1034" s="363"/>
      <c r="AO1034" s="368"/>
      <c r="AP1034" s="369" t="s">
        <v>431</v>
      </c>
      <c r="AQ1034" s="369"/>
      <c r="AR1034" s="369"/>
      <c r="AS1034" s="369"/>
      <c r="AT1034" s="369"/>
      <c r="AU1034" s="369"/>
      <c r="AV1034" s="369"/>
      <c r="AW1034" s="369"/>
      <c r="AX1034" s="369"/>
    </row>
    <row r="1035" spans="1:50" ht="30" customHeight="1" x14ac:dyDescent="0.15">
      <c r="A1035" s="389">
        <v>1</v>
      </c>
      <c r="B1035" s="389">
        <v>1</v>
      </c>
      <c r="C1035" s="354" t="s">
        <v>588</v>
      </c>
      <c r="D1035" s="340"/>
      <c r="E1035" s="340"/>
      <c r="F1035" s="340"/>
      <c r="G1035" s="340"/>
      <c r="H1035" s="340"/>
      <c r="I1035" s="340"/>
      <c r="J1035" s="341">
        <v>8011101028104</v>
      </c>
      <c r="K1035" s="342"/>
      <c r="L1035" s="342"/>
      <c r="M1035" s="342"/>
      <c r="N1035" s="342"/>
      <c r="O1035" s="342"/>
      <c r="P1035" s="355" t="s">
        <v>545</v>
      </c>
      <c r="Q1035" s="343"/>
      <c r="R1035" s="343"/>
      <c r="S1035" s="343"/>
      <c r="T1035" s="343"/>
      <c r="U1035" s="343"/>
      <c r="V1035" s="343"/>
      <c r="W1035" s="343"/>
      <c r="X1035" s="343"/>
      <c r="Y1035" s="344">
        <v>258</v>
      </c>
      <c r="Z1035" s="345"/>
      <c r="AA1035" s="345"/>
      <c r="AB1035" s="346"/>
      <c r="AC1035" s="356" t="s">
        <v>519</v>
      </c>
      <c r="AD1035" s="357"/>
      <c r="AE1035" s="357"/>
      <c r="AF1035" s="357"/>
      <c r="AG1035" s="357"/>
      <c r="AH1035" s="358" t="s">
        <v>460</v>
      </c>
      <c r="AI1035" s="359"/>
      <c r="AJ1035" s="359"/>
      <c r="AK1035" s="359"/>
      <c r="AL1035" s="350" t="s">
        <v>460</v>
      </c>
      <c r="AM1035" s="351"/>
      <c r="AN1035" s="351"/>
      <c r="AO1035" s="352"/>
      <c r="AP1035" s="353"/>
      <c r="AQ1035" s="353"/>
      <c r="AR1035" s="353"/>
      <c r="AS1035" s="353"/>
      <c r="AT1035" s="353"/>
      <c r="AU1035" s="353"/>
      <c r="AV1035" s="353"/>
      <c r="AW1035" s="353"/>
      <c r="AX1035" s="353"/>
    </row>
    <row r="1036" spans="1:50" ht="30" customHeight="1" x14ac:dyDescent="0.15">
      <c r="A1036" s="389">
        <v>2</v>
      </c>
      <c r="B1036" s="389">
        <v>1</v>
      </c>
      <c r="C1036" s="354" t="s">
        <v>589</v>
      </c>
      <c r="D1036" s="340"/>
      <c r="E1036" s="340"/>
      <c r="F1036" s="340"/>
      <c r="G1036" s="340"/>
      <c r="H1036" s="340"/>
      <c r="I1036" s="340"/>
      <c r="J1036" s="341">
        <v>7120001077523</v>
      </c>
      <c r="K1036" s="342"/>
      <c r="L1036" s="342"/>
      <c r="M1036" s="342"/>
      <c r="N1036" s="342"/>
      <c r="O1036" s="342"/>
      <c r="P1036" s="355" t="s">
        <v>545</v>
      </c>
      <c r="Q1036" s="343"/>
      <c r="R1036" s="343"/>
      <c r="S1036" s="343"/>
      <c r="T1036" s="343"/>
      <c r="U1036" s="343"/>
      <c r="V1036" s="343"/>
      <c r="W1036" s="343"/>
      <c r="X1036" s="343"/>
      <c r="Y1036" s="344">
        <v>201</v>
      </c>
      <c r="Z1036" s="345"/>
      <c r="AA1036" s="345"/>
      <c r="AB1036" s="346"/>
      <c r="AC1036" s="356" t="s">
        <v>519</v>
      </c>
      <c r="AD1036" s="357"/>
      <c r="AE1036" s="357"/>
      <c r="AF1036" s="357"/>
      <c r="AG1036" s="357"/>
      <c r="AH1036" s="358" t="s">
        <v>460</v>
      </c>
      <c r="AI1036" s="359"/>
      <c r="AJ1036" s="359"/>
      <c r="AK1036" s="359"/>
      <c r="AL1036" s="350" t="s">
        <v>460</v>
      </c>
      <c r="AM1036" s="351"/>
      <c r="AN1036" s="351"/>
      <c r="AO1036" s="352"/>
      <c r="AP1036" s="353"/>
      <c r="AQ1036" s="353"/>
      <c r="AR1036" s="353"/>
      <c r="AS1036" s="353"/>
      <c r="AT1036" s="353"/>
      <c r="AU1036" s="353"/>
      <c r="AV1036" s="353"/>
      <c r="AW1036" s="353"/>
      <c r="AX1036" s="353"/>
    </row>
    <row r="1037" spans="1:50" ht="30" customHeight="1" x14ac:dyDescent="0.15">
      <c r="A1037" s="389">
        <v>3</v>
      </c>
      <c r="B1037" s="389">
        <v>1</v>
      </c>
      <c r="C1037" s="354" t="s">
        <v>704</v>
      </c>
      <c r="D1037" s="340"/>
      <c r="E1037" s="340"/>
      <c r="F1037" s="340"/>
      <c r="G1037" s="340"/>
      <c r="H1037" s="340"/>
      <c r="I1037" s="340"/>
      <c r="J1037" s="341">
        <v>9240001025633</v>
      </c>
      <c r="K1037" s="342"/>
      <c r="L1037" s="342"/>
      <c r="M1037" s="342"/>
      <c r="N1037" s="342"/>
      <c r="O1037" s="342"/>
      <c r="P1037" s="355" t="s">
        <v>548</v>
      </c>
      <c r="Q1037" s="343"/>
      <c r="R1037" s="343"/>
      <c r="S1037" s="343"/>
      <c r="T1037" s="343"/>
      <c r="U1037" s="343"/>
      <c r="V1037" s="343"/>
      <c r="W1037" s="343"/>
      <c r="X1037" s="343"/>
      <c r="Y1037" s="344">
        <v>54</v>
      </c>
      <c r="Z1037" s="345"/>
      <c r="AA1037" s="345"/>
      <c r="AB1037" s="346"/>
      <c r="AC1037" s="356" t="s">
        <v>517</v>
      </c>
      <c r="AD1037" s="356"/>
      <c r="AE1037" s="356"/>
      <c r="AF1037" s="356"/>
      <c r="AG1037" s="356"/>
      <c r="AH1037" s="348" t="s">
        <v>460</v>
      </c>
      <c r="AI1037" s="349"/>
      <c r="AJ1037" s="349"/>
      <c r="AK1037" s="349"/>
      <c r="AL1037" s="350">
        <v>98</v>
      </c>
      <c r="AM1037" s="351"/>
      <c r="AN1037" s="351"/>
      <c r="AO1037" s="352"/>
      <c r="AP1037" s="353"/>
      <c r="AQ1037" s="353"/>
      <c r="AR1037" s="353"/>
      <c r="AS1037" s="353"/>
      <c r="AT1037" s="353"/>
      <c r="AU1037" s="353"/>
      <c r="AV1037" s="353"/>
      <c r="AW1037" s="353"/>
      <c r="AX1037" s="353"/>
    </row>
    <row r="1038" spans="1:50" ht="30" customHeight="1" x14ac:dyDescent="0.15">
      <c r="A1038" s="389">
        <v>4</v>
      </c>
      <c r="B1038" s="389">
        <v>1</v>
      </c>
      <c r="C1038" s="354" t="s">
        <v>553</v>
      </c>
      <c r="D1038" s="340"/>
      <c r="E1038" s="340"/>
      <c r="F1038" s="340"/>
      <c r="G1038" s="340"/>
      <c r="H1038" s="340"/>
      <c r="I1038" s="340"/>
      <c r="J1038" s="341">
        <v>7010001064648</v>
      </c>
      <c r="K1038" s="342"/>
      <c r="L1038" s="342"/>
      <c r="M1038" s="342"/>
      <c r="N1038" s="342"/>
      <c r="O1038" s="342"/>
      <c r="P1038" s="355" t="s">
        <v>545</v>
      </c>
      <c r="Q1038" s="343"/>
      <c r="R1038" s="343"/>
      <c r="S1038" s="343"/>
      <c r="T1038" s="343"/>
      <c r="U1038" s="343"/>
      <c r="V1038" s="343"/>
      <c r="W1038" s="343"/>
      <c r="X1038" s="343"/>
      <c r="Y1038" s="344">
        <v>41</v>
      </c>
      <c r="Z1038" s="345"/>
      <c r="AA1038" s="345"/>
      <c r="AB1038" s="346"/>
      <c r="AC1038" s="356" t="s">
        <v>519</v>
      </c>
      <c r="AD1038" s="356"/>
      <c r="AE1038" s="356"/>
      <c r="AF1038" s="356"/>
      <c r="AG1038" s="356"/>
      <c r="AH1038" s="348" t="s">
        <v>460</v>
      </c>
      <c r="AI1038" s="349"/>
      <c r="AJ1038" s="349"/>
      <c r="AK1038" s="349"/>
      <c r="AL1038" s="350" t="s">
        <v>460</v>
      </c>
      <c r="AM1038" s="351"/>
      <c r="AN1038" s="351"/>
      <c r="AO1038" s="352"/>
      <c r="AP1038" s="353"/>
      <c r="AQ1038" s="353"/>
      <c r="AR1038" s="353"/>
      <c r="AS1038" s="353"/>
      <c r="AT1038" s="353"/>
      <c r="AU1038" s="353"/>
      <c r="AV1038" s="353"/>
      <c r="AW1038" s="353"/>
      <c r="AX1038" s="353"/>
    </row>
    <row r="1039" spans="1:50" ht="30" customHeight="1" x14ac:dyDescent="0.15">
      <c r="A1039" s="389">
        <v>5</v>
      </c>
      <c r="B1039" s="389">
        <v>1</v>
      </c>
      <c r="C1039" s="354" t="s">
        <v>564</v>
      </c>
      <c r="D1039" s="340"/>
      <c r="E1039" s="340"/>
      <c r="F1039" s="340"/>
      <c r="G1039" s="340"/>
      <c r="H1039" s="340"/>
      <c r="I1039" s="340"/>
      <c r="J1039" s="341">
        <v>3012401012867</v>
      </c>
      <c r="K1039" s="342"/>
      <c r="L1039" s="342"/>
      <c r="M1039" s="342"/>
      <c r="N1039" s="342"/>
      <c r="O1039" s="342"/>
      <c r="P1039" s="355" t="s">
        <v>590</v>
      </c>
      <c r="Q1039" s="343"/>
      <c r="R1039" s="343"/>
      <c r="S1039" s="343"/>
      <c r="T1039" s="343"/>
      <c r="U1039" s="343"/>
      <c r="V1039" s="343"/>
      <c r="W1039" s="343"/>
      <c r="X1039" s="343"/>
      <c r="Y1039" s="344">
        <v>26</v>
      </c>
      <c r="Z1039" s="345"/>
      <c r="AA1039" s="345"/>
      <c r="AB1039" s="346"/>
      <c r="AC1039" s="347" t="s">
        <v>519</v>
      </c>
      <c r="AD1039" s="347"/>
      <c r="AE1039" s="347"/>
      <c r="AF1039" s="347"/>
      <c r="AG1039" s="347"/>
      <c r="AH1039" s="348" t="s">
        <v>460</v>
      </c>
      <c r="AI1039" s="349"/>
      <c r="AJ1039" s="349"/>
      <c r="AK1039" s="349"/>
      <c r="AL1039" s="350">
        <v>99.9</v>
      </c>
      <c r="AM1039" s="351"/>
      <c r="AN1039" s="351"/>
      <c r="AO1039" s="352"/>
      <c r="AP1039" s="353"/>
      <c r="AQ1039" s="353"/>
      <c r="AR1039" s="353"/>
      <c r="AS1039" s="353"/>
      <c r="AT1039" s="353"/>
      <c r="AU1039" s="353"/>
      <c r="AV1039" s="353"/>
      <c r="AW1039" s="353"/>
      <c r="AX1039" s="353"/>
    </row>
    <row r="1040" spans="1:50" ht="30" customHeight="1" x14ac:dyDescent="0.15">
      <c r="A1040" s="389">
        <v>6</v>
      </c>
      <c r="B1040" s="389">
        <v>1</v>
      </c>
      <c r="C1040" s="354" t="s">
        <v>591</v>
      </c>
      <c r="D1040" s="340"/>
      <c r="E1040" s="340"/>
      <c r="F1040" s="340"/>
      <c r="G1040" s="340"/>
      <c r="H1040" s="340"/>
      <c r="I1040" s="340"/>
      <c r="J1040" s="341">
        <v>2170001010277</v>
      </c>
      <c r="K1040" s="342"/>
      <c r="L1040" s="342"/>
      <c r="M1040" s="342"/>
      <c r="N1040" s="342"/>
      <c r="O1040" s="342"/>
      <c r="P1040" s="355" t="s">
        <v>548</v>
      </c>
      <c r="Q1040" s="343"/>
      <c r="R1040" s="343"/>
      <c r="S1040" s="343"/>
      <c r="T1040" s="343"/>
      <c r="U1040" s="343"/>
      <c r="V1040" s="343"/>
      <c r="W1040" s="343"/>
      <c r="X1040" s="343"/>
      <c r="Y1040" s="344">
        <v>23</v>
      </c>
      <c r="Z1040" s="345"/>
      <c r="AA1040" s="345"/>
      <c r="AB1040" s="346"/>
      <c r="AC1040" s="356" t="s">
        <v>517</v>
      </c>
      <c r="AD1040" s="356"/>
      <c r="AE1040" s="356"/>
      <c r="AF1040" s="356"/>
      <c r="AG1040" s="356"/>
      <c r="AH1040" s="348" t="s">
        <v>460</v>
      </c>
      <c r="AI1040" s="349"/>
      <c r="AJ1040" s="349"/>
      <c r="AK1040" s="349"/>
      <c r="AL1040" s="350">
        <v>90.8</v>
      </c>
      <c r="AM1040" s="351"/>
      <c r="AN1040" s="351"/>
      <c r="AO1040" s="352"/>
      <c r="AP1040" s="353"/>
      <c r="AQ1040" s="353"/>
      <c r="AR1040" s="353"/>
      <c r="AS1040" s="353"/>
      <c r="AT1040" s="353"/>
      <c r="AU1040" s="353"/>
      <c r="AV1040" s="353"/>
      <c r="AW1040" s="353"/>
      <c r="AX1040" s="353"/>
    </row>
    <row r="1041" spans="1:50" ht="30" customHeight="1" x14ac:dyDescent="0.15">
      <c r="A1041" s="389">
        <v>7</v>
      </c>
      <c r="B1041" s="389">
        <v>1</v>
      </c>
      <c r="C1041" s="354" t="s">
        <v>592</v>
      </c>
      <c r="D1041" s="340"/>
      <c r="E1041" s="340"/>
      <c r="F1041" s="340"/>
      <c r="G1041" s="340"/>
      <c r="H1041" s="340"/>
      <c r="I1041" s="340"/>
      <c r="J1041" s="341">
        <v>6010801000811</v>
      </c>
      <c r="K1041" s="342"/>
      <c r="L1041" s="342"/>
      <c r="M1041" s="342"/>
      <c r="N1041" s="342"/>
      <c r="O1041" s="342"/>
      <c r="P1041" s="355" t="s">
        <v>593</v>
      </c>
      <c r="Q1041" s="343"/>
      <c r="R1041" s="343"/>
      <c r="S1041" s="343"/>
      <c r="T1041" s="343"/>
      <c r="U1041" s="343"/>
      <c r="V1041" s="343"/>
      <c r="W1041" s="343"/>
      <c r="X1041" s="343"/>
      <c r="Y1041" s="344">
        <v>22</v>
      </c>
      <c r="Z1041" s="345"/>
      <c r="AA1041" s="345"/>
      <c r="AB1041" s="346"/>
      <c r="AC1041" s="347" t="s">
        <v>519</v>
      </c>
      <c r="AD1041" s="347"/>
      <c r="AE1041" s="347"/>
      <c r="AF1041" s="347"/>
      <c r="AG1041" s="347"/>
      <c r="AH1041" s="348" t="s">
        <v>460</v>
      </c>
      <c r="AI1041" s="349"/>
      <c r="AJ1041" s="349"/>
      <c r="AK1041" s="349"/>
      <c r="AL1041" s="350">
        <v>98.6</v>
      </c>
      <c r="AM1041" s="351"/>
      <c r="AN1041" s="351"/>
      <c r="AO1041" s="352"/>
      <c r="AP1041" s="353"/>
      <c r="AQ1041" s="353"/>
      <c r="AR1041" s="353"/>
      <c r="AS1041" s="353"/>
      <c r="AT1041" s="353"/>
      <c r="AU1041" s="353"/>
      <c r="AV1041" s="353"/>
      <c r="AW1041" s="353"/>
      <c r="AX1041" s="353"/>
    </row>
    <row r="1042" spans="1:50" ht="30" customHeight="1" x14ac:dyDescent="0.15">
      <c r="A1042" s="389">
        <v>8</v>
      </c>
      <c r="B1042" s="389">
        <v>1</v>
      </c>
      <c r="C1042" s="354" t="s">
        <v>556</v>
      </c>
      <c r="D1042" s="340"/>
      <c r="E1042" s="340"/>
      <c r="F1042" s="340"/>
      <c r="G1042" s="340"/>
      <c r="H1042" s="340"/>
      <c r="I1042" s="340"/>
      <c r="J1042" s="341">
        <v>7010401022916</v>
      </c>
      <c r="K1042" s="342"/>
      <c r="L1042" s="342"/>
      <c r="M1042" s="342"/>
      <c r="N1042" s="342"/>
      <c r="O1042" s="342"/>
      <c r="P1042" s="355" t="s">
        <v>594</v>
      </c>
      <c r="Q1042" s="343"/>
      <c r="R1042" s="343"/>
      <c r="S1042" s="343"/>
      <c r="T1042" s="343"/>
      <c r="U1042" s="343"/>
      <c r="V1042" s="343"/>
      <c r="W1042" s="343"/>
      <c r="X1042" s="343"/>
      <c r="Y1042" s="344">
        <v>20</v>
      </c>
      <c r="Z1042" s="345"/>
      <c r="AA1042" s="345"/>
      <c r="AB1042" s="346"/>
      <c r="AC1042" s="347" t="s">
        <v>519</v>
      </c>
      <c r="AD1042" s="347"/>
      <c r="AE1042" s="347"/>
      <c r="AF1042" s="347"/>
      <c r="AG1042" s="347"/>
      <c r="AH1042" s="348" t="s">
        <v>460</v>
      </c>
      <c r="AI1042" s="349"/>
      <c r="AJ1042" s="349"/>
      <c r="AK1042" s="349"/>
      <c r="AL1042" s="350">
        <v>99.3</v>
      </c>
      <c r="AM1042" s="351"/>
      <c r="AN1042" s="351"/>
      <c r="AO1042" s="352"/>
      <c r="AP1042" s="353"/>
      <c r="AQ1042" s="353"/>
      <c r="AR1042" s="353"/>
      <c r="AS1042" s="353"/>
      <c r="AT1042" s="353"/>
      <c r="AU1042" s="353"/>
      <c r="AV1042" s="353"/>
      <c r="AW1042" s="353"/>
      <c r="AX1042" s="353"/>
    </row>
    <row r="1043" spans="1:50" ht="30" customHeight="1" x14ac:dyDescent="0.15">
      <c r="A1043" s="389">
        <v>9</v>
      </c>
      <c r="B1043" s="389">
        <v>1</v>
      </c>
      <c r="C1043" s="354" t="s">
        <v>570</v>
      </c>
      <c r="D1043" s="340"/>
      <c r="E1043" s="340"/>
      <c r="F1043" s="340"/>
      <c r="G1043" s="340"/>
      <c r="H1043" s="340"/>
      <c r="I1043" s="340"/>
      <c r="J1043" s="370">
        <v>9011101031552</v>
      </c>
      <c r="K1043" s="371"/>
      <c r="L1043" s="371"/>
      <c r="M1043" s="371"/>
      <c r="N1043" s="371"/>
      <c r="O1043" s="372"/>
      <c r="P1043" s="355" t="s">
        <v>545</v>
      </c>
      <c r="Q1043" s="343"/>
      <c r="R1043" s="343"/>
      <c r="S1043" s="343"/>
      <c r="T1043" s="343"/>
      <c r="U1043" s="343"/>
      <c r="V1043" s="343"/>
      <c r="W1043" s="343"/>
      <c r="X1043" s="343"/>
      <c r="Y1043" s="344">
        <v>19</v>
      </c>
      <c r="Z1043" s="345"/>
      <c r="AA1043" s="345"/>
      <c r="AB1043" s="346"/>
      <c r="AC1043" s="347" t="s">
        <v>519</v>
      </c>
      <c r="AD1043" s="347"/>
      <c r="AE1043" s="347"/>
      <c r="AF1043" s="347"/>
      <c r="AG1043" s="347"/>
      <c r="AH1043" s="348" t="s">
        <v>460</v>
      </c>
      <c r="AI1043" s="349"/>
      <c r="AJ1043" s="349"/>
      <c r="AK1043" s="349"/>
      <c r="AL1043" s="350" t="s">
        <v>460</v>
      </c>
      <c r="AM1043" s="351"/>
      <c r="AN1043" s="351"/>
      <c r="AO1043" s="352"/>
      <c r="AP1043" s="353"/>
      <c r="AQ1043" s="353"/>
      <c r="AR1043" s="353"/>
      <c r="AS1043" s="353"/>
      <c r="AT1043" s="353"/>
      <c r="AU1043" s="353"/>
      <c r="AV1043" s="353"/>
      <c r="AW1043" s="353"/>
      <c r="AX1043" s="353"/>
    </row>
    <row r="1044" spans="1:50" ht="30" customHeight="1" x14ac:dyDescent="0.15">
      <c r="A1044" s="389">
        <v>10</v>
      </c>
      <c r="B1044" s="389">
        <v>1</v>
      </c>
      <c r="C1044" s="354" t="s">
        <v>595</v>
      </c>
      <c r="D1044" s="340"/>
      <c r="E1044" s="340"/>
      <c r="F1044" s="340"/>
      <c r="G1044" s="340"/>
      <c r="H1044" s="340"/>
      <c r="I1044" s="340"/>
      <c r="J1044" s="341">
        <v>9240001038924</v>
      </c>
      <c r="K1044" s="342"/>
      <c r="L1044" s="342"/>
      <c r="M1044" s="342"/>
      <c r="N1044" s="342"/>
      <c r="O1044" s="342"/>
      <c r="P1044" s="355" t="s">
        <v>548</v>
      </c>
      <c r="Q1044" s="343"/>
      <c r="R1044" s="343"/>
      <c r="S1044" s="343"/>
      <c r="T1044" s="343"/>
      <c r="U1044" s="343"/>
      <c r="V1044" s="343"/>
      <c r="W1044" s="343"/>
      <c r="X1044" s="343"/>
      <c r="Y1044" s="344">
        <v>12</v>
      </c>
      <c r="Z1044" s="345"/>
      <c r="AA1044" s="345"/>
      <c r="AB1044" s="346"/>
      <c r="AC1044" s="347" t="s">
        <v>517</v>
      </c>
      <c r="AD1044" s="347"/>
      <c r="AE1044" s="347"/>
      <c r="AF1044" s="347"/>
      <c r="AG1044" s="347"/>
      <c r="AH1044" s="348" t="s">
        <v>460</v>
      </c>
      <c r="AI1044" s="349"/>
      <c r="AJ1044" s="349"/>
      <c r="AK1044" s="349"/>
      <c r="AL1044" s="350">
        <v>93.5</v>
      </c>
      <c r="AM1044" s="351"/>
      <c r="AN1044" s="351"/>
      <c r="AO1044" s="352"/>
      <c r="AP1044" s="353"/>
      <c r="AQ1044" s="353"/>
      <c r="AR1044" s="353"/>
      <c r="AS1044" s="353"/>
      <c r="AT1044" s="353"/>
      <c r="AU1044" s="353"/>
      <c r="AV1044" s="353"/>
      <c r="AW1044" s="353"/>
      <c r="AX1044" s="353"/>
    </row>
    <row r="1045" spans="1:50" ht="30" hidden="1" customHeight="1" x14ac:dyDescent="0.15">
      <c r="A1045" s="389">
        <v>11</v>
      </c>
      <c r="B1045" s="38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89">
        <v>12</v>
      </c>
      <c r="B1046" s="38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89">
        <v>13</v>
      </c>
      <c r="B1047" s="38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89">
        <v>14</v>
      </c>
      <c r="B1048" s="38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89">
        <v>15</v>
      </c>
      <c r="B1049" s="38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89">
        <v>16</v>
      </c>
      <c r="B1050" s="38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89">
        <v>17</v>
      </c>
      <c r="B1051" s="38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89">
        <v>18</v>
      </c>
      <c r="B1052" s="38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89">
        <v>19</v>
      </c>
      <c r="B1053" s="38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89">
        <v>20</v>
      </c>
      <c r="B1054" s="38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89">
        <v>21</v>
      </c>
      <c r="B1055" s="38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89">
        <v>22</v>
      </c>
      <c r="B1056" s="38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89">
        <v>23</v>
      </c>
      <c r="B1057" s="389">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89">
        <v>24</v>
      </c>
      <c r="B1058" s="389">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89">
        <v>25</v>
      </c>
      <c r="B1059" s="389">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89">
        <v>26</v>
      </c>
      <c r="B1060" s="38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89">
        <v>27</v>
      </c>
      <c r="B1061" s="38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89">
        <v>28</v>
      </c>
      <c r="B1062" s="38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89">
        <v>29</v>
      </c>
      <c r="B1063" s="38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89">
        <v>30</v>
      </c>
      <c r="B1064" s="38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2" t="s">
        <v>430</v>
      </c>
      <c r="K1067" s="364"/>
      <c r="L1067" s="364"/>
      <c r="M1067" s="364"/>
      <c r="N1067" s="364"/>
      <c r="O1067" s="364"/>
      <c r="P1067" s="365" t="s">
        <v>375</v>
      </c>
      <c r="Q1067" s="365"/>
      <c r="R1067" s="365"/>
      <c r="S1067" s="365"/>
      <c r="T1067" s="365"/>
      <c r="U1067" s="365"/>
      <c r="V1067" s="365"/>
      <c r="W1067" s="365"/>
      <c r="X1067" s="365"/>
      <c r="Y1067" s="366" t="s">
        <v>427</v>
      </c>
      <c r="Z1067" s="367"/>
      <c r="AA1067" s="367"/>
      <c r="AB1067" s="367"/>
      <c r="AC1067" s="142" t="s">
        <v>473</v>
      </c>
      <c r="AD1067" s="142"/>
      <c r="AE1067" s="142"/>
      <c r="AF1067" s="142"/>
      <c r="AG1067" s="142"/>
      <c r="AH1067" s="366" t="s">
        <v>507</v>
      </c>
      <c r="AI1067" s="363"/>
      <c r="AJ1067" s="363"/>
      <c r="AK1067" s="363"/>
      <c r="AL1067" s="363" t="s">
        <v>21</v>
      </c>
      <c r="AM1067" s="363"/>
      <c r="AN1067" s="363"/>
      <c r="AO1067" s="368"/>
      <c r="AP1067" s="369" t="s">
        <v>431</v>
      </c>
      <c r="AQ1067" s="369"/>
      <c r="AR1067" s="369"/>
      <c r="AS1067" s="369"/>
      <c r="AT1067" s="369"/>
      <c r="AU1067" s="369"/>
      <c r="AV1067" s="369"/>
      <c r="AW1067" s="369"/>
      <c r="AX1067" s="369"/>
    </row>
    <row r="1068" spans="1:50" ht="30" customHeight="1" x14ac:dyDescent="0.15">
      <c r="A1068" s="389">
        <v>1</v>
      </c>
      <c r="B1068" s="389">
        <v>1</v>
      </c>
      <c r="C1068" s="354" t="s">
        <v>596</v>
      </c>
      <c r="D1068" s="340"/>
      <c r="E1068" s="340"/>
      <c r="F1068" s="340"/>
      <c r="G1068" s="340"/>
      <c r="H1068" s="340"/>
      <c r="I1068" s="340"/>
      <c r="J1068" s="341">
        <v>7010005016769</v>
      </c>
      <c r="K1068" s="342"/>
      <c r="L1068" s="342"/>
      <c r="M1068" s="342"/>
      <c r="N1068" s="342"/>
      <c r="O1068" s="342"/>
      <c r="P1068" s="355" t="s">
        <v>550</v>
      </c>
      <c r="Q1068" s="343"/>
      <c r="R1068" s="343"/>
      <c r="S1068" s="343"/>
      <c r="T1068" s="343"/>
      <c r="U1068" s="343"/>
      <c r="V1068" s="343"/>
      <c r="W1068" s="343"/>
      <c r="X1068" s="343"/>
      <c r="Y1068" s="344">
        <v>2</v>
      </c>
      <c r="Z1068" s="345"/>
      <c r="AA1068" s="345"/>
      <c r="AB1068" s="346"/>
      <c r="AC1068" s="356" t="s">
        <v>519</v>
      </c>
      <c r="AD1068" s="357"/>
      <c r="AE1068" s="357"/>
      <c r="AF1068" s="357"/>
      <c r="AG1068" s="357"/>
      <c r="AH1068" s="358" t="s">
        <v>460</v>
      </c>
      <c r="AI1068" s="359"/>
      <c r="AJ1068" s="359"/>
      <c r="AK1068" s="359"/>
      <c r="AL1068" s="360">
        <v>100</v>
      </c>
      <c r="AM1068" s="361"/>
      <c r="AN1068" s="361"/>
      <c r="AO1068" s="362"/>
      <c r="AP1068" s="353"/>
      <c r="AQ1068" s="353"/>
      <c r="AR1068" s="353"/>
      <c r="AS1068" s="353"/>
      <c r="AT1068" s="353"/>
      <c r="AU1068" s="353"/>
      <c r="AV1068" s="353"/>
      <c r="AW1068" s="353"/>
      <c r="AX1068" s="353"/>
    </row>
    <row r="1069" spans="1:50" ht="30" customHeight="1" x14ac:dyDescent="0.15">
      <c r="A1069" s="389">
        <v>2</v>
      </c>
      <c r="B1069" s="389">
        <v>1</v>
      </c>
      <c r="C1069" s="354" t="s">
        <v>597</v>
      </c>
      <c r="D1069" s="340"/>
      <c r="E1069" s="340"/>
      <c r="F1069" s="340"/>
      <c r="G1069" s="340"/>
      <c r="H1069" s="340"/>
      <c r="I1069" s="340"/>
      <c r="J1069" s="341">
        <v>5140005020421</v>
      </c>
      <c r="K1069" s="342"/>
      <c r="L1069" s="342"/>
      <c r="M1069" s="342"/>
      <c r="N1069" s="342"/>
      <c r="O1069" s="342"/>
      <c r="P1069" s="355" t="s">
        <v>606</v>
      </c>
      <c r="Q1069" s="343"/>
      <c r="R1069" s="343"/>
      <c r="S1069" s="343"/>
      <c r="T1069" s="343"/>
      <c r="U1069" s="343"/>
      <c r="V1069" s="343"/>
      <c r="W1069" s="343"/>
      <c r="X1069" s="343"/>
      <c r="Y1069" s="344">
        <v>0.8</v>
      </c>
      <c r="Z1069" s="345"/>
      <c r="AA1069" s="345"/>
      <c r="AB1069" s="346"/>
      <c r="AC1069" s="356" t="s">
        <v>518</v>
      </c>
      <c r="AD1069" s="357"/>
      <c r="AE1069" s="357"/>
      <c r="AF1069" s="357"/>
      <c r="AG1069" s="357"/>
      <c r="AH1069" s="358" t="s">
        <v>460</v>
      </c>
      <c r="AI1069" s="359"/>
      <c r="AJ1069" s="359"/>
      <c r="AK1069" s="359"/>
      <c r="AL1069" s="360">
        <v>100</v>
      </c>
      <c r="AM1069" s="361"/>
      <c r="AN1069" s="361"/>
      <c r="AO1069" s="362"/>
      <c r="AP1069" s="353"/>
      <c r="AQ1069" s="353"/>
      <c r="AR1069" s="353"/>
      <c r="AS1069" s="353"/>
      <c r="AT1069" s="353"/>
      <c r="AU1069" s="353"/>
      <c r="AV1069" s="353"/>
      <c r="AW1069" s="353"/>
      <c r="AX1069" s="353"/>
    </row>
    <row r="1070" spans="1:50" ht="30" customHeight="1" x14ac:dyDescent="0.15">
      <c r="A1070" s="389">
        <v>3</v>
      </c>
      <c r="B1070" s="389">
        <v>1</v>
      </c>
      <c r="C1070" s="354" t="s">
        <v>598</v>
      </c>
      <c r="D1070" s="340"/>
      <c r="E1070" s="340"/>
      <c r="F1070" s="340"/>
      <c r="G1070" s="340"/>
      <c r="H1070" s="340"/>
      <c r="I1070" s="340"/>
      <c r="J1070" s="341">
        <v>9430005010356</v>
      </c>
      <c r="K1070" s="342"/>
      <c r="L1070" s="342"/>
      <c r="M1070" s="342"/>
      <c r="N1070" s="342"/>
      <c r="O1070" s="342"/>
      <c r="P1070" s="355" t="s">
        <v>607</v>
      </c>
      <c r="Q1070" s="343"/>
      <c r="R1070" s="343"/>
      <c r="S1070" s="343"/>
      <c r="T1070" s="343"/>
      <c r="U1070" s="343"/>
      <c r="V1070" s="343"/>
      <c r="W1070" s="343"/>
      <c r="X1070" s="343"/>
      <c r="Y1070" s="344">
        <v>0.6</v>
      </c>
      <c r="Z1070" s="345"/>
      <c r="AA1070" s="345"/>
      <c r="AB1070" s="346"/>
      <c r="AC1070" s="356" t="s">
        <v>518</v>
      </c>
      <c r="AD1070" s="357"/>
      <c r="AE1070" s="357"/>
      <c r="AF1070" s="357"/>
      <c r="AG1070" s="357"/>
      <c r="AH1070" s="358" t="s">
        <v>460</v>
      </c>
      <c r="AI1070" s="359"/>
      <c r="AJ1070" s="359"/>
      <c r="AK1070" s="359"/>
      <c r="AL1070" s="360">
        <v>100</v>
      </c>
      <c r="AM1070" s="361"/>
      <c r="AN1070" s="361"/>
      <c r="AO1070" s="362"/>
      <c r="AP1070" s="353"/>
      <c r="AQ1070" s="353"/>
      <c r="AR1070" s="353"/>
      <c r="AS1070" s="353"/>
      <c r="AT1070" s="353"/>
      <c r="AU1070" s="353"/>
      <c r="AV1070" s="353"/>
      <c r="AW1070" s="353"/>
      <c r="AX1070" s="353"/>
    </row>
    <row r="1071" spans="1:50" ht="30" customHeight="1" x14ac:dyDescent="0.15">
      <c r="A1071" s="389">
        <v>4</v>
      </c>
      <c r="B1071" s="389">
        <v>1</v>
      </c>
      <c r="C1071" s="354" t="s">
        <v>599</v>
      </c>
      <c r="D1071" s="340"/>
      <c r="E1071" s="340"/>
      <c r="F1071" s="340"/>
      <c r="G1071" s="340"/>
      <c r="H1071" s="340"/>
      <c r="I1071" s="340"/>
      <c r="J1071" s="341">
        <v>8450005003771</v>
      </c>
      <c r="K1071" s="342"/>
      <c r="L1071" s="342"/>
      <c r="M1071" s="342"/>
      <c r="N1071" s="342"/>
      <c r="O1071" s="342"/>
      <c r="P1071" s="355" t="s">
        <v>606</v>
      </c>
      <c r="Q1071" s="343"/>
      <c r="R1071" s="343"/>
      <c r="S1071" s="343"/>
      <c r="T1071" s="343"/>
      <c r="U1071" s="343"/>
      <c r="V1071" s="343"/>
      <c r="W1071" s="343"/>
      <c r="X1071" s="343"/>
      <c r="Y1071" s="344">
        <v>0.3</v>
      </c>
      <c r="Z1071" s="345"/>
      <c r="AA1071" s="345"/>
      <c r="AB1071" s="346"/>
      <c r="AC1071" s="356" t="s">
        <v>518</v>
      </c>
      <c r="AD1071" s="357"/>
      <c r="AE1071" s="357"/>
      <c r="AF1071" s="357"/>
      <c r="AG1071" s="357"/>
      <c r="AH1071" s="358" t="s">
        <v>460</v>
      </c>
      <c r="AI1071" s="359"/>
      <c r="AJ1071" s="359"/>
      <c r="AK1071" s="359"/>
      <c r="AL1071" s="360">
        <v>100</v>
      </c>
      <c r="AM1071" s="361"/>
      <c r="AN1071" s="361"/>
      <c r="AO1071" s="362"/>
      <c r="AP1071" s="353"/>
      <c r="AQ1071" s="353"/>
      <c r="AR1071" s="353"/>
      <c r="AS1071" s="353"/>
      <c r="AT1071" s="353"/>
      <c r="AU1071" s="353"/>
      <c r="AV1071" s="353"/>
      <c r="AW1071" s="353"/>
      <c r="AX1071" s="353"/>
    </row>
    <row r="1072" spans="1:50" ht="30" customHeight="1" x14ac:dyDescent="0.15">
      <c r="A1072" s="389">
        <v>5</v>
      </c>
      <c r="B1072" s="389">
        <v>1</v>
      </c>
      <c r="C1072" s="354" t="s">
        <v>600</v>
      </c>
      <c r="D1072" s="340"/>
      <c r="E1072" s="340"/>
      <c r="F1072" s="340"/>
      <c r="G1072" s="340"/>
      <c r="H1072" s="340"/>
      <c r="I1072" s="340"/>
      <c r="J1072" s="341">
        <v>6010005018675</v>
      </c>
      <c r="K1072" s="342"/>
      <c r="L1072" s="342"/>
      <c r="M1072" s="342"/>
      <c r="N1072" s="342"/>
      <c r="O1072" s="342"/>
      <c r="P1072" s="355" t="s">
        <v>546</v>
      </c>
      <c r="Q1072" s="343"/>
      <c r="R1072" s="343"/>
      <c r="S1072" s="343"/>
      <c r="T1072" s="343"/>
      <c r="U1072" s="343"/>
      <c r="V1072" s="343"/>
      <c r="W1072" s="343"/>
      <c r="X1072" s="343"/>
      <c r="Y1072" s="344">
        <v>0.3</v>
      </c>
      <c r="Z1072" s="345"/>
      <c r="AA1072" s="345"/>
      <c r="AB1072" s="346"/>
      <c r="AC1072" s="356" t="s">
        <v>518</v>
      </c>
      <c r="AD1072" s="357"/>
      <c r="AE1072" s="357"/>
      <c r="AF1072" s="357"/>
      <c r="AG1072" s="357"/>
      <c r="AH1072" s="358" t="s">
        <v>460</v>
      </c>
      <c r="AI1072" s="359"/>
      <c r="AJ1072" s="359"/>
      <c r="AK1072" s="359"/>
      <c r="AL1072" s="360">
        <v>100</v>
      </c>
      <c r="AM1072" s="361"/>
      <c r="AN1072" s="361"/>
      <c r="AO1072" s="362"/>
      <c r="AP1072" s="353"/>
      <c r="AQ1072" s="353"/>
      <c r="AR1072" s="353"/>
      <c r="AS1072" s="353"/>
      <c r="AT1072" s="353"/>
      <c r="AU1072" s="353"/>
      <c r="AV1072" s="353"/>
      <c r="AW1072" s="353"/>
      <c r="AX1072" s="353"/>
    </row>
    <row r="1073" spans="1:50" ht="30" customHeight="1" x14ac:dyDescent="0.15">
      <c r="A1073" s="389">
        <v>6</v>
      </c>
      <c r="B1073" s="389">
        <v>1</v>
      </c>
      <c r="C1073" s="354" t="s">
        <v>601</v>
      </c>
      <c r="D1073" s="340"/>
      <c r="E1073" s="340"/>
      <c r="F1073" s="340"/>
      <c r="G1073" s="340"/>
      <c r="H1073" s="340"/>
      <c r="I1073" s="340"/>
      <c r="J1073" s="341">
        <v>8140005020419</v>
      </c>
      <c r="K1073" s="342"/>
      <c r="L1073" s="342"/>
      <c r="M1073" s="342"/>
      <c r="N1073" s="342"/>
      <c r="O1073" s="342"/>
      <c r="P1073" s="355" t="s">
        <v>606</v>
      </c>
      <c r="Q1073" s="343"/>
      <c r="R1073" s="343"/>
      <c r="S1073" s="343"/>
      <c r="T1073" s="343"/>
      <c r="U1073" s="343"/>
      <c r="V1073" s="343"/>
      <c r="W1073" s="343"/>
      <c r="X1073" s="343"/>
      <c r="Y1073" s="344">
        <v>0.3</v>
      </c>
      <c r="Z1073" s="345"/>
      <c r="AA1073" s="345"/>
      <c r="AB1073" s="346"/>
      <c r="AC1073" s="356" t="s">
        <v>518</v>
      </c>
      <c r="AD1073" s="357"/>
      <c r="AE1073" s="357"/>
      <c r="AF1073" s="357"/>
      <c r="AG1073" s="357"/>
      <c r="AH1073" s="358" t="s">
        <v>460</v>
      </c>
      <c r="AI1073" s="359"/>
      <c r="AJ1073" s="359"/>
      <c r="AK1073" s="359"/>
      <c r="AL1073" s="360">
        <v>100</v>
      </c>
      <c r="AM1073" s="361"/>
      <c r="AN1073" s="361"/>
      <c r="AO1073" s="362"/>
      <c r="AP1073" s="353"/>
      <c r="AQ1073" s="353"/>
      <c r="AR1073" s="353"/>
      <c r="AS1073" s="353"/>
      <c r="AT1073" s="353"/>
      <c r="AU1073" s="353"/>
      <c r="AV1073" s="353"/>
      <c r="AW1073" s="353"/>
      <c r="AX1073" s="353"/>
    </row>
    <row r="1074" spans="1:50" ht="30" customHeight="1" x14ac:dyDescent="0.15">
      <c r="A1074" s="389">
        <v>7</v>
      </c>
      <c r="B1074" s="389">
        <v>1</v>
      </c>
      <c r="C1074" s="354" t="s">
        <v>602</v>
      </c>
      <c r="D1074" s="340"/>
      <c r="E1074" s="340"/>
      <c r="F1074" s="340"/>
      <c r="G1074" s="340"/>
      <c r="H1074" s="340"/>
      <c r="I1074" s="340"/>
      <c r="J1074" s="341" t="s">
        <v>665</v>
      </c>
      <c r="K1074" s="342"/>
      <c r="L1074" s="342"/>
      <c r="M1074" s="342"/>
      <c r="N1074" s="342"/>
      <c r="O1074" s="342"/>
      <c r="P1074" s="355" t="s">
        <v>606</v>
      </c>
      <c r="Q1074" s="343"/>
      <c r="R1074" s="343"/>
      <c r="S1074" s="343"/>
      <c r="T1074" s="343"/>
      <c r="U1074" s="343"/>
      <c r="V1074" s="343"/>
      <c r="W1074" s="343"/>
      <c r="X1074" s="343"/>
      <c r="Y1074" s="344">
        <v>0.3</v>
      </c>
      <c r="Z1074" s="345"/>
      <c r="AA1074" s="345"/>
      <c r="AB1074" s="346"/>
      <c r="AC1074" s="356" t="s">
        <v>518</v>
      </c>
      <c r="AD1074" s="357"/>
      <c r="AE1074" s="357"/>
      <c r="AF1074" s="357"/>
      <c r="AG1074" s="357"/>
      <c r="AH1074" s="358" t="s">
        <v>460</v>
      </c>
      <c r="AI1074" s="359"/>
      <c r="AJ1074" s="359"/>
      <c r="AK1074" s="359"/>
      <c r="AL1074" s="360">
        <v>100</v>
      </c>
      <c r="AM1074" s="361"/>
      <c r="AN1074" s="361"/>
      <c r="AO1074" s="362"/>
      <c r="AP1074" s="353"/>
      <c r="AQ1074" s="353"/>
      <c r="AR1074" s="353"/>
      <c r="AS1074" s="353"/>
      <c r="AT1074" s="353"/>
      <c r="AU1074" s="353"/>
      <c r="AV1074" s="353"/>
      <c r="AW1074" s="353"/>
      <c r="AX1074" s="353"/>
    </row>
    <row r="1075" spans="1:50" ht="30" customHeight="1" x14ac:dyDescent="0.15">
      <c r="A1075" s="389">
        <v>8</v>
      </c>
      <c r="B1075" s="389">
        <v>1</v>
      </c>
      <c r="C1075" s="354" t="s">
        <v>603</v>
      </c>
      <c r="D1075" s="340"/>
      <c r="E1075" s="340"/>
      <c r="F1075" s="340"/>
      <c r="G1075" s="340"/>
      <c r="H1075" s="340"/>
      <c r="I1075" s="340"/>
      <c r="J1075" s="341">
        <v>2180005014521</v>
      </c>
      <c r="K1075" s="342"/>
      <c r="L1075" s="342"/>
      <c r="M1075" s="342"/>
      <c r="N1075" s="342"/>
      <c r="O1075" s="342"/>
      <c r="P1075" s="355" t="s">
        <v>607</v>
      </c>
      <c r="Q1075" s="343"/>
      <c r="R1075" s="343"/>
      <c r="S1075" s="343"/>
      <c r="T1075" s="343"/>
      <c r="U1075" s="343"/>
      <c r="V1075" s="343"/>
      <c r="W1075" s="343"/>
      <c r="X1075" s="343"/>
      <c r="Y1075" s="344">
        <v>0.3</v>
      </c>
      <c r="Z1075" s="345"/>
      <c r="AA1075" s="345"/>
      <c r="AB1075" s="346"/>
      <c r="AC1075" s="356" t="s">
        <v>518</v>
      </c>
      <c r="AD1075" s="357"/>
      <c r="AE1075" s="357"/>
      <c r="AF1075" s="357"/>
      <c r="AG1075" s="357"/>
      <c r="AH1075" s="358" t="s">
        <v>460</v>
      </c>
      <c r="AI1075" s="359"/>
      <c r="AJ1075" s="359"/>
      <c r="AK1075" s="359"/>
      <c r="AL1075" s="360">
        <v>100</v>
      </c>
      <c r="AM1075" s="361"/>
      <c r="AN1075" s="361"/>
      <c r="AO1075" s="362"/>
      <c r="AP1075" s="353"/>
      <c r="AQ1075" s="353"/>
      <c r="AR1075" s="353"/>
      <c r="AS1075" s="353"/>
      <c r="AT1075" s="353"/>
      <c r="AU1075" s="353"/>
      <c r="AV1075" s="353"/>
      <c r="AW1075" s="353"/>
      <c r="AX1075" s="353"/>
    </row>
    <row r="1076" spans="1:50" ht="30" customHeight="1" x14ac:dyDescent="0.15">
      <c r="A1076" s="389">
        <v>9</v>
      </c>
      <c r="B1076" s="389">
        <v>1</v>
      </c>
      <c r="C1076" s="354" t="s">
        <v>604</v>
      </c>
      <c r="D1076" s="340"/>
      <c r="E1076" s="340"/>
      <c r="F1076" s="340"/>
      <c r="G1076" s="340"/>
      <c r="H1076" s="340"/>
      <c r="I1076" s="340"/>
      <c r="J1076" s="341">
        <v>2370505000472</v>
      </c>
      <c r="K1076" s="342"/>
      <c r="L1076" s="342"/>
      <c r="M1076" s="342"/>
      <c r="N1076" s="342"/>
      <c r="O1076" s="342"/>
      <c r="P1076" s="355" t="s">
        <v>606</v>
      </c>
      <c r="Q1076" s="343"/>
      <c r="R1076" s="343"/>
      <c r="S1076" s="343"/>
      <c r="T1076" s="343"/>
      <c r="U1076" s="343"/>
      <c r="V1076" s="343"/>
      <c r="W1076" s="343"/>
      <c r="X1076" s="343"/>
      <c r="Y1076" s="344">
        <v>0.3</v>
      </c>
      <c r="Z1076" s="345"/>
      <c r="AA1076" s="345"/>
      <c r="AB1076" s="346"/>
      <c r="AC1076" s="356" t="s">
        <v>518</v>
      </c>
      <c r="AD1076" s="357"/>
      <c r="AE1076" s="357"/>
      <c r="AF1076" s="357"/>
      <c r="AG1076" s="357"/>
      <c r="AH1076" s="358" t="s">
        <v>460</v>
      </c>
      <c r="AI1076" s="359"/>
      <c r="AJ1076" s="359"/>
      <c r="AK1076" s="359"/>
      <c r="AL1076" s="360">
        <v>100</v>
      </c>
      <c r="AM1076" s="361"/>
      <c r="AN1076" s="361"/>
      <c r="AO1076" s="362"/>
      <c r="AP1076" s="353"/>
      <c r="AQ1076" s="353"/>
      <c r="AR1076" s="353"/>
      <c r="AS1076" s="353"/>
      <c r="AT1076" s="353"/>
      <c r="AU1076" s="353"/>
      <c r="AV1076" s="353"/>
      <c r="AW1076" s="353"/>
      <c r="AX1076" s="353"/>
    </row>
    <row r="1077" spans="1:50" ht="30" customHeight="1" x14ac:dyDescent="0.15">
      <c r="A1077" s="389">
        <v>10</v>
      </c>
      <c r="B1077" s="389">
        <v>1</v>
      </c>
      <c r="C1077" s="354" t="s">
        <v>605</v>
      </c>
      <c r="D1077" s="340"/>
      <c r="E1077" s="340"/>
      <c r="F1077" s="340"/>
      <c r="G1077" s="340"/>
      <c r="H1077" s="340"/>
      <c r="I1077" s="340"/>
      <c r="J1077" s="341">
        <v>1010005002667</v>
      </c>
      <c r="K1077" s="342"/>
      <c r="L1077" s="342"/>
      <c r="M1077" s="342"/>
      <c r="N1077" s="342"/>
      <c r="O1077" s="342"/>
      <c r="P1077" s="355" t="s">
        <v>546</v>
      </c>
      <c r="Q1077" s="343"/>
      <c r="R1077" s="343"/>
      <c r="S1077" s="343"/>
      <c r="T1077" s="343"/>
      <c r="U1077" s="343"/>
      <c r="V1077" s="343"/>
      <c r="W1077" s="343"/>
      <c r="X1077" s="343"/>
      <c r="Y1077" s="344">
        <v>0.2</v>
      </c>
      <c r="Z1077" s="345"/>
      <c r="AA1077" s="345"/>
      <c r="AB1077" s="346"/>
      <c r="AC1077" s="356" t="s">
        <v>518</v>
      </c>
      <c r="AD1077" s="357"/>
      <c r="AE1077" s="357"/>
      <c r="AF1077" s="357"/>
      <c r="AG1077" s="357"/>
      <c r="AH1077" s="358" t="s">
        <v>460</v>
      </c>
      <c r="AI1077" s="359"/>
      <c r="AJ1077" s="359"/>
      <c r="AK1077" s="359"/>
      <c r="AL1077" s="360">
        <v>100</v>
      </c>
      <c r="AM1077" s="361"/>
      <c r="AN1077" s="361"/>
      <c r="AO1077" s="362"/>
      <c r="AP1077" s="353"/>
      <c r="AQ1077" s="353"/>
      <c r="AR1077" s="353"/>
      <c r="AS1077" s="353"/>
      <c r="AT1077" s="353"/>
      <c r="AU1077" s="353"/>
      <c r="AV1077" s="353"/>
      <c r="AW1077" s="353"/>
      <c r="AX1077" s="353"/>
    </row>
    <row r="1078" spans="1:50" ht="30" hidden="1" customHeight="1" x14ac:dyDescent="0.15">
      <c r="A1078" s="389">
        <v>11</v>
      </c>
      <c r="B1078" s="38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82"/>
      <c r="AI1078" s="383"/>
      <c r="AJ1078" s="383"/>
      <c r="AK1078" s="384"/>
      <c r="AL1078" s="350"/>
      <c r="AM1078" s="351"/>
      <c r="AN1078" s="351"/>
      <c r="AO1078" s="352"/>
      <c r="AP1078" s="353"/>
      <c r="AQ1078" s="353"/>
      <c r="AR1078" s="353"/>
      <c r="AS1078" s="353"/>
      <c r="AT1078" s="353"/>
      <c r="AU1078" s="353"/>
      <c r="AV1078" s="353"/>
      <c r="AW1078" s="353"/>
      <c r="AX1078" s="353"/>
    </row>
    <row r="1079" spans="1:50" ht="30" hidden="1" customHeight="1" x14ac:dyDescent="0.15">
      <c r="A1079" s="389">
        <v>12</v>
      </c>
      <c r="B1079" s="38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89">
        <v>13</v>
      </c>
      <c r="B1080" s="38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89">
        <v>14</v>
      </c>
      <c r="B1081" s="38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89">
        <v>15</v>
      </c>
      <c r="B1082" s="38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89">
        <v>16</v>
      </c>
      <c r="B1083" s="38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89">
        <v>17</v>
      </c>
      <c r="B1084" s="38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89">
        <v>18</v>
      </c>
      <c r="B1085" s="38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89">
        <v>19</v>
      </c>
      <c r="B1086" s="38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89">
        <v>20</v>
      </c>
      <c r="B1087" s="38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89">
        <v>21</v>
      </c>
      <c r="B1088" s="38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89">
        <v>22</v>
      </c>
      <c r="B1089" s="38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89">
        <v>23</v>
      </c>
      <c r="B1090" s="389">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89">
        <v>24</v>
      </c>
      <c r="B1091" s="389">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89">
        <v>25</v>
      </c>
      <c r="B1092" s="389">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89">
        <v>26</v>
      </c>
      <c r="B1093" s="38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89">
        <v>27</v>
      </c>
      <c r="B1094" s="38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89">
        <v>28</v>
      </c>
      <c r="B1095" s="38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89">
        <v>29</v>
      </c>
      <c r="B1096" s="38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89">
        <v>30</v>
      </c>
      <c r="B1097" s="38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91" t="s">
        <v>461</v>
      </c>
      <c r="B1098" s="392"/>
      <c r="C1098" s="392"/>
      <c r="D1098" s="392"/>
      <c r="E1098" s="392"/>
      <c r="F1098" s="392"/>
      <c r="G1098" s="392"/>
      <c r="H1098" s="392"/>
      <c r="I1098" s="392"/>
      <c r="J1098" s="392"/>
      <c r="K1098" s="392"/>
      <c r="L1098" s="392"/>
      <c r="M1098" s="392"/>
      <c r="N1098" s="392"/>
      <c r="O1098" s="392"/>
      <c r="P1098" s="392"/>
      <c r="Q1098" s="392"/>
      <c r="R1098" s="392"/>
      <c r="S1098" s="392"/>
      <c r="T1098" s="392"/>
      <c r="U1098" s="392"/>
      <c r="V1098" s="392"/>
      <c r="W1098" s="392"/>
      <c r="X1098" s="392"/>
      <c r="Y1098" s="392"/>
      <c r="Z1098" s="392"/>
      <c r="AA1098" s="392"/>
      <c r="AB1098" s="392"/>
      <c r="AC1098" s="392"/>
      <c r="AD1098" s="392"/>
      <c r="AE1098" s="392"/>
      <c r="AF1098" s="392"/>
      <c r="AG1098" s="392"/>
      <c r="AH1098" s="392"/>
      <c r="AI1098" s="392"/>
      <c r="AJ1098" s="392"/>
      <c r="AK1098" s="393"/>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9"/>
      <c r="B1101" s="389"/>
      <c r="C1101" s="142" t="s">
        <v>396</v>
      </c>
      <c r="D1101" s="394"/>
      <c r="E1101" s="142" t="s">
        <v>395</v>
      </c>
      <c r="F1101" s="394"/>
      <c r="G1101" s="394"/>
      <c r="H1101" s="394"/>
      <c r="I1101" s="394"/>
      <c r="J1101" s="142" t="s">
        <v>430</v>
      </c>
      <c r="K1101" s="142"/>
      <c r="L1101" s="142"/>
      <c r="M1101" s="142"/>
      <c r="N1101" s="142"/>
      <c r="O1101" s="142"/>
      <c r="P1101" s="366" t="s">
        <v>27</v>
      </c>
      <c r="Q1101" s="366"/>
      <c r="R1101" s="366"/>
      <c r="S1101" s="366"/>
      <c r="T1101" s="366"/>
      <c r="U1101" s="366"/>
      <c r="V1101" s="366"/>
      <c r="W1101" s="366"/>
      <c r="X1101" s="366"/>
      <c r="Y1101" s="142" t="s">
        <v>432</v>
      </c>
      <c r="Z1101" s="394"/>
      <c r="AA1101" s="394"/>
      <c r="AB1101" s="394"/>
      <c r="AC1101" s="142" t="s">
        <v>376</v>
      </c>
      <c r="AD1101" s="142"/>
      <c r="AE1101" s="142"/>
      <c r="AF1101" s="142"/>
      <c r="AG1101" s="142"/>
      <c r="AH1101" s="366" t="s">
        <v>390</v>
      </c>
      <c r="AI1101" s="367"/>
      <c r="AJ1101" s="367"/>
      <c r="AK1101" s="367"/>
      <c r="AL1101" s="367" t="s">
        <v>21</v>
      </c>
      <c r="AM1101" s="367"/>
      <c r="AN1101" s="367"/>
      <c r="AO1101" s="395"/>
      <c r="AP1101" s="369" t="s">
        <v>462</v>
      </c>
      <c r="AQ1101" s="369"/>
      <c r="AR1101" s="369"/>
      <c r="AS1101" s="369"/>
      <c r="AT1101" s="369"/>
      <c r="AU1101" s="369"/>
      <c r="AV1101" s="369"/>
      <c r="AW1101" s="369"/>
      <c r="AX1101" s="369"/>
    </row>
    <row r="1102" spans="1:50" ht="30" customHeight="1" x14ac:dyDescent="0.15">
      <c r="A1102" s="389">
        <v>1</v>
      </c>
      <c r="B1102" s="389">
        <v>1</v>
      </c>
      <c r="C1102" s="387" t="s">
        <v>608</v>
      </c>
      <c r="D1102" s="387"/>
      <c r="E1102" s="140" t="s">
        <v>609</v>
      </c>
      <c r="F1102" s="388"/>
      <c r="G1102" s="388"/>
      <c r="H1102" s="388"/>
      <c r="I1102" s="388"/>
      <c r="J1102" s="341">
        <v>7010601037788</v>
      </c>
      <c r="K1102" s="342"/>
      <c r="L1102" s="342"/>
      <c r="M1102" s="342"/>
      <c r="N1102" s="342"/>
      <c r="O1102" s="342"/>
      <c r="P1102" s="355" t="s">
        <v>613</v>
      </c>
      <c r="Q1102" s="343"/>
      <c r="R1102" s="343"/>
      <c r="S1102" s="343"/>
      <c r="T1102" s="343"/>
      <c r="U1102" s="343"/>
      <c r="V1102" s="343"/>
      <c r="W1102" s="343"/>
      <c r="X1102" s="343"/>
      <c r="Y1102" s="344">
        <v>3</v>
      </c>
      <c r="Z1102" s="345"/>
      <c r="AA1102" s="345"/>
      <c r="AB1102" s="346"/>
      <c r="AC1102" s="347" t="s">
        <v>512</v>
      </c>
      <c r="AD1102" s="347"/>
      <c r="AE1102" s="347"/>
      <c r="AF1102" s="347"/>
      <c r="AG1102" s="347"/>
      <c r="AH1102" s="348">
        <v>2</v>
      </c>
      <c r="AI1102" s="349"/>
      <c r="AJ1102" s="349"/>
      <c r="AK1102" s="349"/>
      <c r="AL1102" s="350">
        <v>97.4</v>
      </c>
      <c r="AM1102" s="351"/>
      <c r="AN1102" s="351"/>
      <c r="AO1102" s="352"/>
      <c r="AP1102" s="353"/>
      <c r="AQ1102" s="353"/>
      <c r="AR1102" s="353"/>
      <c r="AS1102" s="353"/>
      <c r="AT1102" s="353"/>
      <c r="AU1102" s="353"/>
      <c r="AV1102" s="353"/>
      <c r="AW1102" s="353"/>
      <c r="AX1102" s="353"/>
    </row>
    <row r="1103" spans="1:50" ht="30" customHeight="1" x14ac:dyDescent="0.15">
      <c r="A1103" s="389">
        <v>2</v>
      </c>
      <c r="B1103" s="389">
        <v>1</v>
      </c>
      <c r="C1103" s="390" t="s">
        <v>611</v>
      </c>
      <c r="D1103" s="387"/>
      <c r="E1103" s="140" t="s">
        <v>612</v>
      </c>
      <c r="F1103" s="388"/>
      <c r="G1103" s="388"/>
      <c r="H1103" s="388"/>
      <c r="I1103" s="388"/>
      <c r="J1103" s="341">
        <v>6010401015821</v>
      </c>
      <c r="K1103" s="342"/>
      <c r="L1103" s="342"/>
      <c r="M1103" s="342"/>
      <c r="N1103" s="342"/>
      <c r="O1103" s="342"/>
      <c r="P1103" s="355" t="s">
        <v>613</v>
      </c>
      <c r="Q1103" s="343"/>
      <c r="R1103" s="343"/>
      <c r="S1103" s="343"/>
      <c r="T1103" s="343"/>
      <c r="U1103" s="343"/>
      <c r="V1103" s="343"/>
      <c r="W1103" s="343"/>
      <c r="X1103" s="343"/>
      <c r="Y1103" s="344">
        <v>1</v>
      </c>
      <c r="Z1103" s="345"/>
      <c r="AA1103" s="345"/>
      <c r="AB1103" s="346"/>
      <c r="AC1103" s="347" t="s">
        <v>517</v>
      </c>
      <c r="AD1103" s="347"/>
      <c r="AE1103" s="347"/>
      <c r="AF1103" s="347"/>
      <c r="AG1103" s="347"/>
      <c r="AH1103" s="348" t="s">
        <v>614</v>
      </c>
      <c r="AI1103" s="349"/>
      <c r="AJ1103" s="349"/>
      <c r="AK1103" s="349"/>
      <c r="AL1103" s="350">
        <v>41.5</v>
      </c>
      <c r="AM1103" s="351"/>
      <c r="AN1103" s="351"/>
      <c r="AO1103" s="352"/>
      <c r="AP1103" s="353"/>
      <c r="AQ1103" s="353"/>
      <c r="AR1103" s="353"/>
      <c r="AS1103" s="353"/>
      <c r="AT1103" s="353"/>
      <c r="AU1103" s="353"/>
      <c r="AV1103" s="353"/>
      <c r="AW1103" s="353"/>
      <c r="AX1103" s="353"/>
    </row>
    <row r="1104" spans="1:50" ht="30" customHeight="1" x14ac:dyDescent="0.15">
      <c r="A1104" s="389">
        <v>3</v>
      </c>
      <c r="B1104" s="389">
        <v>1</v>
      </c>
      <c r="C1104" s="390" t="s">
        <v>610</v>
      </c>
      <c r="D1104" s="387"/>
      <c r="E1104" s="140" t="s">
        <v>609</v>
      </c>
      <c r="F1104" s="388"/>
      <c r="G1104" s="388"/>
      <c r="H1104" s="388"/>
      <c r="I1104" s="388"/>
      <c r="J1104" s="341">
        <v>7010601037788</v>
      </c>
      <c r="K1104" s="342"/>
      <c r="L1104" s="342"/>
      <c r="M1104" s="342"/>
      <c r="N1104" s="342"/>
      <c r="O1104" s="342"/>
      <c r="P1104" s="355" t="s">
        <v>613</v>
      </c>
      <c r="Q1104" s="343"/>
      <c r="R1104" s="343"/>
      <c r="S1104" s="343"/>
      <c r="T1104" s="343"/>
      <c r="U1104" s="343"/>
      <c r="V1104" s="343"/>
      <c r="W1104" s="343"/>
      <c r="X1104" s="343"/>
      <c r="Y1104" s="344">
        <v>0.4</v>
      </c>
      <c r="Z1104" s="345"/>
      <c r="AA1104" s="345"/>
      <c r="AB1104" s="346"/>
      <c r="AC1104" s="347" t="s">
        <v>512</v>
      </c>
      <c r="AD1104" s="347"/>
      <c r="AE1104" s="347"/>
      <c r="AF1104" s="347"/>
      <c r="AG1104" s="347"/>
      <c r="AH1104" s="348">
        <v>1</v>
      </c>
      <c r="AI1104" s="349"/>
      <c r="AJ1104" s="349"/>
      <c r="AK1104" s="349"/>
      <c r="AL1104" s="350">
        <v>70.900000000000006</v>
      </c>
      <c r="AM1104" s="351"/>
      <c r="AN1104" s="351"/>
      <c r="AO1104" s="352"/>
      <c r="AP1104" s="353"/>
      <c r="AQ1104" s="353"/>
      <c r="AR1104" s="353"/>
      <c r="AS1104" s="353"/>
      <c r="AT1104" s="353"/>
      <c r="AU1104" s="353"/>
      <c r="AV1104" s="353"/>
      <c r="AW1104" s="353"/>
      <c r="AX1104" s="353"/>
    </row>
    <row r="1105" spans="1:50" ht="30" hidden="1" customHeight="1" x14ac:dyDescent="0.15">
      <c r="A1105" s="389">
        <v>4</v>
      </c>
      <c r="B1105" s="389">
        <v>1</v>
      </c>
      <c r="C1105" s="390"/>
      <c r="D1105" s="387"/>
      <c r="E1105" s="140"/>
      <c r="F1105" s="388"/>
      <c r="G1105" s="388"/>
      <c r="H1105" s="388"/>
      <c r="I1105" s="388"/>
      <c r="J1105" s="341"/>
      <c r="K1105" s="342"/>
      <c r="L1105" s="342"/>
      <c r="M1105" s="342"/>
      <c r="N1105" s="342"/>
      <c r="O1105" s="342"/>
      <c r="P1105" s="355"/>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89">
        <v>5</v>
      </c>
      <c r="B1106" s="389">
        <v>1</v>
      </c>
      <c r="C1106" s="387"/>
      <c r="D1106" s="387"/>
      <c r="E1106" s="388"/>
      <c r="F1106" s="388"/>
      <c r="G1106" s="388"/>
      <c r="H1106" s="388"/>
      <c r="I1106" s="388"/>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89">
        <v>6</v>
      </c>
      <c r="B1107" s="389">
        <v>1</v>
      </c>
      <c r="C1107" s="387"/>
      <c r="D1107" s="387"/>
      <c r="E1107" s="388"/>
      <c r="F1107" s="388"/>
      <c r="G1107" s="388"/>
      <c r="H1107" s="388"/>
      <c r="I1107" s="388"/>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89">
        <v>7</v>
      </c>
      <c r="B1108" s="389">
        <v>1</v>
      </c>
      <c r="C1108" s="387"/>
      <c r="D1108" s="387"/>
      <c r="E1108" s="388"/>
      <c r="F1108" s="388"/>
      <c r="G1108" s="388"/>
      <c r="H1108" s="388"/>
      <c r="I1108" s="388"/>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89">
        <v>8</v>
      </c>
      <c r="B1109" s="389">
        <v>1</v>
      </c>
      <c r="C1109" s="387"/>
      <c r="D1109" s="387"/>
      <c r="E1109" s="388"/>
      <c r="F1109" s="388"/>
      <c r="G1109" s="388"/>
      <c r="H1109" s="388"/>
      <c r="I1109" s="388"/>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89">
        <v>9</v>
      </c>
      <c r="B1110" s="389">
        <v>1</v>
      </c>
      <c r="C1110" s="387"/>
      <c r="D1110" s="387"/>
      <c r="E1110" s="388"/>
      <c r="F1110" s="388"/>
      <c r="G1110" s="388"/>
      <c r="H1110" s="388"/>
      <c r="I1110" s="388"/>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89">
        <v>10</v>
      </c>
      <c r="B1111" s="389">
        <v>1</v>
      </c>
      <c r="C1111" s="387"/>
      <c r="D1111" s="387"/>
      <c r="E1111" s="388"/>
      <c r="F1111" s="388"/>
      <c r="G1111" s="388"/>
      <c r="H1111" s="388"/>
      <c r="I1111" s="388"/>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89">
        <v>11</v>
      </c>
      <c r="B1112" s="389">
        <v>1</v>
      </c>
      <c r="C1112" s="387"/>
      <c r="D1112" s="387"/>
      <c r="E1112" s="388"/>
      <c r="F1112" s="388"/>
      <c r="G1112" s="388"/>
      <c r="H1112" s="388"/>
      <c r="I1112" s="388"/>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89">
        <v>12</v>
      </c>
      <c r="B1113" s="389">
        <v>1</v>
      </c>
      <c r="C1113" s="387"/>
      <c r="D1113" s="387"/>
      <c r="E1113" s="388"/>
      <c r="F1113" s="388"/>
      <c r="G1113" s="388"/>
      <c r="H1113" s="388"/>
      <c r="I1113" s="388"/>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89">
        <v>13</v>
      </c>
      <c r="B1114" s="389">
        <v>1</v>
      </c>
      <c r="C1114" s="387"/>
      <c r="D1114" s="387"/>
      <c r="E1114" s="388"/>
      <c r="F1114" s="388"/>
      <c r="G1114" s="388"/>
      <c r="H1114" s="388"/>
      <c r="I1114" s="388"/>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89">
        <v>14</v>
      </c>
      <c r="B1115" s="389">
        <v>1</v>
      </c>
      <c r="C1115" s="387"/>
      <c r="D1115" s="387"/>
      <c r="E1115" s="388"/>
      <c r="F1115" s="388"/>
      <c r="G1115" s="388"/>
      <c r="H1115" s="388"/>
      <c r="I1115" s="388"/>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89">
        <v>15</v>
      </c>
      <c r="B1116" s="389">
        <v>1</v>
      </c>
      <c r="C1116" s="387"/>
      <c r="D1116" s="387"/>
      <c r="E1116" s="388"/>
      <c r="F1116" s="388"/>
      <c r="G1116" s="388"/>
      <c r="H1116" s="388"/>
      <c r="I1116" s="388"/>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89">
        <v>16</v>
      </c>
      <c r="B1117" s="389">
        <v>1</v>
      </c>
      <c r="C1117" s="387"/>
      <c r="D1117" s="387"/>
      <c r="E1117" s="388"/>
      <c r="F1117" s="388"/>
      <c r="G1117" s="388"/>
      <c r="H1117" s="388"/>
      <c r="I1117" s="388"/>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89">
        <v>17</v>
      </c>
      <c r="B1118" s="389">
        <v>1</v>
      </c>
      <c r="C1118" s="387"/>
      <c r="D1118" s="387"/>
      <c r="E1118" s="388"/>
      <c r="F1118" s="388"/>
      <c r="G1118" s="388"/>
      <c r="H1118" s="388"/>
      <c r="I1118" s="388"/>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89">
        <v>18</v>
      </c>
      <c r="B1119" s="389">
        <v>1</v>
      </c>
      <c r="C1119" s="387"/>
      <c r="D1119" s="387"/>
      <c r="E1119" s="140"/>
      <c r="F1119" s="388"/>
      <c r="G1119" s="388"/>
      <c r="H1119" s="388"/>
      <c r="I1119" s="388"/>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89">
        <v>19</v>
      </c>
      <c r="B1120" s="389">
        <v>1</v>
      </c>
      <c r="C1120" s="387"/>
      <c r="D1120" s="387"/>
      <c r="E1120" s="388"/>
      <c r="F1120" s="388"/>
      <c r="G1120" s="388"/>
      <c r="H1120" s="388"/>
      <c r="I1120" s="388"/>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89">
        <v>20</v>
      </c>
      <c r="B1121" s="389">
        <v>1</v>
      </c>
      <c r="C1121" s="387"/>
      <c r="D1121" s="387"/>
      <c r="E1121" s="388"/>
      <c r="F1121" s="388"/>
      <c r="G1121" s="388"/>
      <c r="H1121" s="388"/>
      <c r="I1121" s="388"/>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89">
        <v>21</v>
      </c>
      <c r="B1122" s="389">
        <v>1</v>
      </c>
      <c r="C1122" s="387"/>
      <c r="D1122" s="387"/>
      <c r="E1122" s="388"/>
      <c r="F1122" s="388"/>
      <c r="G1122" s="388"/>
      <c r="H1122" s="388"/>
      <c r="I1122" s="388"/>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89">
        <v>22</v>
      </c>
      <c r="B1123" s="389">
        <v>1</v>
      </c>
      <c r="C1123" s="387"/>
      <c r="D1123" s="387"/>
      <c r="E1123" s="388"/>
      <c r="F1123" s="388"/>
      <c r="G1123" s="388"/>
      <c r="H1123" s="388"/>
      <c r="I1123" s="388"/>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89">
        <v>23</v>
      </c>
      <c r="B1124" s="389">
        <v>1</v>
      </c>
      <c r="C1124" s="387"/>
      <c r="D1124" s="387"/>
      <c r="E1124" s="388"/>
      <c r="F1124" s="388"/>
      <c r="G1124" s="388"/>
      <c r="H1124" s="388"/>
      <c r="I1124" s="388"/>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89">
        <v>24</v>
      </c>
      <c r="B1125" s="389">
        <v>1</v>
      </c>
      <c r="C1125" s="387"/>
      <c r="D1125" s="387"/>
      <c r="E1125" s="388"/>
      <c r="F1125" s="388"/>
      <c r="G1125" s="388"/>
      <c r="H1125" s="388"/>
      <c r="I1125" s="388"/>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89">
        <v>25</v>
      </c>
      <c r="B1126" s="389">
        <v>1</v>
      </c>
      <c r="C1126" s="387"/>
      <c r="D1126" s="387"/>
      <c r="E1126" s="388"/>
      <c r="F1126" s="388"/>
      <c r="G1126" s="388"/>
      <c r="H1126" s="388"/>
      <c r="I1126" s="388"/>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89">
        <v>26</v>
      </c>
      <c r="B1127" s="389">
        <v>1</v>
      </c>
      <c r="C1127" s="387"/>
      <c r="D1127" s="387"/>
      <c r="E1127" s="388"/>
      <c r="F1127" s="388"/>
      <c r="G1127" s="388"/>
      <c r="H1127" s="388"/>
      <c r="I1127" s="388"/>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89">
        <v>27</v>
      </c>
      <c r="B1128" s="389">
        <v>1</v>
      </c>
      <c r="C1128" s="387"/>
      <c r="D1128" s="387"/>
      <c r="E1128" s="388"/>
      <c r="F1128" s="388"/>
      <c r="G1128" s="388"/>
      <c r="H1128" s="388"/>
      <c r="I1128" s="388"/>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89">
        <v>28</v>
      </c>
      <c r="B1129" s="389">
        <v>1</v>
      </c>
      <c r="C1129" s="387"/>
      <c r="D1129" s="387"/>
      <c r="E1129" s="388"/>
      <c r="F1129" s="388"/>
      <c r="G1129" s="388"/>
      <c r="H1129" s="388"/>
      <c r="I1129" s="388"/>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89">
        <v>29</v>
      </c>
      <c r="B1130" s="389">
        <v>1</v>
      </c>
      <c r="C1130" s="387"/>
      <c r="D1130" s="387"/>
      <c r="E1130" s="388"/>
      <c r="F1130" s="388"/>
      <c r="G1130" s="388"/>
      <c r="H1130" s="388"/>
      <c r="I1130" s="388"/>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89">
        <v>30</v>
      </c>
      <c r="B1131" s="389">
        <v>1</v>
      </c>
      <c r="C1131" s="387"/>
      <c r="D1131" s="387"/>
      <c r="E1131" s="388"/>
      <c r="F1131" s="388"/>
      <c r="G1131" s="388"/>
      <c r="H1131" s="388"/>
      <c r="I1131" s="388"/>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3283" priority="15287">
      <formula>IF(RIGHT(TEXT(P14,"0.#"),1)=".",FALSE,TRUE)</formula>
    </cfRule>
    <cfRule type="expression" dxfId="3282" priority="15288">
      <formula>IF(RIGHT(TEXT(P14,"0.#"),1)=".",TRUE,FALSE)</formula>
    </cfRule>
  </conditionalFormatting>
  <conditionalFormatting sqref="AE32">
    <cfRule type="expression" dxfId="3281" priority="15277">
      <formula>IF(RIGHT(TEXT(AE32,"0.#"),1)=".",FALSE,TRUE)</formula>
    </cfRule>
    <cfRule type="expression" dxfId="3280" priority="15278">
      <formula>IF(RIGHT(TEXT(AE32,"0.#"),1)=".",TRUE,FALSE)</formula>
    </cfRule>
  </conditionalFormatting>
  <conditionalFormatting sqref="P18:AX18">
    <cfRule type="expression" dxfId="3279" priority="15163">
      <formula>IF(RIGHT(TEXT(P18,"0.#"),1)=".",FALSE,TRUE)</formula>
    </cfRule>
    <cfRule type="expression" dxfId="3278" priority="15164">
      <formula>IF(RIGHT(TEXT(P18,"0.#"),1)=".",TRUE,FALSE)</formula>
    </cfRule>
  </conditionalFormatting>
  <conditionalFormatting sqref="Y782">
    <cfRule type="expression" dxfId="3277" priority="15159">
      <formula>IF(RIGHT(TEXT(Y782,"0.#"),1)=".",FALSE,TRUE)</formula>
    </cfRule>
    <cfRule type="expression" dxfId="3276" priority="15160">
      <formula>IF(RIGHT(TEXT(Y782,"0.#"),1)=".",TRUE,FALSE)</formula>
    </cfRule>
  </conditionalFormatting>
  <conditionalFormatting sqref="Y791">
    <cfRule type="expression" dxfId="3275" priority="15155">
      <formula>IF(RIGHT(TEXT(Y791,"0.#"),1)=".",FALSE,TRUE)</formula>
    </cfRule>
    <cfRule type="expression" dxfId="3274" priority="15156">
      <formula>IF(RIGHT(TEXT(Y791,"0.#"),1)=".",TRUE,FALSE)</formula>
    </cfRule>
  </conditionalFormatting>
  <conditionalFormatting sqref="Y822:Y829 Y809:Y816 Y807 Y796:Y803 Y794">
    <cfRule type="expression" dxfId="3273" priority="14937">
      <formula>IF(RIGHT(TEXT(Y794,"0.#"),1)=".",FALSE,TRUE)</formula>
    </cfRule>
    <cfRule type="expression" dxfId="3272" priority="14938">
      <formula>IF(RIGHT(TEXT(Y794,"0.#"),1)=".",TRUE,FALSE)</formula>
    </cfRule>
  </conditionalFormatting>
  <conditionalFormatting sqref="P16:AQ17 P15:AX15 P13:AX13">
    <cfRule type="expression" dxfId="3271" priority="14985">
      <formula>IF(RIGHT(TEXT(P13,"0.#"),1)=".",FALSE,TRUE)</formula>
    </cfRule>
    <cfRule type="expression" dxfId="3270" priority="14986">
      <formula>IF(RIGHT(TEXT(P13,"0.#"),1)=".",TRUE,FALSE)</formula>
    </cfRule>
  </conditionalFormatting>
  <conditionalFormatting sqref="P19:AJ19">
    <cfRule type="expression" dxfId="3269" priority="14983">
      <formula>IF(RIGHT(TEXT(P19,"0.#"),1)=".",FALSE,TRUE)</formula>
    </cfRule>
    <cfRule type="expression" dxfId="3268" priority="14984">
      <formula>IF(RIGHT(TEXT(P19,"0.#"),1)=".",TRUE,FALSE)</formula>
    </cfRule>
  </conditionalFormatting>
  <conditionalFormatting sqref="AE101 AQ101">
    <cfRule type="expression" dxfId="3267" priority="14975">
      <formula>IF(RIGHT(TEXT(AE101,"0.#"),1)=".",FALSE,TRUE)</formula>
    </cfRule>
    <cfRule type="expression" dxfId="3266" priority="14976">
      <formula>IF(RIGHT(TEXT(AE101,"0.#"),1)=".",TRUE,FALSE)</formula>
    </cfRule>
  </conditionalFormatting>
  <conditionalFormatting sqref="Y783:Y790 Y781">
    <cfRule type="expression" dxfId="3265" priority="14961">
      <formula>IF(RIGHT(TEXT(Y781,"0.#"),1)=".",FALSE,TRUE)</formula>
    </cfRule>
    <cfRule type="expression" dxfId="3264" priority="14962">
      <formula>IF(RIGHT(TEXT(Y781,"0.#"),1)=".",TRUE,FALSE)</formula>
    </cfRule>
  </conditionalFormatting>
  <conditionalFormatting sqref="AU782">
    <cfRule type="expression" dxfId="3263" priority="14959">
      <formula>IF(RIGHT(TEXT(AU782,"0.#"),1)=".",FALSE,TRUE)</formula>
    </cfRule>
    <cfRule type="expression" dxfId="3262" priority="14960">
      <formula>IF(RIGHT(TEXT(AU782,"0.#"),1)=".",TRUE,FALSE)</formula>
    </cfRule>
  </conditionalFormatting>
  <conditionalFormatting sqref="AU791">
    <cfRule type="expression" dxfId="3261" priority="14957">
      <formula>IF(RIGHT(TEXT(AU791,"0.#"),1)=".",FALSE,TRUE)</formula>
    </cfRule>
    <cfRule type="expression" dxfId="3260" priority="14958">
      <formula>IF(RIGHT(TEXT(AU791,"0.#"),1)=".",TRUE,FALSE)</formula>
    </cfRule>
  </conditionalFormatting>
  <conditionalFormatting sqref="AU783:AU790 AU781">
    <cfRule type="expression" dxfId="3259" priority="14955">
      <formula>IF(RIGHT(TEXT(AU781,"0.#"),1)=".",FALSE,TRUE)</formula>
    </cfRule>
    <cfRule type="expression" dxfId="3258" priority="14956">
      <formula>IF(RIGHT(TEXT(AU781,"0.#"),1)=".",TRUE,FALSE)</formula>
    </cfRule>
  </conditionalFormatting>
  <conditionalFormatting sqref="Y821 Y808 Y795">
    <cfRule type="expression" dxfId="3257" priority="14941">
      <formula>IF(RIGHT(TEXT(Y795,"0.#"),1)=".",FALSE,TRUE)</formula>
    </cfRule>
    <cfRule type="expression" dxfId="3256" priority="14942">
      <formula>IF(RIGHT(TEXT(Y795,"0.#"),1)=".",TRUE,FALSE)</formula>
    </cfRule>
  </conditionalFormatting>
  <conditionalFormatting sqref="Y830 Y817 Y804">
    <cfRule type="expression" dxfId="3255" priority="14939">
      <formula>IF(RIGHT(TEXT(Y804,"0.#"),1)=".",FALSE,TRUE)</formula>
    </cfRule>
    <cfRule type="expression" dxfId="3254" priority="14940">
      <formula>IF(RIGHT(TEXT(Y804,"0.#"),1)=".",TRUE,FALSE)</formula>
    </cfRule>
  </conditionalFormatting>
  <conditionalFormatting sqref="AU821 AU808 AU795">
    <cfRule type="expression" dxfId="3253" priority="14935">
      <formula>IF(RIGHT(TEXT(AU795,"0.#"),1)=".",FALSE,TRUE)</formula>
    </cfRule>
    <cfRule type="expression" dxfId="3252" priority="14936">
      <formula>IF(RIGHT(TEXT(AU795,"0.#"),1)=".",TRUE,FALSE)</formula>
    </cfRule>
  </conditionalFormatting>
  <conditionalFormatting sqref="AU830 AU817 AU804">
    <cfRule type="expression" dxfId="3251" priority="14933">
      <formula>IF(RIGHT(TEXT(AU804,"0.#"),1)=".",FALSE,TRUE)</formula>
    </cfRule>
    <cfRule type="expression" dxfId="3250" priority="14934">
      <formula>IF(RIGHT(TEXT(AU804,"0.#"),1)=".",TRUE,FALSE)</formula>
    </cfRule>
  </conditionalFormatting>
  <conditionalFormatting sqref="AU822:AU829 AU820 AU809:AU816 AU796:AU803 AU794">
    <cfRule type="expression" dxfId="3249" priority="14931">
      <formula>IF(RIGHT(TEXT(AU794,"0.#"),1)=".",FALSE,TRUE)</formula>
    </cfRule>
    <cfRule type="expression" dxfId="3248" priority="14932">
      <formula>IF(RIGHT(TEXT(AU794,"0.#"),1)=".",TRUE,FALSE)</formula>
    </cfRule>
  </conditionalFormatting>
  <conditionalFormatting sqref="AM87">
    <cfRule type="expression" dxfId="3247" priority="14585">
      <formula>IF(RIGHT(TEXT(AM87,"0.#"),1)=".",FALSE,TRUE)</formula>
    </cfRule>
    <cfRule type="expression" dxfId="3246" priority="14586">
      <formula>IF(RIGHT(TEXT(AM87,"0.#"),1)=".",TRUE,FALSE)</formula>
    </cfRule>
  </conditionalFormatting>
  <conditionalFormatting sqref="AE55">
    <cfRule type="expression" dxfId="3245" priority="14653">
      <formula>IF(RIGHT(TEXT(AE55,"0.#"),1)=".",FALSE,TRUE)</formula>
    </cfRule>
    <cfRule type="expression" dxfId="3244" priority="14654">
      <formula>IF(RIGHT(TEXT(AE55,"0.#"),1)=".",TRUE,FALSE)</formula>
    </cfRule>
  </conditionalFormatting>
  <conditionalFormatting sqref="AI55">
    <cfRule type="expression" dxfId="3243" priority="14651">
      <formula>IF(RIGHT(TEXT(AI55,"0.#"),1)=".",FALSE,TRUE)</formula>
    </cfRule>
    <cfRule type="expression" dxfId="3242" priority="14652">
      <formula>IF(RIGHT(TEXT(AI55,"0.#"),1)=".",TRUE,FALSE)</formula>
    </cfRule>
  </conditionalFormatting>
  <conditionalFormatting sqref="AM34">
    <cfRule type="expression" dxfId="3241" priority="14731">
      <formula>IF(RIGHT(TEXT(AM34,"0.#"),1)=".",FALSE,TRUE)</formula>
    </cfRule>
    <cfRule type="expression" dxfId="3240" priority="14732">
      <formula>IF(RIGHT(TEXT(AM34,"0.#"),1)=".",TRUE,FALSE)</formula>
    </cfRule>
  </conditionalFormatting>
  <conditionalFormatting sqref="AE34">
    <cfRule type="expression" dxfId="3239" priority="14743">
      <formula>IF(RIGHT(TEXT(AE34,"0.#"),1)=".",FALSE,TRUE)</formula>
    </cfRule>
    <cfRule type="expression" dxfId="3238" priority="14744">
      <formula>IF(RIGHT(TEXT(AE34,"0.#"),1)=".",TRUE,FALSE)</formula>
    </cfRule>
  </conditionalFormatting>
  <conditionalFormatting sqref="AI34">
    <cfRule type="expression" dxfId="3237" priority="14741">
      <formula>IF(RIGHT(TEXT(AI34,"0.#"),1)=".",FALSE,TRUE)</formula>
    </cfRule>
    <cfRule type="expression" dxfId="3236" priority="14742">
      <formula>IF(RIGHT(TEXT(AI34,"0.#"),1)=".",TRUE,FALSE)</formula>
    </cfRule>
  </conditionalFormatting>
  <conditionalFormatting sqref="AI32">
    <cfRule type="expression" dxfId="3235" priority="14737">
      <formula>IF(RIGHT(TEXT(AI32,"0.#"),1)=".",FALSE,TRUE)</formula>
    </cfRule>
    <cfRule type="expression" dxfId="3234" priority="14738">
      <formula>IF(RIGHT(TEXT(AI32,"0.#"),1)=".",TRUE,FALSE)</formula>
    </cfRule>
  </conditionalFormatting>
  <conditionalFormatting sqref="AM32">
    <cfRule type="expression" dxfId="3233" priority="14735">
      <formula>IF(RIGHT(TEXT(AM32,"0.#"),1)=".",FALSE,TRUE)</formula>
    </cfRule>
    <cfRule type="expression" dxfId="3232" priority="14736">
      <formula>IF(RIGHT(TEXT(AM32,"0.#"),1)=".",TRUE,FALSE)</formula>
    </cfRule>
  </conditionalFormatting>
  <conditionalFormatting sqref="AQ32:AQ34">
    <cfRule type="expression" dxfId="3231" priority="14725">
      <formula>IF(RIGHT(TEXT(AQ32,"0.#"),1)=".",FALSE,TRUE)</formula>
    </cfRule>
    <cfRule type="expression" dxfId="3230" priority="14726">
      <formula>IF(RIGHT(TEXT(AQ32,"0.#"),1)=".",TRUE,FALSE)</formula>
    </cfRule>
  </conditionalFormatting>
  <conditionalFormatting sqref="AU32 AU34">
    <cfRule type="expression" dxfId="3229" priority="14723">
      <formula>IF(RIGHT(TEXT(AU32,"0.#"),1)=".",FALSE,TRUE)</formula>
    </cfRule>
    <cfRule type="expression" dxfId="3228" priority="14724">
      <formula>IF(RIGHT(TEXT(AU32,"0.#"),1)=".",TRUE,FALSE)</formula>
    </cfRule>
  </conditionalFormatting>
  <conditionalFormatting sqref="AE53">
    <cfRule type="expression" dxfId="3227" priority="14657">
      <formula>IF(RIGHT(TEXT(AE53,"0.#"),1)=".",FALSE,TRUE)</formula>
    </cfRule>
    <cfRule type="expression" dxfId="3226" priority="14658">
      <formula>IF(RIGHT(TEXT(AE53,"0.#"),1)=".",TRUE,FALSE)</formula>
    </cfRule>
  </conditionalFormatting>
  <conditionalFormatting sqref="AE54">
    <cfRule type="expression" dxfId="3225" priority="14655">
      <formula>IF(RIGHT(TEXT(AE54,"0.#"),1)=".",FALSE,TRUE)</formula>
    </cfRule>
    <cfRule type="expression" dxfId="3224" priority="14656">
      <formula>IF(RIGHT(TEXT(AE54,"0.#"),1)=".",TRUE,FALSE)</formula>
    </cfRule>
  </conditionalFormatting>
  <conditionalFormatting sqref="AI54">
    <cfRule type="expression" dxfId="3223" priority="14649">
      <formula>IF(RIGHT(TEXT(AI54,"0.#"),1)=".",FALSE,TRUE)</formula>
    </cfRule>
    <cfRule type="expression" dxfId="3222" priority="14650">
      <formula>IF(RIGHT(TEXT(AI54,"0.#"),1)=".",TRUE,FALSE)</formula>
    </cfRule>
  </conditionalFormatting>
  <conditionalFormatting sqref="AI53">
    <cfRule type="expression" dxfId="3221" priority="14647">
      <formula>IF(RIGHT(TEXT(AI53,"0.#"),1)=".",FALSE,TRUE)</formula>
    </cfRule>
    <cfRule type="expression" dxfId="3220" priority="14648">
      <formula>IF(RIGHT(TEXT(AI53,"0.#"),1)=".",TRUE,FALSE)</formula>
    </cfRule>
  </conditionalFormatting>
  <conditionalFormatting sqref="AM53">
    <cfRule type="expression" dxfId="3219" priority="14645">
      <formula>IF(RIGHT(TEXT(AM53,"0.#"),1)=".",FALSE,TRUE)</formula>
    </cfRule>
    <cfRule type="expression" dxfId="3218" priority="14646">
      <formula>IF(RIGHT(TEXT(AM53,"0.#"),1)=".",TRUE,FALSE)</formula>
    </cfRule>
  </conditionalFormatting>
  <conditionalFormatting sqref="AM54">
    <cfRule type="expression" dxfId="3217" priority="14643">
      <formula>IF(RIGHT(TEXT(AM54,"0.#"),1)=".",FALSE,TRUE)</formula>
    </cfRule>
    <cfRule type="expression" dxfId="3216" priority="14644">
      <formula>IF(RIGHT(TEXT(AM54,"0.#"),1)=".",TRUE,FALSE)</formula>
    </cfRule>
  </conditionalFormatting>
  <conditionalFormatting sqref="AM55">
    <cfRule type="expression" dxfId="3215" priority="14641">
      <formula>IF(RIGHT(TEXT(AM55,"0.#"),1)=".",FALSE,TRUE)</formula>
    </cfRule>
    <cfRule type="expression" dxfId="3214" priority="14642">
      <formula>IF(RIGHT(TEXT(AM55,"0.#"),1)=".",TRUE,FALSE)</formula>
    </cfRule>
  </conditionalFormatting>
  <conditionalFormatting sqref="AE60">
    <cfRule type="expression" dxfId="3213" priority="14627">
      <formula>IF(RIGHT(TEXT(AE60,"0.#"),1)=".",FALSE,TRUE)</formula>
    </cfRule>
    <cfRule type="expression" dxfId="3212" priority="14628">
      <formula>IF(RIGHT(TEXT(AE60,"0.#"),1)=".",TRUE,FALSE)</formula>
    </cfRule>
  </conditionalFormatting>
  <conditionalFormatting sqref="AE61">
    <cfRule type="expression" dxfId="3211" priority="14625">
      <formula>IF(RIGHT(TEXT(AE61,"0.#"),1)=".",FALSE,TRUE)</formula>
    </cfRule>
    <cfRule type="expression" dxfId="3210" priority="14626">
      <formula>IF(RIGHT(TEXT(AE61,"0.#"),1)=".",TRUE,FALSE)</formula>
    </cfRule>
  </conditionalFormatting>
  <conditionalFormatting sqref="AE62">
    <cfRule type="expression" dxfId="3209" priority="14623">
      <formula>IF(RIGHT(TEXT(AE62,"0.#"),1)=".",FALSE,TRUE)</formula>
    </cfRule>
    <cfRule type="expression" dxfId="3208" priority="14624">
      <formula>IF(RIGHT(TEXT(AE62,"0.#"),1)=".",TRUE,FALSE)</formula>
    </cfRule>
  </conditionalFormatting>
  <conditionalFormatting sqref="AI62">
    <cfRule type="expression" dxfId="3207" priority="14621">
      <formula>IF(RIGHT(TEXT(AI62,"0.#"),1)=".",FALSE,TRUE)</formula>
    </cfRule>
    <cfRule type="expression" dxfId="3206" priority="14622">
      <formula>IF(RIGHT(TEXT(AI62,"0.#"),1)=".",TRUE,FALSE)</formula>
    </cfRule>
  </conditionalFormatting>
  <conditionalFormatting sqref="AI61">
    <cfRule type="expression" dxfId="3205" priority="14619">
      <formula>IF(RIGHT(TEXT(AI61,"0.#"),1)=".",FALSE,TRUE)</formula>
    </cfRule>
    <cfRule type="expression" dxfId="3204" priority="14620">
      <formula>IF(RIGHT(TEXT(AI61,"0.#"),1)=".",TRUE,FALSE)</formula>
    </cfRule>
  </conditionalFormatting>
  <conditionalFormatting sqref="AI60">
    <cfRule type="expression" dxfId="3203" priority="14617">
      <formula>IF(RIGHT(TEXT(AI60,"0.#"),1)=".",FALSE,TRUE)</formula>
    </cfRule>
    <cfRule type="expression" dxfId="3202" priority="14618">
      <formula>IF(RIGHT(TEXT(AI60,"0.#"),1)=".",TRUE,FALSE)</formula>
    </cfRule>
  </conditionalFormatting>
  <conditionalFormatting sqref="AM60">
    <cfRule type="expression" dxfId="3201" priority="14615">
      <formula>IF(RIGHT(TEXT(AM60,"0.#"),1)=".",FALSE,TRUE)</formula>
    </cfRule>
    <cfRule type="expression" dxfId="3200" priority="14616">
      <formula>IF(RIGHT(TEXT(AM60,"0.#"),1)=".",TRUE,FALSE)</formula>
    </cfRule>
  </conditionalFormatting>
  <conditionalFormatting sqref="AM61">
    <cfRule type="expression" dxfId="3199" priority="14613">
      <formula>IF(RIGHT(TEXT(AM61,"0.#"),1)=".",FALSE,TRUE)</formula>
    </cfRule>
    <cfRule type="expression" dxfId="3198" priority="14614">
      <formula>IF(RIGHT(TEXT(AM61,"0.#"),1)=".",TRUE,FALSE)</formula>
    </cfRule>
  </conditionalFormatting>
  <conditionalFormatting sqref="AM62">
    <cfRule type="expression" dxfId="3197" priority="14611">
      <formula>IF(RIGHT(TEXT(AM62,"0.#"),1)=".",FALSE,TRUE)</formula>
    </cfRule>
    <cfRule type="expression" dxfId="3196" priority="14612">
      <formula>IF(RIGHT(TEXT(AM62,"0.#"),1)=".",TRUE,FALSE)</formula>
    </cfRule>
  </conditionalFormatting>
  <conditionalFormatting sqref="AE87">
    <cfRule type="expression" dxfId="3195" priority="14597">
      <formula>IF(RIGHT(TEXT(AE87,"0.#"),1)=".",FALSE,TRUE)</formula>
    </cfRule>
    <cfRule type="expression" dxfId="3194" priority="14598">
      <formula>IF(RIGHT(TEXT(AE87,"0.#"),1)=".",TRUE,FALSE)</formula>
    </cfRule>
  </conditionalFormatting>
  <conditionalFormatting sqref="AE88">
    <cfRule type="expression" dxfId="3193" priority="14595">
      <formula>IF(RIGHT(TEXT(AE88,"0.#"),1)=".",FALSE,TRUE)</formula>
    </cfRule>
    <cfRule type="expression" dxfId="3192" priority="14596">
      <formula>IF(RIGHT(TEXT(AE88,"0.#"),1)=".",TRUE,FALSE)</formula>
    </cfRule>
  </conditionalFormatting>
  <conditionalFormatting sqref="AE89">
    <cfRule type="expression" dxfId="3191" priority="14593">
      <formula>IF(RIGHT(TEXT(AE89,"0.#"),1)=".",FALSE,TRUE)</formula>
    </cfRule>
    <cfRule type="expression" dxfId="3190" priority="14594">
      <formula>IF(RIGHT(TEXT(AE89,"0.#"),1)=".",TRUE,FALSE)</formula>
    </cfRule>
  </conditionalFormatting>
  <conditionalFormatting sqref="AI89">
    <cfRule type="expression" dxfId="3189" priority="14591">
      <formula>IF(RIGHT(TEXT(AI89,"0.#"),1)=".",FALSE,TRUE)</formula>
    </cfRule>
    <cfRule type="expression" dxfId="3188" priority="14592">
      <formula>IF(RIGHT(TEXT(AI89,"0.#"),1)=".",TRUE,FALSE)</formula>
    </cfRule>
  </conditionalFormatting>
  <conditionalFormatting sqref="AI88">
    <cfRule type="expression" dxfId="3187" priority="14589">
      <formula>IF(RIGHT(TEXT(AI88,"0.#"),1)=".",FALSE,TRUE)</formula>
    </cfRule>
    <cfRule type="expression" dxfId="3186" priority="14590">
      <formula>IF(RIGHT(TEXT(AI88,"0.#"),1)=".",TRUE,FALSE)</formula>
    </cfRule>
  </conditionalFormatting>
  <conditionalFormatting sqref="AI87">
    <cfRule type="expression" dxfId="3185" priority="14587">
      <formula>IF(RIGHT(TEXT(AI87,"0.#"),1)=".",FALSE,TRUE)</formula>
    </cfRule>
    <cfRule type="expression" dxfId="3184" priority="14588">
      <formula>IF(RIGHT(TEXT(AI87,"0.#"),1)=".",TRUE,FALSE)</formula>
    </cfRule>
  </conditionalFormatting>
  <conditionalFormatting sqref="AM88">
    <cfRule type="expression" dxfId="3183" priority="14583">
      <formula>IF(RIGHT(TEXT(AM88,"0.#"),1)=".",FALSE,TRUE)</formula>
    </cfRule>
    <cfRule type="expression" dxfId="3182" priority="14584">
      <formula>IF(RIGHT(TEXT(AM88,"0.#"),1)=".",TRUE,FALSE)</formula>
    </cfRule>
  </conditionalFormatting>
  <conditionalFormatting sqref="AM89">
    <cfRule type="expression" dxfId="3181" priority="14581">
      <formula>IF(RIGHT(TEXT(AM89,"0.#"),1)=".",FALSE,TRUE)</formula>
    </cfRule>
    <cfRule type="expression" dxfId="3180" priority="14582">
      <formula>IF(RIGHT(TEXT(AM89,"0.#"),1)=".",TRUE,FALSE)</formula>
    </cfRule>
  </conditionalFormatting>
  <conditionalFormatting sqref="AE92">
    <cfRule type="expression" dxfId="3179" priority="14567">
      <formula>IF(RIGHT(TEXT(AE92,"0.#"),1)=".",FALSE,TRUE)</formula>
    </cfRule>
    <cfRule type="expression" dxfId="3178" priority="14568">
      <formula>IF(RIGHT(TEXT(AE92,"0.#"),1)=".",TRUE,FALSE)</formula>
    </cfRule>
  </conditionalFormatting>
  <conditionalFormatting sqref="AE93">
    <cfRule type="expression" dxfId="3177" priority="14565">
      <formula>IF(RIGHT(TEXT(AE93,"0.#"),1)=".",FALSE,TRUE)</formula>
    </cfRule>
    <cfRule type="expression" dxfId="3176" priority="14566">
      <formula>IF(RIGHT(TEXT(AE93,"0.#"),1)=".",TRUE,FALSE)</formula>
    </cfRule>
  </conditionalFormatting>
  <conditionalFormatting sqref="AE94">
    <cfRule type="expression" dxfId="3175" priority="14563">
      <formula>IF(RIGHT(TEXT(AE94,"0.#"),1)=".",FALSE,TRUE)</formula>
    </cfRule>
    <cfRule type="expression" dxfId="3174" priority="14564">
      <formula>IF(RIGHT(TEXT(AE94,"0.#"),1)=".",TRUE,FALSE)</formula>
    </cfRule>
  </conditionalFormatting>
  <conditionalFormatting sqref="AI94">
    <cfRule type="expression" dxfId="3173" priority="14561">
      <formula>IF(RIGHT(TEXT(AI94,"0.#"),1)=".",FALSE,TRUE)</formula>
    </cfRule>
    <cfRule type="expression" dxfId="3172" priority="14562">
      <formula>IF(RIGHT(TEXT(AI94,"0.#"),1)=".",TRUE,FALSE)</formula>
    </cfRule>
  </conditionalFormatting>
  <conditionalFormatting sqref="AI93">
    <cfRule type="expression" dxfId="3171" priority="14559">
      <formula>IF(RIGHT(TEXT(AI93,"0.#"),1)=".",FALSE,TRUE)</formula>
    </cfRule>
    <cfRule type="expression" dxfId="3170" priority="14560">
      <formula>IF(RIGHT(TEXT(AI93,"0.#"),1)=".",TRUE,FALSE)</formula>
    </cfRule>
  </conditionalFormatting>
  <conditionalFormatting sqref="AI92">
    <cfRule type="expression" dxfId="3169" priority="14557">
      <formula>IF(RIGHT(TEXT(AI92,"0.#"),1)=".",FALSE,TRUE)</formula>
    </cfRule>
    <cfRule type="expression" dxfId="3168" priority="14558">
      <formula>IF(RIGHT(TEXT(AI92,"0.#"),1)=".",TRUE,FALSE)</formula>
    </cfRule>
  </conditionalFormatting>
  <conditionalFormatting sqref="AM92">
    <cfRule type="expression" dxfId="3167" priority="14555">
      <formula>IF(RIGHT(TEXT(AM92,"0.#"),1)=".",FALSE,TRUE)</formula>
    </cfRule>
    <cfRule type="expression" dxfId="3166" priority="14556">
      <formula>IF(RIGHT(TEXT(AM92,"0.#"),1)=".",TRUE,FALSE)</formula>
    </cfRule>
  </conditionalFormatting>
  <conditionalFormatting sqref="AM93">
    <cfRule type="expression" dxfId="3165" priority="14553">
      <formula>IF(RIGHT(TEXT(AM93,"0.#"),1)=".",FALSE,TRUE)</formula>
    </cfRule>
    <cfRule type="expression" dxfId="3164" priority="14554">
      <formula>IF(RIGHT(TEXT(AM93,"0.#"),1)=".",TRUE,FALSE)</formula>
    </cfRule>
  </conditionalFormatting>
  <conditionalFormatting sqref="AM94">
    <cfRule type="expression" dxfId="3163" priority="14551">
      <formula>IF(RIGHT(TEXT(AM94,"0.#"),1)=".",FALSE,TRUE)</formula>
    </cfRule>
    <cfRule type="expression" dxfId="3162" priority="14552">
      <formula>IF(RIGHT(TEXT(AM94,"0.#"),1)=".",TRUE,FALSE)</formula>
    </cfRule>
  </conditionalFormatting>
  <conditionalFormatting sqref="AE97">
    <cfRule type="expression" dxfId="3161" priority="14537">
      <formula>IF(RIGHT(TEXT(AE97,"0.#"),1)=".",FALSE,TRUE)</formula>
    </cfRule>
    <cfRule type="expression" dxfId="3160" priority="14538">
      <formula>IF(RIGHT(TEXT(AE97,"0.#"),1)=".",TRUE,FALSE)</formula>
    </cfRule>
  </conditionalFormatting>
  <conditionalFormatting sqref="AE98">
    <cfRule type="expression" dxfId="3159" priority="14535">
      <formula>IF(RIGHT(TEXT(AE98,"0.#"),1)=".",FALSE,TRUE)</formula>
    </cfRule>
    <cfRule type="expression" dxfId="3158" priority="14536">
      <formula>IF(RIGHT(TEXT(AE98,"0.#"),1)=".",TRUE,FALSE)</formula>
    </cfRule>
  </conditionalFormatting>
  <conditionalFormatting sqref="AE99">
    <cfRule type="expression" dxfId="3157" priority="14533">
      <formula>IF(RIGHT(TEXT(AE99,"0.#"),1)=".",FALSE,TRUE)</formula>
    </cfRule>
    <cfRule type="expression" dxfId="3156" priority="14534">
      <formula>IF(RIGHT(TEXT(AE99,"0.#"),1)=".",TRUE,FALSE)</formula>
    </cfRule>
  </conditionalFormatting>
  <conditionalFormatting sqref="AI99">
    <cfRule type="expression" dxfId="3155" priority="14531">
      <formula>IF(RIGHT(TEXT(AI99,"0.#"),1)=".",FALSE,TRUE)</formula>
    </cfRule>
    <cfRule type="expression" dxfId="3154" priority="14532">
      <formula>IF(RIGHT(TEXT(AI99,"0.#"),1)=".",TRUE,FALSE)</formula>
    </cfRule>
  </conditionalFormatting>
  <conditionalFormatting sqref="AI98">
    <cfRule type="expression" dxfId="3153" priority="14529">
      <formula>IF(RIGHT(TEXT(AI98,"0.#"),1)=".",FALSE,TRUE)</formula>
    </cfRule>
    <cfRule type="expression" dxfId="3152" priority="14530">
      <formula>IF(RIGHT(TEXT(AI98,"0.#"),1)=".",TRUE,FALSE)</formula>
    </cfRule>
  </conditionalFormatting>
  <conditionalFormatting sqref="AI97">
    <cfRule type="expression" dxfId="3151" priority="14527">
      <formula>IF(RIGHT(TEXT(AI97,"0.#"),1)=".",FALSE,TRUE)</formula>
    </cfRule>
    <cfRule type="expression" dxfId="3150" priority="14528">
      <formula>IF(RIGHT(TEXT(AI97,"0.#"),1)=".",TRUE,FALSE)</formula>
    </cfRule>
  </conditionalFormatting>
  <conditionalFormatting sqref="AM97">
    <cfRule type="expression" dxfId="3149" priority="14525">
      <formula>IF(RIGHT(TEXT(AM97,"0.#"),1)=".",FALSE,TRUE)</formula>
    </cfRule>
    <cfRule type="expression" dxfId="3148" priority="14526">
      <formula>IF(RIGHT(TEXT(AM97,"0.#"),1)=".",TRUE,FALSE)</formula>
    </cfRule>
  </conditionalFormatting>
  <conditionalFormatting sqref="AM98">
    <cfRule type="expression" dxfId="3147" priority="14523">
      <formula>IF(RIGHT(TEXT(AM98,"0.#"),1)=".",FALSE,TRUE)</formula>
    </cfRule>
    <cfRule type="expression" dxfId="3146" priority="14524">
      <formula>IF(RIGHT(TEXT(AM98,"0.#"),1)=".",TRUE,FALSE)</formula>
    </cfRule>
  </conditionalFormatting>
  <conditionalFormatting sqref="AM99">
    <cfRule type="expression" dxfId="3145" priority="14521">
      <formula>IF(RIGHT(TEXT(AM99,"0.#"),1)=".",FALSE,TRUE)</formula>
    </cfRule>
    <cfRule type="expression" dxfId="3144" priority="14522">
      <formula>IF(RIGHT(TEXT(AM99,"0.#"),1)=".",TRUE,FALSE)</formula>
    </cfRule>
  </conditionalFormatting>
  <conditionalFormatting sqref="AI101">
    <cfRule type="expression" dxfId="3143" priority="14507">
      <formula>IF(RIGHT(TEXT(AI101,"0.#"),1)=".",FALSE,TRUE)</formula>
    </cfRule>
    <cfRule type="expression" dxfId="3142" priority="14508">
      <formula>IF(RIGHT(TEXT(AI101,"0.#"),1)=".",TRUE,FALSE)</formula>
    </cfRule>
  </conditionalFormatting>
  <conditionalFormatting sqref="AM101">
    <cfRule type="expression" dxfId="3141" priority="14505">
      <formula>IF(RIGHT(TEXT(AM101,"0.#"),1)=".",FALSE,TRUE)</formula>
    </cfRule>
    <cfRule type="expression" dxfId="3140" priority="14506">
      <formula>IF(RIGHT(TEXT(AM101,"0.#"),1)=".",TRUE,FALSE)</formula>
    </cfRule>
  </conditionalFormatting>
  <conditionalFormatting sqref="AE102">
    <cfRule type="expression" dxfId="3139" priority="14503">
      <formula>IF(RIGHT(TEXT(AE102,"0.#"),1)=".",FALSE,TRUE)</formula>
    </cfRule>
    <cfRule type="expression" dxfId="3138" priority="14504">
      <formula>IF(RIGHT(TEXT(AE102,"0.#"),1)=".",TRUE,FALSE)</formula>
    </cfRule>
  </conditionalFormatting>
  <conditionalFormatting sqref="AI102">
    <cfRule type="expression" dxfId="3137" priority="14501">
      <formula>IF(RIGHT(TEXT(AI102,"0.#"),1)=".",FALSE,TRUE)</formula>
    </cfRule>
    <cfRule type="expression" dxfId="3136" priority="14502">
      <formula>IF(RIGHT(TEXT(AI102,"0.#"),1)=".",TRUE,FALSE)</formula>
    </cfRule>
  </conditionalFormatting>
  <conditionalFormatting sqref="AM102">
    <cfRule type="expression" dxfId="3135" priority="14499">
      <formula>IF(RIGHT(TEXT(AM102,"0.#"),1)=".",FALSE,TRUE)</formula>
    </cfRule>
    <cfRule type="expression" dxfId="3134" priority="14500">
      <formula>IF(RIGHT(TEXT(AM102,"0.#"),1)=".",TRUE,FALSE)</formula>
    </cfRule>
  </conditionalFormatting>
  <conditionalFormatting sqref="AQ102">
    <cfRule type="expression" dxfId="3133" priority="14497">
      <formula>IF(RIGHT(TEXT(AQ102,"0.#"),1)=".",FALSE,TRUE)</formula>
    </cfRule>
    <cfRule type="expression" dxfId="3132" priority="14498">
      <formula>IF(RIGHT(TEXT(AQ102,"0.#"),1)=".",TRUE,FALSE)</formula>
    </cfRule>
  </conditionalFormatting>
  <conditionalFormatting sqref="AE104">
    <cfRule type="expression" dxfId="3131" priority="14495">
      <formula>IF(RIGHT(TEXT(AE104,"0.#"),1)=".",FALSE,TRUE)</formula>
    </cfRule>
    <cfRule type="expression" dxfId="3130" priority="14496">
      <formula>IF(RIGHT(TEXT(AE104,"0.#"),1)=".",TRUE,FALSE)</formula>
    </cfRule>
  </conditionalFormatting>
  <conditionalFormatting sqref="AI104">
    <cfRule type="expression" dxfId="3129" priority="14493">
      <formula>IF(RIGHT(TEXT(AI104,"0.#"),1)=".",FALSE,TRUE)</formula>
    </cfRule>
    <cfRule type="expression" dxfId="3128" priority="14494">
      <formula>IF(RIGHT(TEXT(AI104,"0.#"),1)=".",TRUE,FALSE)</formula>
    </cfRule>
  </conditionalFormatting>
  <conditionalFormatting sqref="AM104">
    <cfRule type="expression" dxfId="3127" priority="14491">
      <formula>IF(RIGHT(TEXT(AM104,"0.#"),1)=".",FALSE,TRUE)</formula>
    </cfRule>
    <cfRule type="expression" dxfId="3126" priority="14492">
      <formula>IF(RIGHT(TEXT(AM104,"0.#"),1)=".",TRUE,FALSE)</formula>
    </cfRule>
  </conditionalFormatting>
  <conditionalFormatting sqref="AE105">
    <cfRule type="expression" dxfId="3125" priority="14489">
      <formula>IF(RIGHT(TEXT(AE105,"0.#"),1)=".",FALSE,TRUE)</formula>
    </cfRule>
    <cfRule type="expression" dxfId="3124" priority="14490">
      <formula>IF(RIGHT(TEXT(AE105,"0.#"),1)=".",TRUE,FALSE)</formula>
    </cfRule>
  </conditionalFormatting>
  <conditionalFormatting sqref="AI105">
    <cfRule type="expression" dxfId="3123" priority="14487">
      <formula>IF(RIGHT(TEXT(AI105,"0.#"),1)=".",FALSE,TRUE)</formula>
    </cfRule>
    <cfRule type="expression" dxfId="3122" priority="14488">
      <formula>IF(RIGHT(TEXT(AI105,"0.#"),1)=".",TRUE,FALSE)</formula>
    </cfRule>
  </conditionalFormatting>
  <conditionalFormatting sqref="AM105">
    <cfRule type="expression" dxfId="3121" priority="14485">
      <formula>IF(RIGHT(TEXT(AM105,"0.#"),1)=".",FALSE,TRUE)</formula>
    </cfRule>
    <cfRule type="expression" dxfId="3120" priority="14486">
      <formula>IF(RIGHT(TEXT(AM105,"0.#"),1)=".",TRUE,FALSE)</formula>
    </cfRule>
  </conditionalFormatting>
  <conditionalFormatting sqref="AE107">
    <cfRule type="expression" dxfId="3119" priority="14481">
      <formula>IF(RIGHT(TEXT(AE107,"0.#"),1)=".",FALSE,TRUE)</formula>
    </cfRule>
    <cfRule type="expression" dxfId="3118" priority="14482">
      <formula>IF(RIGHT(TEXT(AE107,"0.#"),1)=".",TRUE,FALSE)</formula>
    </cfRule>
  </conditionalFormatting>
  <conditionalFormatting sqref="AI107">
    <cfRule type="expression" dxfId="3117" priority="14479">
      <formula>IF(RIGHT(TEXT(AI107,"0.#"),1)=".",FALSE,TRUE)</formula>
    </cfRule>
    <cfRule type="expression" dxfId="3116" priority="14480">
      <formula>IF(RIGHT(TEXT(AI107,"0.#"),1)=".",TRUE,FALSE)</formula>
    </cfRule>
  </conditionalFormatting>
  <conditionalFormatting sqref="AM107">
    <cfRule type="expression" dxfId="3115" priority="14477">
      <formula>IF(RIGHT(TEXT(AM107,"0.#"),1)=".",FALSE,TRUE)</formula>
    </cfRule>
    <cfRule type="expression" dxfId="3114" priority="14478">
      <formula>IF(RIGHT(TEXT(AM107,"0.#"),1)=".",TRUE,FALSE)</formula>
    </cfRule>
  </conditionalFormatting>
  <conditionalFormatting sqref="AE108">
    <cfRule type="expression" dxfId="3113" priority="14475">
      <formula>IF(RIGHT(TEXT(AE108,"0.#"),1)=".",FALSE,TRUE)</formula>
    </cfRule>
    <cfRule type="expression" dxfId="3112" priority="14476">
      <formula>IF(RIGHT(TEXT(AE108,"0.#"),1)=".",TRUE,FALSE)</formula>
    </cfRule>
  </conditionalFormatting>
  <conditionalFormatting sqref="AI108">
    <cfRule type="expression" dxfId="3111" priority="14473">
      <formula>IF(RIGHT(TEXT(AI108,"0.#"),1)=".",FALSE,TRUE)</formula>
    </cfRule>
    <cfRule type="expression" dxfId="3110" priority="14474">
      <formula>IF(RIGHT(TEXT(AI108,"0.#"),1)=".",TRUE,FALSE)</formula>
    </cfRule>
  </conditionalFormatting>
  <conditionalFormatting sqref="AM108">
    <cfRule type="expression" dxfId="3109" priority="14471">
      <formula>IF(RIGHT(TEXT(AM108,"0.#"),1)=".",FALSE,TRUE)</formula>
    </cfRule>
    <cfRule type="expression" dxfId="3108" priority="14472">
      <formula>IF(RIGHT(TEXT(AM108,"0.#"),1)=".",TRUE,FALSE)</formula>
    </cfRule>
  </conditionalFormatting>
  <conditionalFormatting sqref="AE110">
    <cfRule type="expression" dxfId="3107" priority="14467">
      <formula>IF(RIGHT(TEXT(AE110,"0.#"),1)=".",FALSE,TRUE)</formula>
    </cfRule>
    <cfRule type="expression" dxfId="3106" priority="14468">
      <formula>IF(RIGHT(TEXT(AE110,"0.#"),1)=".",TRUE,FALSE)</formula>
    </cfRule>
  </conditionalFormatting>
  <conditionalFormatting sqref="AI110">
    <cfRule type="expression" dxfId="3105" priority="14465">
      <formula>IF(RIGHT(TEXT(AI110,"0.#"),1)=".",FALSE,TRUE)</formula>
    </cfRule>
    <cfRule type="expression" dxfId="3104" priority="14466">
      <formula>IF(RIGHT(TEXT(AI110,"0.#"),1)=".",TRUE,FALSE)</formula>
    </cfRule>
  </conditionalFormatting>
  <conditionalFormatting sqref="AM110">
    <cfRule type="expression" dxfId="3103" priority="14463">
      <formula>IF(RIGHT(TEXT(AM110,"0.#"),1)=".",FALSE,TRUE)</formula>
    </cfRule>
    <cfRule type="expression" dxfId="3102" priority="14464">
      <formula>IF(RIGHT(TEXT(AM110,"0.#"),1)=".",TRUE,FALSE)</formula>
    </cfRule>
  </conditionalFormatting>
  <conditionalFormatting sqref="AE111">
    <cfRule type="expression" dxfId="3101" priority="14461">
      <formula>IF(RIGHT(TEXT(AE111,"0.#"),1)=".",FALSE,TRUE)</formula>
    </cfRule>
    <cfRule type="expression" dxfId="3100" priority="14462">
      <formula>IF(RIGHT(TEXT(AE111,"0.#"),1)=".",TRUE,FALSE)</formula>
    </cfRule>
  </conditionalFormatting>
  <conditionalFormatting sqref="AI111">
    <cfRule type="expression" dxfId="3099" priority="14459">
      <formula>IF(RIGHT(TEXT(AI111,"0.#"),1)=".",FALSE,TRUE)</formula>
    </cfRule>
    <cfRule type="expression" dxfId="3098" priority="14460">
      <formula>IF(RIGHT(TEXT(AI111,"0.#"),1)=".",TRUE,FALSE)</formula>
    </cfRule>
  </conditionalFormatting>
  <conditionalFormatting sqref="AM111">
    <cfRule type="expression" dxfId="3097" priority="14457">
      <formula>IF(RIGHT(TEXT(AM111,"0.#"),1)=".",FALSE,TRUE)</formula>
    </cfRule>
    <cfRule type="expression" dxfId="3096" priority="14458">
      <formula>IF(RIGHT(TEXT(AM111,"0.#"),1)=".",TRUE,FALSE)</formula>
    </cfRule>
  </conditionalFormatting>
  <conditionalFormatting sqref="AE113">
    <cfRule type="expression" dxfId="3095" priority="14453">
      <formula>IF(RIGHT(TEXT(AE113,"0.#"),1)=".",FALSE,TRUE)</formula>
    </cfRule>
    <cfRule type="expression" dxfId="3094" priority="14454">
      <formula>IF(RIGHT(TEXT(AE113,"0.#"),1)=".",TRUE,FALSE)</formula>
    </cfRule>
  </conditionalFormatting>
  <conditionalFormatting sqref="AI113">
    <cfRule type="expression" dxfId="3093" priority="14451">
      <formula>IF(RIGHT(TEXT(AI113,"0.#"),1)=".",FALSE,TRUE)</formula>
    </cfRule>
    <cfRule type="expression" dxfId="3092" priority="14452">
      <formula>IF(RIGHT(TEXT(AI113,"0.#"),1)=".",TRUE,FALSE)</formula>
    </cfRule>
  </conditionalFormatting>
  <conditionalFormatting sqref="AM113">
    <cfRule type="expression" dxfId="3091" priority="14449">
      <formula>IF(RIGHT(TEXT(AM113,"0.#"),1)=".",FALSE,TRUE)</formula>
    </cfRule>
    <cfRule type="expression" dxfId="3090" priority="14450">
      <formula>IF(RIGHT(TEXT(AM113,"0.#"),1)=".",TRUE,FALSE)</formula>
    </cfRule>
  </conditionalFormatting>
  <conditionalFormatting sqref="AE114">
    <cfRule type="expression" dxfId="3089" priority="14447">
      <formula>IF(RIGHT(TEXT(AE114,"0.#"),1)=".",FALSE,TRUE)</formula>
    </cfRule>
    <cfRule type="expression" dxfId="3088" priority="14448">
      <formula>IF(RIGHT(TEXT(AE114,"0.#"),1)=".",TRUE,FALSE)</formula>
    </cfRule>
  </conditionalFormatting>
  <conditionalFormatting sqref="AI114">
    <cfRule type="expression" dxfId="3087" priority="14445">
      <formula>IF(RIGHT(TEXT(AI114,"0.#"),1)=".",FALSE,TRUE)</formula>
    </cfRule>
    <cfRule type="expression" dxfId="3086" priority="14446">
      <formula>IF(RIGHT(TEXT(AI114,"0.#"),1)=".",TRUE,FALSE)</formula>
    </cfRule>
  </conditionalFormatting>
  <conditionalFormatting sqref="AM114">
    <cfRule type="expression" dxfId="3085" priority="14443">
      <formula>IF(RIGHT(TEXT(AM114,"0.#"),1)=".",FALSE,TRUE)</formula>
    </cfRule>
    <cfRule type="expression" dxfId="3084" priority="14444">
      <formula>IF(RIGHT(TEXT(AM114,"0.#"),1)=".",TRUE,FALSE)</formula>
    </cfRule>
  </conditionalFormatting>
  <conditionalFormatting sqref="AE116 AQ116">
    <cfRule type="expression" dxfId="3083" priority="14439">
      <formula>IF(RIGHT(TEXT(AE116,"0.#"),1)=".",FALSE,TRUE)</formula>
    </cfRule>
    <cfRule type="expression" dxfId="3082" priority="14440">
      <formula>IF(RIGHT(TEXT(AE116,"0.#"),1)=".",TRUE,FALSE)</formula>
    </cfRule>
  </conditionalFormatting>
  <conditionalFormatting sqref="AI116">
    <cfRule type="expression" dxfId="3081" priority="14437">
      <formula>IF(RIGHT(TEXT(AI116,"0.#"),1)=".",FALSE,TRUE)</formula>
    </cfRule>
    <cfRule type="expression" dxfId="3080" priority="14438">
      <formula>IF(RIGHT(TEXT(AI116,"0.#"),1)=".",TRUE,FALSE)</formula>
    </cfRule>
  </conditionalFormatting>
  <conditionalFormatting sqref="AM116">
    <cfRule type="expression" dxfId="3079" priority="14435">
      <formula>IF(RIGHT(TEXT(AM116,"0.#"),1)=".",FALSE,TRUE)</formula>
    </cfRule>
    <cfRule type="expression" dxfId="3078" priority="14436">
      <formula>IF(RIGHT(TEXT(AM116,"0.#"),1)=".",TRUE,FALSE)</formula>
    </cfRule>
  </conditionalFormatting>
  <conditionalFormatting sqref="AE117 AM117">
    <cfRule type="expression" dxfId="3077" priority="14433">
      <formula>IF(RIGHT(TEXT(AE117,"0.#"),1)=".",FALSE,TRUE)</formula>
    </cfRule>
    <cfRule type="expression" dxfId="3076" priority="14434">
      <formula>IF(RIGHT(TEXT(AE117,"0.#"),1)=".",TRUE,FALSE)</formula>
    </cfRule>
  </conditionalFormatting>
  <conditionalFormatting sqref="AI117">
    <cfRule type="expression" dxfId="3075" priority="14431">
      <formula>IF(RIGHT(TEXT(AI117,"0.#"),1)=".",FALSE,TRUE)</formula>
    </cfRule>
    <cfRule type="expression" dxfId="3074" priority="14432">
      <formula>IF(RIGHT(TEXT(AI117,"0.#"),1)=".",TRUE,FALSE)</formula>
    </cfRule>
  </conditionalFormatting>
  <conditionalFormatting sqref="AQ117">
    <cfRule type="expression" dxfId="3073" priority="14427">
      <formula>IF(RIGHT(TEXT(AQ117,"0.#"),1)=".",FALSE,TRUE)</formula>
    </cfRule>
    <cfRule type="expression" dxfId="3072" priority="14428">
      <formula>IF(RIGHT(TEXT(AQ117,"0.#"),1)=".",TRUE,FALSE)</formula>
    </cfRule>
  </conditionalFormatting>
  <conditionalFormatting sqref="AE119 AQ119">
    <cfRule type="expression" dxfId="3071" priority="14425">
      <formula>IF(RIGHT(TEXT(AE119,"0.#"),1)=".",FALSE,TRUE)</formula>
    </cfRule>
    <cfRule type="expression" dxfId="3070" priority="14426">
      <formula>IF(RIGHT(TEXT(AE119,"0.#"),1)=".",TRUE,FALSE)</formula>
    </cfRule>
  </conditionalFormatting>
  <conditionalFormatting sqref="AI119">
    <cfRule type="expression" dxfId="3069" priority="14423">
      <formula>IF(RIGHT(TEXT(AI119,"0.#"),1)=".",FALSE,TRUE)</formula>
    </cfRule>
    <cfRule type="expression" dxfId="3068" priority="14424">
      <formula>IF(RIGHT(TEXT(AI119,"0.#"),1)=".",TRUE,FALSE)</formula>
    </cfRule>
  </conditionalFormatting>
  <conditionalFormatting sqref="AM119">
    <cfRule type="expression" dxfId="3067" priority="14421">
      <formula>IF(RIGHT(TEXT(AM119,"0.#"),1)=".",FALSE,TRUE)</formula>
    </cfRule>
    <cfRule type="expression" dxfId="3066" priority="14422">
      <formula>IF(RIGHT(TEXT(AM119,"0.#"),1)=".",TRUE,FALSE)</formula>
    </cfRule>
  </conditionalFormatting>
  <conditionalFormatting sqref="AQ120">
    <cfRule type="expression" dxfId="3065" priority="14413">
      <formula>IF(RIGHT(TEXT(AQ120,"0.#"),1)=".",FALSE,TRUE)</formula>
    </cfRule>
    <cfRule type="expression" dxfId="3064" priority="14414">
      <formula>IF(RIGHT(TEXT(AQ120,"0.#"),1)=".",TRUE,FALSE)</formula>
    </cfRule>
  </conditionalFormatting>
  <conditionalFormatting sqref="AE122 AQ122">
    <cfRule type="expression" dxfId="3063" priority="14411">
      <formula>IF(RIGHT(TEXT(AE122,"0.#"),1)=".",FALSE,TRUE)</formula>
    </cfRule>
    <cfRule type="expression" dxfId="3062" priority="14412">
      <formula>IF(RIGHT(TEXT(AE122,"0.#"),1)=".",TRUE,FALSE)</formula>
    </cfRule>
  </conditionalFormatting>
  <conditionalFormatting sqref="AI122">
    <cfRule type="expression" dxfId="3061" priority="14409">
      <formula>IF(RIGHT(TEXT(AI122,"0.#"),1)=".",FALSE,TRUE)</formula>
    </cfRule>
    <cfRule type="expression" dxfId="3060" priority="14410">
      <formula>IF(RIGHT(TEXT(AI122,"0.#"),1)=".",TRUE,FALSE)</formula>
    </cfRule>
  </conditionalFormatting>
  <conditionalFormatting sqref="AM122">
    <cfRule type="expression" dxfId="3059" priority="14407">
      <formula>IF(RIGHT(TEXT(AM122,"0.#"),1)=".",FALSE,TRUE)</formula>
    </cfRule>
    <cfRule type="expression" dxfId="3058" priority="14408">
      <formula>IF(RIGHT(TEXT(AM122,"0.#"),1)=".",TRUE,FALSE)</formula>
    </cfRule>
  </conditionalFormatting>
  <conditionalFormatting sqref="AQ123">
    <cfRule type="expression" dxfId="3057" priority="14399">
      <formula>IF(RIGHT(TEXT(AQ123,"0.#"),1)=".",FALSE,TRUE)</formula>
    </cfRule>
    <cfRule type="expression" dxfId="3056" priority="14400">
      <formula>IF(RIGHT(TEXT(AQ123,"0.#"),1)=".",TRUE,FALSE)</formula>
    </cfRule>
  </conditionalFormatting>
  <conditionalFormatting sqref="AE125 AQ125">
    <cfRule type="expression" dxfId="3055" priority="14397">
      <formula>IF(RIGHT(TEXT(AE125,"0.#"),1)=".",FALSE,TRUE)</formula>
    </cfRule>
    <cfRule type="expression" dxfId="3054" priority="14398">
      <formula>IF(RIGHT(TEXT(AE125,"0.#"),1)=".",TRUE,FALSE)</formula>
    </cfRule>
  </conditionalFormatting>
  <conditionalFormatting sqref="AI125">
    <cfRule type="expression" dxfId="3053" priority="14395">
      <formula>IF(RIGHT(TEXT(AI125,"0.#"),1)=".",FALSE,TRUE)</formula>
    </cfRule>
    <cfRule type="expression" dxfId="3052" priority="14396">
      <formula>IF(RIGHT(TEXT(AI125,"0.#"),1)=".",TRUE,FALSE)</formula>
    </cfRule>
  </conditionalFormatting>
  <conditionalFormatting sqref="AM125">
    <cfRule type="expression" dxfId="3051" priority="14393">
      <formula>IF(RIGHT(TEXT(AM125,"0.#"),1)=".",FALSE,TRUE)</formula>
    </cfRule>
    <cfRule type="expression" dxfId="3050" priority="14394">
      <formula>IF(RIGHT(TEXT(AM125,"0.#"),1)=".",TRUE,FALSE)</formula>
    </cfRule>
  </conditionalFormatting>
  <conditionalFormatting sqref="AQ126">
    <cfRule type="expression" dxfId="3049" priority="14385">
      <formula>IF(RIGHT(TEXT(AQ126,"0.#"),1)=".",FALSE,TRUE)</formula>
    </cfRule>
    <cfRule type="expression" dxfId="3048" priority="14386">
      <formula>IF(RIGHT(TEXT(AQ126,"0.#"),1)=".",TRUE,FALSE)</formula>
    </cfRule>
  </conditionalFormatting>
  <conditionalFormatting sqref="AE128 AQ128">
    <cfRule type="expression" dxfId="3047" priority="14383">
      <formula>IF(RIGHT(TEXT(AE128,"0.#"),1)=".",FALSE,TRUE)</formula>
    </cfRule>
    <cfRule type="expression" dxfId="3046" priority="14384">
      <formula>IF(RIGHT(TEXT(AE128,"0.#"),1)=".",TRUE,FALSE)</formula>
    </cfRule>
  </conditionalFormatting>
  <conditionalFormatting sqref="AI128">
    <cfRule type="expression" dxfId="3045" priority="14381">
      <formula>IF(RIGHT(TEXT(AI128,"0.#"),1)=".",FALSE,TRUE)</formula>
    </cfRule>
    <cfRule type="expression" dxfId="3044" priority="14382">
      <formula>IF(RIGHT(TEXT(AI128,"0.#"),1)=".",TRUE,FALSE)</formula>
    </cfRule>
  </conditionalFormatting>
  <conditionalFormatting sqref="AM128">
    <cfRule type="expression" dxfId="3043" priority="14379">
      <formula>IF(RIGHT(TEXT(AM128,"0.#"),1)=".",FALSE,TRUE)</formula>
    </cfRule>
    <cfRule type="expression" dxfId="3042" priority="14380">
      <formula>IF(RIGHT(TEXT(AM128,"0.#"),1)=".",TRUE,FALSE)</formula>
    </cfRule>
  </conditionalFormatting>
  <conditionalFormatting sqref="AQ129">
    <cfRule type="expression" dxfId="3041" priority="14371">
      <formula>IF(RIGHT(TEXT(AQ129,"0.#"),1)=".",FALSE,TRUE)</formula>
    </cfRule>
    <cfRule type="expression" dxfId="3040" priority="14372">
      <formula>IF(RIGHT(TEXT(AQ129,"0.#"),1)=".",TRUE,FALSE)</formula>
    </cfRule>
  </conditionalFormatting>
  <conditionalFormatting sqref="AE75">
    <cfRule type="expression" dxfId="3039" priority="14369">
      <formula>IF(RIGHT(TEXT(AE75,"0.#"),1)=".",FALSE,TRUE)</formula>
    </cfRule>
    <cfRule type="expression" dxfId="3038" priority="14370">
      <formula>IF(RIGHT(TEXT(AE75,"0.#"),1)=".",TRUE,FALSE)</formula>
    </cfRule>
  </conditionalFormatting>
  <conditionalFormatting sqref="AE76">
    <cfRule type="expression" dxfId="3037" priority="14367">
      <formula>IF(RIGHT(TEXT(AE76,"0.#"),1)=".",FALSE,TRUE)</formula>
    </cfRule>
    <cfRule type="expression" dxfId="3036" priority="14368">
      <formula>IF(RIGHT(TEXT(AE76,"0.#"),1)=".",TRUE,FALSE)</formula>
    </cfRule>
  </conditionalFormatting>
  <conditionalFormatting sqref="AE77">
    <cfRule type="expression" dxfId="3035" priority="14365">
      <formula>IF(RIGHT(TEXT(AE77,"0.#"),1)=".",FALSE,TRUE)</formula>
    </cfRule>
    <cfRule type="expression" dxfId="3034" priority="14366">
      <formula>IF(RIGHT(TEXT(AE77,"0.#"),1)=".",TRUE,FALSE)</formula>
    </cfRule>
  </conditionalFormatting>
  <conditionalFormatting sqref="AI77">
    <cfRule type="expression" dxfId="3033" priority="14363">
      <formula>IF(RIGHT(TEXT(AI77,"0.#"),1)=".",FALSE,TRUE)</formula>
    </cfRule>
    <cfRule type="expression" dxfId="3032" priority="14364">
      <formula>IF(RIGHT(TEXT(AI77,"0.#"),1)=".",TRUE,FALSE)</formula>
    </cfRule>
  </conditionalFormatting>
  <conditionalFormatting sqref="AI76">
    <cfRule type="expression" dxfId="3031" priority="14361">
      <formula>IF(RIGHT(TEXT(AI76,"0.#"),1)=".",FALSE,TRUE)</formula>
    </cfRule>
    <cfRule type="expression" dxfId="3030" priority="14362">
      <formula>IF(RIGHT(TEXT(AI76,"0.#"),1)=".",TRUE,FALSE)</formula>
    </cfRule>
  </conditionalFormatting>
  <conditionalFormatting sqref="AI75">
    <cfRule type="expression" dxfId="3029" priority="14359">
      <formula>IF(RIGHT(TEXT(AI75,"0.#"),1)=".",FALSE,TRUE)</formula>
    </cfRule>
    <cfRule type="expression" dxfId="3028" priority="14360">
      <formula>IF(RIGHT(TEXT(AI75,"0.#"),1)=".",TRUE,FALSE)</formula>
    </cfRule>
  </conditionalFormatting>
  <conditionalFormatting sqref="AM75">
    <cfRule type="expression" dxfId="3027" priority="14357">
      <formula>IF(RIGHT(TEXT(AM75,"0.#"),1)=".",FALSE,TRUE)</formula>
    </cfRule>
    <cfRule type="expression" dxfId="3026" priority="14358">
      <formula>IF(RIGHT(TEXT(AM75,"0.#"),1)=".",TRUE,FALSE)</formula>
    </cfRule>
  </conditionalFormatting>
  <conditionalFormatting sqref="AM76">
    <cfRule type="expression" dxfId="3025" priority="14355">
      <formula>IF(RIGHT(TEXT(AM76,"0.#"),1)=".",FALSE,TRUE)</formula>
    </cfRule>
    <cfRule type="expression" dxfId="3024" priority="14356">
      <formula>IF(RIGHT(TEXT(AM76,"0.#"),1)=".",TRUE,FALSE)</formula>
    </cfRule>
  </conditionalFormatting>
  <conditionalFormatting sqref="AM77">
    <cfRule type="expression" dxfId="3023" priority="14353">
      <formula>IF(RIGHT(TEXT(AM77,"0.#"),1)=".",FALSE,TRUE)</formula>
    </cfRule>
    <cfRule type="expression" dxfId="3022" priority="14354">
      <formula>IF(RIGHT(TEXT(AM77,"0.#"),1)=".",TRUE,FALSE)</formula>
    </cfRule>
  </conditionalFormatting>
  <conditionalFormatting sqref="AE134:AE135 AI134:AI135 AM134:AM135">
    <cfRule type="expression" dxfId="3021" priority="14339">
      <formula>IF(RIGHT(TEXT(AE134,"0.#"),1)=".",FALSE,TRUE)</formula>
    </cfRule>
    <cfRule type="expression" dxfId="3020" priority="14340">
      <formula>IF(RIGHT(TEXT(AE134,"0.#"),1)=".",TRUE,FALSE)</formula>
    </cfRule>
  </conditionalFormatting>
  <conditionalFormatting sqref="AE433">
    <cfRule type="expression" dxfId="3019" priority="14309">
      <formula>IF(RIGHT(TEXT(AE433,"0.#"),1)=".",FALSE,TRUE)</formula>
    </cfRule>
    <cfRule type="expression" dxfId="3018" priority="14310">
      <formula>IF(RIGHT(TEXT(AE433,"0.#"),1)=".",TRUE,FALSE)</formula>
    </cfRule>
  </conditionalFormatting>
  <conditionalFormatting sqref="AM435">
    <cfRule type="expression" dxfId="3017" priority="14293">
      <formula>IF(RIGHT(TEXT(AM435,"0.#"),1)=".",FALSE,TRUE)</formula>
    </cfRule>
    <cfRule type="expression" dxfId="3016" priority="14294">
      <formula>IF(RIGHT(TEXT(AM435,"0.#"),1)=".",TRUE,FALSE)</formula>
    </cfRule>
  </conditionalFormatting>
  <conditionalFormatting sqref="AE434">
    <cfRule type="expression" dxfId="3015" priority="14307">
      <formula>IF(RIGHT(TEXT(AE434,"0.#"),1)=".",FALSE,TRUE)</formula>
    </cfRule>
    <cfRule type="expression" dxfId="3014" priority="14308">
      <formula>IF(RIGHT(TEXT(AE434,"0.#"),1)=".",TRUE,FALSE)</formula>
    </cfRule>
  </conditionalFormatting>
  <conditionalFormatting sqref="AE435">
    <cfRule type="expression" dxfId="3013" priority="14305">
      <formula>IF(RIGHT(TEXT(AE435,"0.#"),1)=".",FALSE,TRUE)</formula>
    </cfRule>
    <cfRule type="expression" dxfId="3012" priority="14306">
      <formula>IF(RIGHT(TEXT(AE435,"0.#"),1)=".",TRUE,FALSE)</formula>
    </cfRule>
  </conditionalFormatting>
  <conditionalFormatting sqref="AM433">
    <cfRule type="expression" dxfId="3011" priority="14297">
      <formula>IF(RIGHT(TEXT(AM433,"0.#"),1)=".",FALSE,TRUE)</formula>
    </cfRule>
    <cfRule type="expression" dxfId="3010" priority="14298">
      <formula>IF(RIGHT(TEXT(AM433,"0.#"),1)=".",TRUE,FALSE)</formula>
    </cfRule>
  </conditionalFormatting>
  <conditionalFormatting sqref="AM434">
    <cfRule type="expression" dxfId="3009" priority="14295">
      <formula>IF(RIGHT(TEXT(AM434,"0.#"),1)=".",FALSE,TRUE)</formula>
    </cfRule>
    <cfRule type="expression" dxfId="3008" priority="14296">
      <formula>IF(RIGHT(TEXT(AM434,"0.#"),1)=".",TRUE,FALSE)</formula>
    </cfRule>
  </conditionalFormatting>
  <conditionalFormatting sqref="AU433">
    <cfRule type="expression" dxfId="3007" priority="14285">
      <formula>IF(RIGHT(TEXT(AU433,"0.#"),1)=".",FALSE,TRUE)</formula>
    </cfRule>
    <cfRule type="expression" dxfId="3006" priority="14286">
      <formula>IF(RIGHT(TEXT(AU433,"0.#"),1)=".",TRUE,FALSE)</formula>
    </cfRule>
  </conditionalFormatting>
  <conditionalFormatting sqref="AU434">
    <cfRule type="expression" dxfId="3005" priority="14283">
      <formula>IF(RIGHT(TEXT(AU434,"0.#"),1)=".",FALSE,TRUE)</formula>
    </cfRule>
    <cfRule type="expression" dxfId="3004" priority="14284">
      <formula>IF(RIGHT(TEXT(AU434,"0.#"),1)=".",TRUE,FALSE)</formula>
    </cfRule>
  </conditionalFormatting>
  <conditionalFormatting sqref="AU435">
    <cfRule type="expression" dxfId="3003" priority="14281">
      <formula>IF(RIGHT(TEXT(AU435,"0.#"),1)=".",FALSE,TRUE)</formula>
    </cfRule>
    <cfRule type="expression" dxfId="3002" priority="14282">
      <formula>IF(RIGHT(TEXT(AU435,"0.#"),1)=".",TRUE,FALSE)</formula>
    </cfRule>
  </conditionalFormatting>
  <conditionalFormatting sqref="AI435">
    <cfRule type="expression" dxfId="3001" priority="14215">
      <formula>IF(RIGHT(TEXT(AI435,"0.#"),1)=".",FALSE,TRUE)</formula>
    </cfRule>
    <cfRule type="expression" dxfId="3000" priority="14216">
      <formula>IF(RIGHT(TEXT(AI435,"0.#"),1)=".",TRUE,FALSE)</formula>
    </cfRule>
  </conditionalFormatting>
  <conditionalFormatting sqref="AI433">
    <cfRule type="expression" dxfId="2999" priority="14219">
      <formula>IF(RIGHT(TEXT(AI433,"0.#"),1)=".",FALSE,TRUE)</formula>
    </cfRule>
    <cfRule type="expression" dxfId="2998" priority="14220">
      <formula>IF(RIGHT(TEXT(AI433,"0.#"),1)=".",TRUE,FALSE)</formula>
    </cfRule>
  </conditionalFormatting>
  <conditionalFormatting sqref="AI434">
    <cfRule type="expression" dxfId="2997" priority="14217">
      <formula>IF(RIGHT(TEXT(AI434,"0.#"),1)=".",FALSE,TRUE)</formula>
    </cfRule>
    <cfRule type="expression" dxfId="2996" priority="14218">
      <formula>IF(RIGHT(TEXT(AI434,"0.#"),1)=".",TRUE,FALSE)</formula>
    </cfRule>
  </conditionalFormatting>
  <conditionalFormatting sqref="AQ434">
    <cfRule type="expression" dxfId="2995" priority="14201">
      <formula>IF(RIGHT(TEXT(AQ434,"0.#"),1)=".",FALSE,TRUE)</formula>
    </cfRule>
    <cfRule type="expression" dxfId="2994" priority="14202">
      <formula>IF(RIGHT(TEXT(AQ434,"0.#"),1)=".",TRUE,FALSE)</formula>
    </cfRule>
  </conditionalFormatting>
  <conditionalFormatting sqref="AQ435">
    <cfRule type="expression" dxfId="2993" priority="14187">
      <formula>IF(RIGHT(TEXT(AQ435,"0.#"),1)=".",FALSE,TRUE)</formula>
    </cfRule>
    <cfRule type="expression" dxfId="2992" priority="14188">
      <formula>IF(RIGHT(TEXT(AQ435,"0.#"),1)=".",TRUE,FALSE)</formula>
    </cfRule>
  </conditionalFormatting>
  <conditionalFormatting sqref="AQ433">
    <cfRule type="expression" dxfId="2991" priority="14185">
      <formula>IF(RIGHT(TEXT(AQ433,"0.#"),1)=".",FALSE,TRUE)</formula>
    </cfRule>
    <cfRule type="expression" dxfId="2990" priority="14186">
      <formula>IF(RIGHT(TEXT(AQ433,"0.#"),1)=".",TRUE,FALSE)</formula>
    </cfRule>
  </conditionalFormatting>
  <conditionalFormatting sqref="AL839:AO843">
    <cfRule type="expression" dxfId="2989" priority="7909">
      <formula>IF(AND(AL839&gt;=0, RIGHT(TEXT(AL839,"0.#"),1)&lt;&gt;"."),TRUE,FALSE)</formula>
    </cfRule>
    <cfRule type="expression" dxfId="2988" priority="7910">
      <formula>IF(AND(AL839&gt;=0, RIGHT(TEXT(AL839,"0.#"),1)="."),TRUE,FALSE)</formula>
    </cfRule>
    <cfRule type="expression" dxfId="2987" priority="7911">
      <formula>IF(AND(AL839&lt;0, RIGHT(TEXT(AL839,"0.#"),1)&lt;&gt;"."),TRUE,FALSE)</formula>
    </cfRule>
    <cfRule type="expression" dxfId="2986" priority="7912">
      <formula>IF(AND(AL839&lt;0, RIGHT(TEXT(AL839,"0.#"),1)="."),TRUE,FALSE)</formula>
    </cfRule>
  </conditionalFormatting>
  <conditionalFormatting sqref="AQ53:AQ55">
    <cfRule type="expression" dxfId="2985" priority="5931">
      <formula>IF(RIGHT(TEXT(AQ53,"0.#"),1)=".",FALSE,TRUE)</formula>
    </cfRule>
    <cfRule type="expression" dxfId="2984" priority="5932">
      <formula>IF(RIGHT(TEXT(AQ53,"0.#"),1)=".",TRUE,FALSE)</formula>
    </cfRule>
  </conditionalFormatting>
  <conditionalFormatting sqref="AU53:AU55">
    <cfRule type="expression" dxfId="2983" priority="5929">
      <formula>IF(RIGHT(TEXT(AU53,"0.#"),1)=".",FALSE,TRUE)</formula>
    </cfRule>
    <cfRule type="expression" dxfId="2982" priority="5930">
      <formula>IF(RIGHT(TEXT(AU53,"0.#"),1)=".",TRUE,FALSE)</formula>
    </cfRule>
  </conditionalFormatting>
  <conditionalFormatting sqref="AQ60:AQ62">
    <cfRule type="expression" dxfId="2981" priority="5927">
      <formula>IF(RIGHT(TEXT(AQ60,"0.#"),1)=".",FALSE,TRUE)</formula>
    </cfRule>
    <cfRule type="expression" dxfId="2980" priority="5928">
      <formula>IF(RIGHT(TEXT(AQ60,"0.#"),1)=".",TRUE,FALSE)</formula>
    </cfRule>
  </conditionalFormatting>
  <conditionalFormatting sqref="AU60:AU62">
    <cfRule type="expression" dxfId="2979" priority="5925">
      <formula>IF(RIGHT(TEXT(AU60,"0.#"),1)=".",FALSE,TRUE)</formula>
    </cfRule>
    <cfRule type="expression" dxfId="2978" priority="5926">
      <formula>IF(RIGHT(TEXT(AU60,"0.#"),1)=".",TRUE,FALSE)</formula>
    </cfRule>
  </conditionalFormatting>
  <conditionalFormatting sqref="AQ75:AQ77">
    <cfRule type="expression" dxfId="2977" priority="5923">
      <formula>IF(RIGHT(TEXT(AQ75,"0.#"),1)=".",FALSE,TRUE)</formula>
    </cfRule>
    <cfRule type="expression" dxfId="2976" priority="5924">
      <formula>IF(RIGHT(TEXT(AQ75,"0.#"),1)=".",TRUE,FALSE)</formula>
    </cfRule>
  </conditionalFormatting>
  <conditionalFormatting sqref="AU75:AU77">
    <cfRule type="expression" dxfId="2975" priority="5921">
      <formula>IF(RIGHT(TEXT(AU75,"0.#"),1)=".",FALSE,TRUE)</formula>
    </cfRule>
    <cfRule type="expression" dxfId="2974" priority="5922">
      <formula>IF(RIGHT(TEXT(AU75,"0.#"),1)=".",TRUE,FALSE)</formula>
    </cfRule>
  </conditionalFormatting>
  <conditionalFormatting sqref="AQ87:AQ89">
    <cfRule type="expression" dxfId="2973" priority="5919">
      <formula>IF(RIGHT(TEXT(AQ87,"0.#"),1)=".",FALSE,TRUE)</formula>
    </cfRule>
    <cfRule type="expression" dxfId="2972" priority="5920">
      <formula>IF(RIGHT(TEXT(AQ87,"0.#"),1)=".",TRUE,FALSE)</formula>
    </cfRule>
  </conditionalFormatting>
  <conditionalFormatting sqref="AU87:AU89">
    <cfRule type="expression" dxfId="2971" priority="5917">
      <formula>IF(RIGHT(TEXT(AU87,"0.#"),1)=".",FALSE,TRUE)</formula>
    </cfRule>
    <cfRule type="expression" dxfId="2970" priority="5918">
      <formula>IF(RIGHT(TEXT(AU87,"0.#"),1)=".",TRUE,FALSE)</formula>
    </cfRule>
  </conditionalFormatting>
  <conditionalFormatting sqref="AQ92:AQ94">
    <cfRule type="expression" dxfId="2969" priority="5915">
      <formula>IF(RIGHT(TEXT(AQ92,"0.#"),1)=".",FALSE,TRUE)</formula>
    </cfRule>
    <cfRule type="expression" dxfId="2968" priority="5916">
      <formula>IF(RIGHT(TEXT(AQ92,"0.#"),1)=".",TRUE,FALSE)</formula>
    </cfRule>
  </conditionalFormatting>
  <conditionalFormatting sqref="AU92:AU94">
    <cfRule type="expression" dxfId="2967" priority="5913">
      <formula>IF(RIGHT(TEXT(AU92,"0.#"),1)=".",FALSE,TRUE)</formula>
    </cfRule>
    <cfRule type="expression" dxfId="2966" priority="5914">
      <formula>IF(RIGHT(TEXT(AU92,"0.#"),1)=".",TRUE,FALSE)</formula>
    </cfRule>
  </conditionalFormatting>
  <conditionalFormatting sqref="AQ97:AQ99">
    <cfRule type="expression" dxfId="2965" priority="5911">
      <formula>IF(RIGHT(TEXT(AQ97,"0.#"),1)=".",FALSE,TRUE)</formula>
    </cfRule>
    <cfRule type="expression" dxfId="2964" priority="5912">
      <formula>IF(RIGHT(TEXT(AQ97,"0.#"),1)=".",TRUE,FALSE)</formula>
    </cfRule>
  </conditionalFormatting>
  <conditionalFormatting sqref="AU97:AU99">
    <cfRule type="expression" dxfId="2963" priority="5909">
      <formula>IF(RIGHT(TEXT(AU97,"0.#"),1)=".",FALSE,TRUE)</formula>
    </cfRule>
    <cfRule type="expression" dxfId="2962" priority="5910">
      <formula>IF(RIGHT(TEXT(AU97,"0.#"),1)=".",TRUE,FALSE)</formula>
    </cfRule>
  </conditionalFormatting>
  <conditionalFormatting sqref="AE458">
    <cfRule type="expression" dxfId="2961" priority="5603">
      <formula>IF(RIGHT(TEXT(AE458,"0.#"),1)=".",FALSE,TRUE)</formula>
    </cfRule>
    <cfRule type="expression" dxfId="2960" priority="5604">
      <formula>IF(RIGHT(TEXT(AE458,"0.#"),1)=".",TRUE,FALSE)</formula>
    </cfRule>
  </conditionalFormatting>
  <conditionalFormatting sqref="AM460">
    <cfRule type="expression" dxfId="2959" priority="5593">
      <formula>IF(RIGHT(TEXT(AM460,"0.#"),1)=".",FALSE,TRUE)</formula>
    </cfRule>
    <cfRule type="expression" dxfId="2958" priority="5594">
      <formula>IF(RIGHT(TEXT(AM460,"0.#"),1)=".",TRUE,FALSE)</formula>
    </cfRule>
  </conditionalFormatting>
  <conditionalFormatting sqref="AE459">
    <cfRule type="expression" dxfId="2957" priority="5601">
      <formula>IF(RIGHT(TEXT(AE459,"0.#"),1)=".",FALSE,TRUE)</formula>
    </cfRule>
    <cfRule type="expression" dxfId="2956" priority="5602">
      <formula>IF(RIGHT(TEXT(AE459,"0.#"),1)=".",TRUE,FALSE)</formula>
    </cfRule>
  </conditionalFormatting>
  <conditionalFormatting sqref="AE460">
    <cfRule type="expression" dxfId="2955" priority="5599">
      <formula>IF(RIGHT(TEXT(AE460,"0.#"),1)=".",FALSE,TRUE)</formula>
    </cfRule>
    <cfRule type="expression" dxfId="2954" priority="5600">
      <formula>IF(RIGHT(TEXT(AE460,"0.#"),1)=".",TRUE,FALSE)</formula>
    </cfRule>
  </conditionalFormatting>
  <conditionalFormatting sqref="AM458">
    <cfRule type="expression" dxfId="2953" priority="5597">
      <formula>IF(RIGHT(TEXT(AM458,"0.#"),1)=".",FALSE,TRUE)</formula>
    </cfRule>
    <cfRule type="expression" dxfId="2952" priority="5598">
      <formula>IF(RIGHT(TEXT(AM458,"0.#"),1)=".",TRUE,FALSE)</formula>
    </cfRule>
  </conditionalFormatting>
  <conditionalFormatting sqref="AM459">
    <cfRule type="expression" dxfId="2951" priority="5595">
      <formula>IF(RIGHT(TEXT(AM459,"0.#"),1)=".",FALSE,TRUE)</formula>
    </cfRule>
    <cfRule type="expression" dxfId="2950" priority="5596">
      <formula>IF(RIGHT(TEXT(AM459,"0.#"),1)=".",TRUE,FALSE)</formula>
    </cfRule>
  </conditionalFormatting>
  <conditionalFormatting sqref="AU458">
    <cfRule type="expression" dxfId="2949" priority="5591">
      <formula>IF(RIGHT(TEXT(AU458,"0.#"),1)=".",FALSE,TRUE)</formula>
    </cfRule>
    <cfRule type="expression" dxfId="2948" priority="5592">
      <formula>IF(RIGHT(TEXT(AU458,"0.#"),1)=".",TRUE,FALSE)</formula>
    </cfRule>
  </conditionalFormatting>
  <conditionalFormatting sqref="AU459">
    <cfRule type="expression" dxfId="2947" priority="5589">
      <formula>IF(RIGHT(TEXT(AU459,"0.#"),1)=".",FALSE,TRUE)</formula>
    </cfRule>
    <cfRule type="expression" dxfId="2946" priority="5590">
      <formula>IF(RIGHT(TEXT(AU459,"0.#"),1)=".",TRUE,FALSE)</formula>
    </cfRule>
  </conditionalFormatting>
  <conditionalFormatting sqref="AU460">
    <cfRule type="expression" dxfId="2945" priority="5587">
      <formula>IF(RIGHT(TEXT(AU460,"0.#"),1)=".",FALSE,TRUE)</formula>
    </cfRule>
    <cfRule type="expression" dxfId="2944" priority="5588">
      <formula>IF(RIGHT(TEXT(AU460,"0.#"),1)=".",TRUE,FALSE)</formula>
    </cfRule>
  </conditionalFormatting>
  <conditionalFormatting sqref="AI460">
    <cfRule type="expression" dxfId="2943" priority="5581">
      <formula>IF(RIGHT(TEXT(AI460,"0.#"),1)=".",FALSE,TRUE)</formula>
    </cfRule>
    <cfRule type="expression" dxfId="2942" priority="5582">
      <formula>IF(RIGHT(TEXT(AI460,"0.#"),1)=".",TRUE,FALSE)</formula>
    </cfRule>
  </conditionalFormatting>
  <conditionalFormatting sqref="AI458">
    <cfRule type="expression" dxfId="2941" priority="5585">
      <formula>IF(RIGHT(TEXT(AI458,"0.#"),1)=".",FALSE,TRUE)</formula>
    </cfRule>
    <cfRule type="expression" dxfId="2940" priority="5586">
      <formula>IF(RIGHT(TEXT(AI458,"0.#"),1)=".",TRUE,FALSE)</formula>
    </cfRule>
  </conditionalFormatting>
  <conditionalFormatting sqref="AI459">
    <cfRule type="expression" dxfId="2939" priority="5583">
      <formula>IF(RIGHT(TEXT(AI459,"0.#"),1)=".",FALSE,TRUE)</formula>
    </cfRule>
    <cfRule type="expression" dxfId="2938" priority="5584">
      <formula>IF(RIGHT(TEXT(AI459,"0.#"),1)=".",TRUE,FALSE)</formula>
    </cfRule>
  </conditionalFormatting>
  <conditionalFormatting sqref="AQ459">
    <cfRule type="expression" dxfId="2937" priority="5579">
      <formula>IF(RIGHT(TEXT(AQ459,"0.#"),1)=".",FALSE,TRUE)</formula>
    </cfRule>
    <cfRule type="expression" dxfId="2936" priority="5580">
      <formula>IF(RIGHT(TEXT(AQ459,"0.#"),1)=".",TRUE,FALSE)</formula>
    </cfRule>
  </conditionalFormatting>
  <conditionalFormatting sqref="AQ460">
    <cfRule type="expression" dxfId="2935" priority="5577">
      <formula>IF(RIGHT(TEXT(AQ460,"0.#"),1)=".",FALSE,TRUE)</formula>
    </cfRule>
    <cfRule type="expression" dxfId="2934" priority="5578">
      <formula>IF(RIGHT(TEXT(AQ460,"0.#"),1)=".",TRUE,FALSE)</formula>
    </cfRule>
  </conditionalFormatting>
  <conditionalFormatting sqref="AQ458">
    <cfRule type="expression" dxfId="2933" priority="5575">
      <formula>IF(RIGHT(TEXT(AQ458,"0.#"),1)=".",FALSE,TRUE)</formula>
    </cfRule>
    <cfRule type="expression" dxfId="2932" priority="5576">
      <formula>IF(RIGHT(TEXT(AQ458,"0.#"),1)=".",TRUE,FALSE)</formula>
    </cfRule>
  </conditionalFormatting>
  <conditionalFormatting sqref="AE120 AM120">
    <cfRule type="expression" dxfId="2931" priority="4253">
      <formula>IF(RIGHT(TEXT(AE120,"0.#"),1)=".",FALSE,TRUE)</formula>
    </cfRule>
    <cfRule type="expression" dxfId="2930" priority="4254">
      <formula>IF(RIGHT(TEXT(AE120,"0.#"),1)=".",TRUE,FALSE)</formula>
    </cfRule>
  </conditionalFormatting>
  <conditionalFormatting sqref="AI126">
    <cfRule type="expression" dxfId="2929" priority="4243">
      <formula>IF(RIGHT(TEXT(AI126,"0.#"),1)=".",FALSE,TRUE)</formula>
    </cfRule>
    <cfRule type="expression" dxfId="2928" priority="4244">
      <formula>IF(RIGHT(TEXT(AI126,"0.#"),1)=".",TRUE,FALSE)</formula>
    </cfRule>
  </conditionalFormatting>
  <conditionalFormatting sqref="AI120">
    <cfRule type="expression" dxfId="2927" priority="4251">
      <formula>IF(RIGHT(TEXT(AI120,"0.#"),1)=".",FALSE,TRUE)</formula>
    </cfRule>
    <cfRule type="expression" dxfId="2926" priority="4252">
      <formula>IF(RIGHT(TEXT(AI120,"0.#"),1)=".",TRUE,FALSE)</formula>
    </cfRule>
  </conditionalFormatting>
  <conditionalFormatting sqref="AE123 AM123">
    <cfRule type="expression" dxfId="2925" priority="4249">
      <formula>IF(RIGHT(TEXT(AE123,"0.#"),1)=".",FALSE,TRUE)</formula>
    </cfRule>
    <cfRule type="expression" dxfId="2924" priority="4250">
      <formula>IF(RIGHT(TEXT(AE123,"0.#"),1)=".",TRUE,FALSE)</formula>
    </cfRule>
  </conditionalFormatting>
  <conditionalFormatting sqref="AI123">
    <cfRule type="expression" dxfId="2923" priority="4247">
      <formula>IF(RIGHT(TEXT(AI123,"0.#"),1)=".",FALSE,TRUE)</formula>
    </cfRule>
    <cfRule type="expression" dxfId="2922" priority="4248">
      <formula>IF(RIGHT(TEXT(AI123,"0.#"),1)=".",TRUE,FALSE)</formula>
    </cfRule>
  </conditionalFormatting>
  <conditionalFormatting sqref="AE126 AM126">
    <cfRule type="expression" dxfId="2921" priority="4245">
      <formula>IF(RIGHT(TEXT(AE126,"0.#"),1)=".",FALSE,TRUE)</formula>
    </cfRule>
    <cfRule type="expression" dxfId="2920" priority="4246">
      <formula>IF(RIGHT(TEXT(AE126,"0.#"),1)=".",TRUE,FALSE)</formula>
    </cfRule>
  </conditionalFormatting>
  <conditionalFormatting sqref="AE129 AM129">
    <cfRule type="expression" dxfId="2919" priority="4241">
      <formula>IF(RIGHT(TEXT(AE129,"0.#"),1)=".",FALSE,TRUE)</formula>
    </cfRule>
    <cfRule type="expression" dxfId="2918" priority="4242">
      <formula>IF(RIGHT(TEXT(AE129,"0.#"),1)=".",TRUE,FALSE)</formula>
    </cfRule>
  </conditionalFormatting>
  <conditionalFormatting sqref="AI129">
    <cfRule type="expression" dxfId="2917" priority="4239">
      <formula>IF(RIGHT(TEXT(AI129,"0.#"),1)=".",FALSE,TRUE)</formula>
    </cfRule>
    <cfRule type="expression" dxfId="2916" priority="4240">
      <formula>IF(RIGHT(TEXT(AI129,"0.#"),1)=".",TRUE,FALSE)</formula>
    </cfRule>
  </conditionalFormatting>
  <conditionalFormatting sqref="Y839:Y843">
    <cfRule type="expression" dxfId="2915" priority="4237">
      <formula>IF(RIGHT(TEXT(Y839,"0.#"),1)=".",FALSE,TRUE)</formula>
    </cfRule>
    <cfRule type="expression" dxfId="2914" priority="4238">
      <formula>IF(RIGHT(TEXT(Y839,"0.#"),1)=".",TRUE,FALSE)</formula>
    </cfRule>
  </conditionalFormatting>
  <conditionalFormatting sqref="AU518">
    <cfRule type="expression" dxfId="2913" priority="2747">
      <formula>IF(RIGHT(TEXT(AU518,"0.#"),1)=".",FALSE,TRUE)</formula>
    </cfRule>
    <cfRule type="expression" dxfId="2912" priority="2748">
      <formula>IF(RIGHT(TEXT(AU518,"0.#"),1)=".",TRUE,FALSE)</formula>
    </cfRule>
  </conditionalFormatting>
  <conditionalFormatting sqref="AQ551">
    <cfRule type="expression" dxfId="2911" priority="2523">
      <formula>IF(RIGHT(TEXT(AQ551,"0.#"),1)=".",FALSE,TRUE)</formula>
    </cfRule>
    <cfRule type="expression" dxfId="2910" priority="2524">
      <formula>IF(RIGHT(TEXT(AQ551,"0.#"),1)=".",TRUE,FALSE)</formula>
    </cfRule>
  </conditionalFormatting>
  <conditionalFormatting sqref="AE556">
    <cfRule type="expression" dxfId="2909" priority="2521">
      <formula>IF(RIGHT(TEXT(AE556,"0.#"),1)=".",FALSE,TRUE)</formula>
    </cfRule>
    <cfRule type="expression" dxfId="2908" priority="2522">
      <formula>IF(RIGHT(TEXT(AE556,"0.#"),1)=".",TRUE,FALSE)</formula>
    </cfRule>
  </conditionalFormatting>
  <conditionalFormatting sqref="AE557">
    <cfRule type="expression" dxfId="2907" priority="2519">
      <formula>IF(RIGHT(TEXT(AE557,"0.#"),1)=".",FALSE,TRUE)</formula>
    </cfRule>
    <cfRule type="expression" dxfId="2906" priority="2520">
      <formula>IF(RIGHT(TEXT(AE557,"0.#"),1)=".",TRUE,FALSE)</formula>
    </cfRule>
  </conditionalFormatting>
  <conditionalFormatting sqref="AE558">
    <cfRule type="expression" dxfId="2905" priority="2517">
      <formula>IF(RIGHT(TEXT(AE558,"0.#"),1)=".",FALSE,TRUE)</formula>
    </cfRule>
    <cfRule type="expression" dxfId="2904" priority="2518">
      <formula>IF(RIGHT(TEXT(AE558,"0.#"),1)=".",TRUE,FALSE)</formula>
    </cfRule>
  </conditionalFormatting>
  <conditionalFormatting sqref="AU556">
    <cfRule type="expression" dxfId="2903" priority="2509">
      <formula>IF(RIGHT(TEXT(AU556,"0.#"),1)=".",FALSE,TRUE)</formula>
    </cfRule>
    <cfRule type="expression" dxfId="2902" priority="2510">
      <formula>IF(RIGHT(TEXT(AU556,"0.#"),1)=".",TRUE,FALSE)</formula>
    </cfRule>
  </conditionalFormatting>
  <conditionalFormatting sqref="AU557">
    <cfRule type="expression" dxfId="2901" priority="2507">
      <formula>IF(RIGHT(TEXT(AU557,"0.#"),1)=".",FALSE,TRUE)</formula>
    </cfRule>
    <cfRule type="expression" dxfId="2900" priority="2508">
      <formula>IF(RIGHT(TEXT(AU557,"0.#"),1)=".",TRUE,FALSE)</formula>
    </cfRule>
  </conditionalFormatting>
  <conditionalFormatting sqref="AU558">
    <cfRule type="expression" dxfId="2899" priority="2505">
      <formula>IF(RIGHT(TEXT(AU558,"0.#"),1)=".",FALSE,TRUE)</formula>
    </cfRule>
    <cfRule type="expression" dxfId="2898" priority="2506">
      <formula>IF(RIGHT(TEXT(AU558,"0.#"),1)=".",TRUE,FALSE)</formula>
    </cfRule>
  </conditionalFormatting>
  <conditionalFormatting sqref="AQ557">
    <cfRule type="expression" dxfId="2897" priority="2497">
      <formula>IF(RIGHT(TEXT(AQ557,"0.#"),1)=".",FALSE,TRUE)</formula>
    </cfRule>
    <cfRule type="expression" dxfId="2896" priority="2498">
      <formula>IF(RIGHT(TEXT(AQ557,"0.#"),1)=".",TRUE,FALSE)</formula>
    </cfRule>
  </conditionalFormatting>
  <conditionalFormatting sqref="AQ558">
    <cfRule type="expression" dxfId="2895" priority="2495">
      <formula>IF(RIGHT(TEXT(AQ558,"0.#"),1)=".",FALSE,TRUE)</formula>
    </cfRule>
    <cfRule type="expression" dxfId="2894" priority="2496">
      <formula>IF(RIGHT(TEXT(AQ558,"0.#"),1)=".",TRUE,FALSE)</formula>
    </cfRule>
  </conditionalFormatting>
  <conditionalFormatting sqref="AQ556">
    <cfRule type="expression" dxfId="2893" priority="2493">
      <formula>IF(RIGHT(TEXT(AQ556,"0.#"),1)=".",FALSE,TRUE)</formula>
    </cfRule>
    <cfRule type="expression" dxfId="2892" priority="2494">
      <formula>IF(RIGHT(TEXT(AQ556,"0.#"),1)=".",TRUE,FALSE)</formula>
    </cfRule>
  </conditionalFormatting>
  <conditionalFormatting sqref="AE561">
    <cfRule type="expression" dxfId="2891" priority="2491">
      <formula>IF(RIGHT(TEXT(AE561,"0.#"),1)=".",FALSE,TRUE)</formula>
    </cfRule>
    <cfRule type="expression" dxfId="2890" priority="2492">
      <formula>IF(RIGHT(TEXT(AE561,"0.#"),1)=".",TRUE,FALSE)</formula>
    </cfRule>
  </conditionalFormatting>
  <conditionalFormatting sqref="AE562">
    <cfRule type="expression" dxfId="2889" priority="2489">
      <formula>IF(RIGHT(TEXT(AE562,"0.#"),1)=".",FALSE,TRUE)</formula>
    </cfRule>
    <cfRule type="expression" dxfId="2888" priority="2490">
      <formula>IF(RIGHT(TEXT(AE562,"0.#"),1)=".",TRUE,FALSE)</formula>
    </cfRule>
  </conditionalFormatting>
  <conditionalFormatting sqref="AE563">
    <cfRule type="expression" dxfId="2887" priority="2487">
      <formula>IF(RIGHT(TEXT(AE563,"0.#"),1)=".",FALSE,TRUE)</formula>
    </cfRule>
    <cfRule type="expression" dxfId="2886" priority="2488">
      <formula>IF(RIGHT(TEXT(AE563,"0.#"),1)=".",TRUE,FALSE)</formula>
    </cfRule>
  </conditionalFormatting>
  <conditionalFormatting sqref="AL1102:AO1131">
    <cfRule type="expression" dxfId="2885" priority="4143">
      <formula>IF(AND(AL1102&gt;=0, RIGHT(TEXT(AL1102,"0.#"),1)&lt;&gt;"."),TRUE,FALSE)</formula>
    </cfRule>
    <cfRule type="expression" dxfId="2884" priority="4144">
      <formula>IF(AND(AL1102&gt;=0, RIGHT(TEXT(AL1102,"0.#"),1)="."),TRUE,FALSE)</formula>
    </cfRule>
    <cfRule type="expression" dxfId="2883" priority="4145">
      <formula>IF(AND(AL1102&lt;0, RIGHT(TEXT(AL1102,"0.#"),1)&lt;&gt;"."),TRUE,FALSE)</formula>
    </cfRule>
    <cfRule type="expression" dxfId="2882" priority="4146">
      <formula>IF(AND(AL1102&lt;0, RIGHT(TEXT(AL1102,"0.#"),1)="."),TRUE,FALSE)</formula>
    </cfRule>
  </conditionalFormatting>
  <conditionalFormatting sqref="Y1102 Y1106:Y1131">
    <cfRule type="expression" dxfId="2881" priority="4141">
      <formula>IF(RIGHT(TEXT(Y1102,"0.#"),1)=".",FALSE,TRUE)</formula>
    </cfRule>
    <cfRule type="expression" dxfId="2880" priority="4142">
      <formula>IF(RIGHT(TEXT(Y1102,"0.#"),1)=".",TRUE,FALSE)</formula>
    </cfRule>
  </conditionalFormatting>
  <conditionalFormatting sqref="AQ553">
    <cfRule type="expression" dxfId="2879" priority="2525">
      <formula>IF(RIGHT(TEXT(AQ553,"0.#"),1)=".",FALSE,TRUE)</formula>
    </cfRule>
    <cfRule type="expression" dxfId="2878" priority="2526">
      <formula>IF(RIGHT(TEXT(AQ553,"0.#"),1)=".",TRUE,FALSE)</formula>
    </cfRule>
  </conditionalFormatting>
  <conditionalFormatting sqref="AU552">
    <cfRule type="expression" dxfId="2877" priority="2537">
      <formula>IF(RIGHT(TEXT(AU552,"0.#"),1)=".",FALSE,TRUE)</formula>
    </cfRule>
    <cfRule type="expression" dxfId="2876" priority="2538">
      <formula>IF(RIGHT(TEXT(AU552,"0.#"),1)=".",TRUE,FALSE)</formula>
    </cfRule>
  </conditionalFormatting>
  <conditionalFormatting sqref="AE552">
    <cfRule type="expression" dxfId="2875" priority="2549">
      <formula>IF(RIGHT(TEXT(AE552,"0.#"),1)=".",FALSE,TRUE)</formula>
    </cfRule>
    <cfRule type="expression" dxfId="2874" priority="2550">
      <formula>IF(RIGHT(TEXT(AE552,"0.#"),1)=".",TRUE,FALSE)</formula>
    </cfRule>
  </conditionalFormatting>
  <conditionalFormatting sqref="AQ548">
    <cfRule type="expression" dxfId="2873" priority="2555">
      <formula>IF(RIGHT(TEXT(AQ548,"0.#"),1)=".",FALSE,TRUE)</formula>
    </cfRule>
    <cfRule type="expression" dxfId="2872" priority="2556">
      <formula>IF(RIGHT(TEXT(AQ548,"0.#"),1)=".",TRUE,FALSE)</formula>
    </cfRule>
  </conditionalFormatting>
  <conditionalFormatting sqref="AL837:AO837">
    <cfRule type="expression" dxfId="2871" priority="4095">
      <formula>IF(AND(AL837&gt;=0, RIGHT(TEXT(AL837,"0.#"),1)&lt;&gt;"."),TRUE,FALSE)</formula>
    </cfRule>
    <cfRule type="expression" dxfId="2870" priority="4096">
      <formula>IF(AND(AL837&gt;=0, RIGHT(TEXT(AL837,"0.#"),1)="."),TRUE,FALSE)</formula>
    </cfRule>
    <cfRule type="expression" dxfId="2869" priority="4097">
      <formula>IF(AND(AL837&lt;0, RIGHT(TEXT(AL837,"0.#"),1)&lt;&gt;"."),TRUE,FALSE)</formula>
    </cfRule>
    <cfRule type="expression" dxfId="2868" priority="4098">
      <formula>IF(AND(AL837&lt;0, RIGHT(TEXT(AL837,"0.#"),1)="."),TRUE,FALSE)</formula>
    </cfRule>
  </conditionalFormatting>
  <conditionalFormatting sqref="Y837:Y838">
    <cfRule type="expression" dxfId="2867" priority="4093">
      <formula>IF(RIGHT(TEXT(Y837,"0.#"),1)=".",FALSE,TRUE)</formula>
    </cfRule>
    <cfRule type="expression" dxfId="2866" priority="4094">
      <formula>IF(RIGHT(TEXT(Y837,"0.#"),1)=".",TRUE,FALSE)</formula>
    </cfRule>
  </conditionalFormatting>
  <conditionalFormatting sqref="AE492">
    <cfRule type="expression" dxfId="2865" priority="2881">
      <formula>IF(RIGHT(TEXT(AE492,"0.#"),1)=".",FALSE,TRUE)</formula>
    </cfRule>
    <cfRule type="expression" dxfId="2864" priority="2882">
      <formula>IF(RIGHT(TEXT(AE492,"0.#"),1)=".",TRUE,FALSE)</formula>
    </cfRule>
  </conditionalFormatting>
  <conditionalFormatting sqref="AE493">
    <cfRule type="expression" dxfId="2863" priority="2879">
      <formula>IF(RIGHT(TEXT(AE493,"0.#"),1)=".",FALSE,TRUE)</formula>
    </cfRule>
    <cfRule type="expression" dxfId="2862" priority="2880">
      <formula>IF(RIGHT(TEXT(AE493,"0.#"),1)=".",TRUE,FALSE)</formula>
    </cfRule>
  </conditionalFormatting>
  <conditionalFormatting sqref="AE494">
    <cfRule type="expression" dxfId="2861" priority="2877">
      <formula>IF(RIGHT(TEXT(AE494,"0.#"),1)=".",FALSE,TRUE)</formula>
    </cfRule>
    <cfRule type="expression" dxfId="2860" priority="2878">
      <formula>IF(RIGHT(TEXT(AE494,"0.#"),1)=".",TRUE,FALSE)</formula>
    </cfRule>
  </conditionalFormatting>
  <conditionalFormatting sqref="AQ493">
    <cfRule type="expression" dxfId="2859" priority="2857">
      <formula>IF(RIGHT(TEXT(AQ493,"0.#"),1)=".",FALSE,TRUE)</formula>
    </cfRule>
    <cfRule type="expression" dxfId="2858" priority="2858">
      <formula>IF(RIGHT(TEXT(AQ493,"0.#"),1)=".",TRUE,FALSE)</formula>
    </cfRule>
  </conditionalFormatting>
  <conditionalFormatting sqref="AQ494">
    <cfRule type="expression" dxfId="2857" priority="2855">
      <formula>IF(RIGHT(TEXT(AQ494,"0.#"),1)=".",FALSE,TRUE)</formula>
    </cfRule>
    <cfRule type="expression" dxfId="2856" priority="2856">
      <formula>IF(RIGHT(TEXT(AQ494,"0.#"),1)=".",TRUE,FALSE)</formula>
    </cfRule>
  </conditionalFormatting>
  <conditionalFormatting sqref="AQ492">
    <cfRule type="expression" dxfId="2855" priority="2853">
      <formula>IF(RIGHT(TEXT(AQ492,"0.#"),1)=".",FALSE,TRUE)</formula>
    </cfRule>
    <cfRule type="expression" dxfId="2854" priority="2854">
      <formula>IF(RIGHT(TEXT(AQ492,"0.#"),1)=".",TRUE,FALSE)</formula>
    </cfRule>
  </conditionalFormatting>
  <conditionalFormatting sqref="AU494">
    <cfRule type="expression" dxfId="2853" priority="2865">
      <formula>IF(RIGHT(TEXT(AU494,"0.#"),1)=".",FALSE,TRUE)</formula>
    </cfRule>
    <cfRule type="expression" dxfId="2852" priority="2866">
      <formula>IF(RIGHT(TEXT(AU494,"0.#"),1)=".",TRUE,FALSE)</formula>
    </cfRule>
  </conditionalFormatting>
  <conditionalFormatting sqref="AU492">
    <cfRule type="expression" dxfId="2851" priority="2869">
      <formula>IF(RIGHT(TEXT(AU492,"0.#"),1)=".",FALSE,TRUE)</formula>
    </cfRule>
    <cfRule type="expression" dxfId="2850" priority="2870">
      <formula>IF(RIGHT(TEXT(AU492,"0.#"),1)=".",TRUE,FALSE)</formula>
    </cfRule>
  </conditionalFormatting>
  <conditionalFormatting sqref="AU493">
    <cfRule type="expression" dxfId="2849" priority="2867">
      <formula>IF(RIGHT(TEXT(AU493,"0.#"),1)=".",FALSE,TRUE)</formula>
    </cfRule>
    <cfRule type="expression" dxfId="2848" priority="2868">
      <formula>IF(RIGHT(TEXT(AU493,"0.#"),1)=".",TRUE,FALSE)</formula>
    </cfRule>
  </conditionalFormatting>
  <conditionalFormatting sqref="AU583">
    <cfRule type="expression" dxfId="2847" priority="2385">
      <formula>IF(RIGHT(TEXT(AU583,"0.#"),1)=".",FALSE,TRUE)</formula>
    </cfRule>
    <cfRule type="expression" dxfId="2846" priority="2386">
      <formula>IF(RIGHT(TEXT(AU583,"0.#"),1)=".",TRUE,FALSE)</formula>
    </cfRule>
  </conditionalFormatting>
  <conditionalFormatting sqref="AU582">
    <cfRule type="expression" dxfId="2845" priority="2387">
      <formula>IF(RIGHT(TEXT(AU582,"0.#"),1)=".",FALSE,TRUE)</formula>
    </cfRule>
    <cfRule type="expression" dxfId="2844" priority="2388">
      <formula>IF(RIGHT(TEXT(AU582,"0.#"),1)=".",TRUE,FALSE)</formula>
    </cfRule>
  </conditionalFormatting>
  <conditionalFormatting sqref="AE499">
    <cfRule type="expression" dxfId="2843" priority="2847">
      <formula>IF(RIGHT(TEXT(AE499,"0.#"),1)=".",FALSE,TRUE)</formula>
    </cfRule>
    <cfRule type="expression" dxfId="2842" priority="2848">
      <formula>IF(RIGHT(TEXT(AE499,"0.#"),1)=".",TRUE,FALSE)</formula>
    </cfRule>
  </conditionalFormatting>
  <conditionalFormatting sqref="AE497">
    <cfRule type="expression" dxfId="2841" priority="2851">
      <formula>IF(RIGHT(TEXT(AE497,"0.#"),1)=".",FALSE,TRUE)</formula>
    </cfRule>
    <cfRule type="expression" dxfId="2840" priority="2852">
      <formula>IF(RIGHT(TEXT(AE497,"0.#"),1)=".",TRUE,FALSE)</formula>
    </cfRule>
  </conditionalFormatting>
  <conditionalFormatting sqref="AE498">
    <cfRule type="expression" dxfId="2839" priority="2849">
      <formula>IF(RIGHT(TEXT(AE498,"0.#"),1)=".",FALSE,TRUE)</formula>
    </cfRule>
    <cfRule type="expression" dxfId="2838" priority="2850">
      <formula>IF(RIGHT(TEXT(AE498,"0.#"),1)=".",TRUE,FALSE)</formula>
    </cfRule>
  </conditionalFormatting>
  <conditionalFormatting sqref="AU499">
    <cfRule type="expression" dxfId="2837" priority="2835">
      <formula>IF(RIGHT(TEXT(AU499,"0.#"),1)=".",FALSE,TRUE)</formula>
    </cfRule>
    <cfRule type="expression" dxfId="2836" priority="2836">
      <formula>IF(RIGHT(TEXT(AU499,"0.#"),1)=".",TRUE,FALSE)</formula>
    </cfRule>
  </conditionalFormatting>
  <conditionalFormatting sqref="AU497">
    <cfRule type="expression" dxfId="2835" priority="2839">
      <formula>IF(RIGHT(TEXT(AU497,"0.#"),1)=".",FALSE,TRUE)</formula>
    </cfRule>
    <cfRule type="expression" dxfId="2834" priority="2840">
      <formula>IF(RIGHT(TEXT(AU497,"0.#"),1)=".",TRUE,FALSE)</formula>
    </cfRule>
  </conditionalFormatting>
  <conditionalFormatting sqref="AU498">
    <cfRule type="expression" dxfId="2833" priority="2837">
      <formula>IF(RIGHT(TEXT(AU498,"0.#"),1)=".",FALSE,TRUE)</formula>
    </cfRule>
    <cfRule type="expression" dxfId="2832" priority="2838">
      <formula>IF(RIGHT(TEXT(AU498,"0.#"),1)=".",TRUE,FALSE)</formula>
    </cfRule>
  </conditionalFormatting>
  <conditionalFormatting sqref="AQ497">
    <cfRule type="expression" dxfId="2831" priority="2823">
      <formula>IF(RIGHT(TEXT(AQ497,"0.#"),1)=".",FALSE,TRUE)</formula>
    </cfRule>
    <cfRule type="expression" dxfId="2830" priority="2824">
      <formula>IF(RIGHT(TEXT(AQ497,"0.#"),1)=".",TRUE,FALSE)</formula>
    </cfRule>
  </conditionalFormatting>
  <conditionalFormatting sqref="AQ498">
    <cfRule type="expression" dxfId="2829" priority="2827">
      <formula>IF(RIGHT(TEXT(AQ498,"0.#"),1)=".",FALSE,TRUE)</formula>
    </cfRule>
    <cfRule type="expression" dxfId="2828" priority="2828">
      <formula>IF(RIGHT(TEXT(AQ498,"0.#"),1)=".",TRUE,FALSE)</formula>
    </cfRule>
  </conditionalFormatting>
  <conditionalFormatting sqref="AQ499">
    <cfRule type="expression" dxfId="2827" priority="2825">
      <formula>IF(RIGHT(TEXT(AQ499,"0.#"),1)=".",FALSE,TRUE)</formula>
    </cfRule>
    <cfRule type="expression" dxfId="2826" priority="2826">
      <formula>IF(RIGHT(TEXT(AQ499,"0.#"),1)=".",TRUE,FALSE)</formula>
    </cfRule>
  </conditionalFormatting>
  <conditionalFormatting sqref="AE504">
    <cfRule type="expression" dxfId="2825" priority="2817">
      <formula>IF(RIGHT(TEXT(AE504,"0.#"),1)=".",FALSE,TRUE)</formula>
    </cfRule>
    <cfRule type="expression" dxfId="2824" priority="2818">
      <formula>IF(RIGHT(TEXT(AE504,"0.#"),1)=".",TRUE,FALSE)</formula>
    </cfRule>
  </conditionalFormatting>
  <conditionalFormatting sqref="AE502">
    <cfRule type="expression" dxfId="2823" priority="2821">
      <formula>IF(RIGHT(TEXT(AE502,"0.#"),1)=".",FALSE,TRUE)</formula>
    </cfRule>
    <cfRule type="expression" dxfId="2822" priority="2822">
      <formula>IF(RIGHT(TEXT(AE502,"0.#"),1)=".",TRUE,FALSE)</formula>
    </cfRule>
  </conditionalFormatting>
  <conditionalFormatting sqref="AE503">
    <cfRule type="expression" dxfId="2821" priority="2819">
      <formula>IF(RIGHT(TEXT(AE503,"0.#"),1)=".",FALSE,TRUE)</formula>
    </cfRule>
    <cfRule type="expression" dxfId="2820" priority="2820">
      <formula>IF(RIGHT(TEXT(AE503,"0.#"),1)=".",TRUE,FALSE)</formula>
    </cfRule>
  </conditionalFormatting>
  <conditionalFormatting sqref="AU504">
    <cfRule type="expression" dxfId="2819" priority="2805">
      <formula>IF(RIGHT(TEXT(AU504,"0.#"),1)=".",FALSE,TRUE)</formula>
    </cfRule>
    <cfRule type="expression" dxfId="2818" priority="2806">
      <formula>IF(RIGHT(TEXT(AU504,"0.#"),1)=".",TRUE,FALSE)</formula>
    </cfRule>
  </conditionalFormatting>
  <conditionalFormatting sqref="AU502">
    <cfRule type="expression" dxfId="2817" priority="2809">
      <formula>IF(RIGHT(TEXT(AU502,"0.#"),1)=".",FALSE,TRUE)</formula>
    </cfRule>
    <cfRule type="expression" dxfId="2816" priority="2810">
      <formula>IF(RIGHT(TEXT(AU502,"0.#"),1)=".",TRUE,FALSE)</formula>
    </cfRule>
  </conditionalFormatting>
  <conditionalFormatting sqref="AU503">
    <cfRule type="expression" dxfId="2815" priority="2807">
      <formula>IF(RIGHT(TEXT(AU503,"0.#"),1)=".",FALSE,TRUE)</formula>
    </cfRule>
    <cfRule type="expression" dxfId="2814" priority="2808">
      <formula>IF(RIGHT(TEXT(AU503,"0.#"),1)=".",TRUE,FALSE)</formula>
    </cfRule>
  </conditionalFormatting>
  <conditionalFormatting sqref="AQ502">
    <cfRule type="expression" dxfId="2813" priority="2793">
      <formula>IF(RIGHT(TEXT(AQ502,"0.#"),1)=".",FALSE,TRUE)</formula>
    </cfRule>
    <cfRule type="expression" dxfId="2812" priority="2794">
      <formula>IF(RIGHT(TEXT(AQ502,"0.#"),1)=".",TRUE,FALSE)</formula>
    </cfRule>
  </conditionalFormatting>
  <conditionalFormatting sqref="AQ503">
    <cfRule type="expression" dxfId="2811" priority="2797">
      <formula>IF(RIGHT(TEXT(AQ503,"0.#"),1)=".",FALSE,TRUE)</formula>
    </cfRule>
    <cfRule type="expression" dxfId="2810" priority="2798">
      <formula>IF(RIGHT(TEXT(AQ503,"0.#"),1)=".",TRUE,FALSE)</formula>
    </cfRule>
  </conditionalFormatting>
  <conditionalFormatting sqref="AQ504">
    <cfRule type="expression" dxfId="2809" priority="2795">
      <formula>IF(RIGHT(TEXT(AQ504,"0.#"),1)=".",FALSE,TRUE)</formula>
    </cfRule>
    <cfRule type="expression" dxfId="2808" priority="2796">
      <formula>IF(RIGHT(TEXT(AQ504,"0.#"),1)=".",TRUE,FALSE)</formula>
    </cfRule>
  </conditionalFormatting>
  <conditionalFormatting sqref="AE509">
    <cfRule type="expression" dxfId="2807" priority="2787">
      <formula>IF(RIGHT(TEXT(AE509,"0.#"),1)=".",FALSE,TRUE)</formula>
    </cfRule>
    <cfRule type="expression" dxfId="2806" priority="2788">
      <formula>IF(RIGHT(TEXT(AE509,"0.#"),1)=".",TRUE,FALSE)</formula>
    </cfRule>
  </conditionalFormatting>
  <conditionalFormatting sqref="AE507">
    <cfRule type="expression" dxfId="2805" priority="2791">
      <formula>IF(RIGHT(TEXT(AE507,"0.#"),1)=".",FALSE,TRUE)</formula>
    </cfRule>
    <cfRule type="expression" dxfId="2804" priority="2792">
      <formula>IF(RIGHT(TEXT(AE507,"0.#"),1)=".",TRUE,FALSE)</formula>
    </cfRule>
  </conditionalFormatting>
  <conditionalFormatting sqref="AE508">
    <cfRule type="expression" dxfId="2803" priority="2789">
      <formula>IF(RIGHT(TEXT(AE508,"0.#"),1)=".",FALSE,TRUE)</formula>
    </cfRule>
    <cfRule type="expression" dxfId="2802" priority="2790">
      <formula>IF(RIGHT(TEXT(AE508,"0.#"),1)=".",TRUE,FALSE)</formula>
    </cfRule>
  </conditionalFormatting>
  <conditionalFormatting sqref="AU509">
    <cfRule type="expression" dxfId="2801" priority="2775">
      <formula>IF(RIGHT(TEXT(AU509,"0.#"),1)=".",FALSE,TRUE)</formula>
    </cfRule>
    <cfRule type="expression" dxfId="2800" priority="2776">
      <formula>IF(RIGHT(TEXT(AU509,"0.#"),1)=".",TRUE,FALSE)</formula>
    </cfRule>
  </conditionalFormatting>
  <conditionalFormatting sqref="AU507">
    <cfRule type="expression" dxfId="2799" priority="2779">
      <formula>IF(RIGHT(TEXT(AU507,"0.#"),1)=".",FALSE,TRUE)</formula>
    </cfRule>
    <cfRule type="expression" dxfId="2798" priority="2780">
      <formula>IF(RIGHT(TEXT(AU507,"0.#"),1)=".",TRUE,FALSE)</formula>
    </cfRule>
  </conditionalFormatting>
  <conditionalFormatting sqref="AU508">
    <cfRule type="expression" dxfId="2797" priority="2777">
      <formula>IF(RIGHT(TEXT(AU508,"0.#"),1)=".",FALSE,TRUE)</formula>
    </cfRule>
    <cfRule type="expression" dxfId="2796" priority="2778">
      <formula>IF(RIGHT(TEXT(AU508,"0.#"),1)=".",TRUE,FALSE)</formula>
    </cfRule>
  </conditionalFormatting>
  <conditionalFormatting sqref="AQ507">
    <cfRule type="expression" dxfId="2795" priority="2763">
      <formula>IF(RIGHT(TEXT(AQ507,"0.#"),1)=".",FALSE,TRUE)</formula>
    </cfRule>
    <cfRule type="expression" dxfId="2794" priority="2764">
      <formula>IF(RIGHT(TEXT(AQ507,"0.#"),1)=".",TRUE,FALSE)</formula>
    </cfRule>
  </conditionalFormatting>
  <conditionalFormatting sqref="AQ508">
    <cfRule type="expression" dxfId="2793" priority="2767">
      <formula>IF(RIGHT(TEXT(AQ508,"0.#"),1)=".",FALSE,TRUE)</formula>
    </cfRule>
    <cfRule type="expression" dxfId="2792" priority="2768">
      <formula>IF(RIGHT(TEXT(AQ508,"0.#"),1)=".",TRUE,FALSE)</formula>
    </cfRule>
  </conditionalFormatting>
  <conditionalFormatting sqref="AQ509">
    <cfRule type="expression" dxfId="2791" priority="2765">
      <formula>IF(RIGHT(TEXT(AQ509,"0.#"),1)=".",FALSE,TRUE)</formula>
    </cfRule>
    <cfRule type="expression" dxfId="2790" priority="2766">
      <formula>IF(RIGHT(TEXT(AQ509,"0.#"),1)=".",TRUE,FALSE)</formula>
    </cfRule>
  </conditionalFormatting>
  <conditionalFormatting sqref="AE465">
    <cfRule type="expression" dxfId="2789" priority="3057">
      <formula>IF(RIGHT(TEXT(AE465,"0.#"),1)=".",FALSE,TRUE)</formula>
    </cfRule>
    <cfRule type="expression" dxfId="2788" priority="3058">
      <formula>IF(RIGHT(TEXT(AE465,"0.#"),1)=".",TRUE,FALSE)</formula>
    </cfRule>
  </conditionalFormatting>
  <conditionalFormatting sqref="AE463">
    <cfRule type="expression" dxfId="2787" priority="3061">
      <formula>IF(RIGHT(TEXT(AE463,"0.#"),1)=".",FALSE,TRUE)</formula>
    </cfRule>
    <cfRule type="expression" dxfId="2786" priority="3062">
      <formula>IF(RIGHT(TEXT(AE463,"0.#"),1)=".",TRUE,FALSE)</formula>
    </cfRule>
  </conditionalFormatting>
  <conditionalFormatting sqref="AE464">
    <cfRule type="expression" dxfId="2785" priority="3059">
      <formula>IF(RIGHT(TEXT(AE464,"0.#"),1)=".",FALSE,TRUE)</formula>
    </cfRule>
    <cfRule type="expression" dxfId="2784" priority="3060">
      <formula>IF(RIGHT(TEXT(AE464,"0.#"),1)=".",TRUE,FALSE)</formula>
    </cfRule>
  </conditionalFormatting>
  <conditionalFormatting sqref="AM465">
    <cfRule type="expression" dxfId="2783" priority="3051">
      <formula>IF(RIGHT(TEXT(AM465,"0.#"),1)=".",FALSE,TRUE)</formula>
    </cfRule>
    <cfRule type="expression" dxfId="2782" priority="3052">
      <formula>IF(RIGHT(TEXT(AM465,"0.#"),1)=".",TRUE,FALSE)</formula>
    </cfRule>
  </conditionalFormatting>
  <conditionalFormatting sqref="AM463">
    <cfRule type="expression" dxfId="2781" priority="3055">
      <formula>IF(RIGHT(TEXT(AM463,"0.#"),1)=".",FALSE,TRUE)</formula>
    </cfRule>
    <cfRule type="expression" dxfId="2780" priority="3056">
      <formula>IF(RIGHT(TEXT(AM463,"0.#"),1)=".",TRUE,FALSE)</formula>
    </cfRule>
  </conditionalFormatting>
  <conditionalFormatting sqref="AM464">
    <cfRule type="expression" dxfId="2779" priority="3053">
      <formula>IF(RIGHT(TEXT(AM464,"0.#"),1)=".",FALSE,TRUE)</formula>
    </cfRule>
    <cfRule type="expression" dxfId="2778" priority="3054">
      <formula>IF(RIGHT(TEXT(AM464,"0.#"),1)=".",TRUE,FALSE)</formula>
    </cfRule>
  </conditionalFormatting>
  <conditionalFormatting sqref="AU465">
    <cfRule type="expression" dxfId="2777" priority="3045">
      <formula>IF(RIGHT(TEXT(AU465,"0.#"),1)=".",FALSE,TRUE)</formula>
    </cfRule>
    <cfRule type="expression" dxfId="2776" priority="3046">
      <formula>IF(RIGHT(TEXT(AU465,"0.#"),1)=".",TRUE,FALSE)</formula>
    </cfRule>
  </conditionalFormatting>
  <conditionalFormatting sqref="AU463">
    <cfRule type="expression" dxfId="2775" priority="3049">
      <formula>IF(RIGHT(TEXT(AU463,"0.#"),1)=".",FALSE,TRUE)</formula>
    </cfRule>
    <cfRule type="expression" dxfId="2774" priority="3050">
      <formula>IF(RIGHT(TEXT(AU463,"0.#"),1)=".",TRUE,FALSE)</formula>
    </cfRule>
  </conditionalFormatting>
  <conditionalFormatting sqref="AU464">
    <cfRule type="expression" dxfId="2773" priority="3047">
      <formula>IF(RIGHT(TEXT(AU464,"0.#"),1)=".",FALSE,TRUE)</formula>
    </cfRule>
    <cfRule type="expression" dxfId="2772" priority="3048">
      <formula>IF(RIGHT(TEXT(AU464,"0.#"),1)=".",TRUE,FALSE)</formula>
    </cfRule>
  </conditionalFormatting>
  <conditionalFormatting sqref="AI465">
    <cfRule type="expression" dxfId="2771" priority="3039">
      <formula>IF(RIGHT(TEXT(AI465,"0.#"),1)=".",FALSE,TRUE)</formula>
    </cfRule>
    <cfRule type="expression" dxfId="2770" priority="3040">
      <formula>IF(RIGHT(TEXT(AI465,"0.#"),1)=".",TRUE,FALSE)</formula>
    </cfRule>
  </conditionalFormatting>
  <conditionalFormatting sqref="AI463">
    <cfRule type="expression" dxfId="2769" priority="3043">
      <formula>IF(RIGHT(TEXT(AI463,"0.#"),1)=".",FALSE,TRUE)</formula>
    </cfRule>
    <cfRule type="expression" dxfId="2768" priority="3044">
      <formula>IF(RIGHT(TEXT(AI463,"0.#"),1)=".",TRUE,FALSE)</formula>
    </cfRule>
  </conditionalFormatting>
  <conditionalFormatting sqref="AI464">
    <cfRule type="expression" dxfId="2767" priority="3041">
      <formula>IF(RIGHT(TEXT(AI464,"0.#"),1)=".",FALSE,TRUE)</formula>
    </cfRule>
    <cfRule type="expression" dxfId="2766" priority="3042">
      <formula>IF(RIGHT(TEXT(AI464,"0.#"),1)=".",TRUE,FALSE)</formula>
    </cfRule>
  </conditionalFormatting>
  <conditionalFormatting sqref="AQ463">
    <cfRule type="expression" dxfId="2765" priority="3033">
      <formula>IF(RIGHT(TEXT(AQ463,"0.#"),1)=".",FALSE,TRUE)</formula>
    </cfRule>
    <cfRule type="expression" dxfId="2764" priority="3034">
      <formula>IF(RIGHT(TEXT(AQ463,"0.#"),1)=".",TRUE,FALSE)</formula>
    </cfRule>
  </conditionalFormatting>
  <conditionalFormatting sqref="AQ464">
    <cfRule type="expression" dxfId="2763" priority="3037">
      <formula>IF(RIGHT(TEXT(AQ464,"0.#"),1)=".",FALSE,TRUE)</formula>
    </cfRule>
    <cfRule type="expression" dxfId="2762" priority="3038">
      <formula>IF(RIGHT(TEXT(AQ464,"0.#"),1)=".",TRUE,FALSE)</formula>
    </cfRule>
  </conditionalFormatting>
  <conditionalFormatting sqref="AQ465">
    <cfRule type="expression" dxfId="2761" priority="3035">
      <formula>IF(RIGHT(TEXT(AQ465,"0.#"),1)=".",FALSE,TRUE)</formula>
    </cfRule>
    <cfRule type="expression" dxfId="2760" priority="3036">
      <formula>IF(RIGHT(TEXT(AQ465,"0.#"),1)=".",TRUE,FALSE)</formula>
    </cfRule>
  </conditionalFormatting>
  <conditionalFormatting sqref="AE470">
    <cfRule type="expression" dxfId="2759" priority="3027">
      <formula>IF(RIGHT(TEXT(AE470,"0.#"),1)=".",FALSE,TRUE)</formula>
    </cfRule>
    <cfRule type="expression" dxfId="2758" priority="3028">
      <formula>IF(RIGHT(TEXT(AE470,"0.#"),1)=".",TRUE,FALSE)</formula>
    </cfRule>
  </conditionalFormatting>
  <conditionalFormatting sqref="AE468">
    <cfRule type="expression" dxfId="2757" priority="3031">
      <formula>IF(RIGHT(TEXT(AE468,"0.#"),1)=".",FALSE,TRUE)</formula>
    </cfRule>
    <cfRule type="expression" dxfId="2756" priority="3032">
      <formula>IF(RIGHT(TEXT(AE468,"0.#"),1)=".",TRUE,FALSE)</formula>
    </cfRule>
  </conditionalFormatting>
  <conditionalFormatting sqref="AE469">
    <cfRule type="expression" dxfId="2755" priority="3029">
      <formula>IF(RIGHT(TEXT(AE469,"0.#"),1)=".",FALSE,TRUE)</formula>
    </cfRule>
    <cfRule type="expression" dxfId="2754" priority="3030">
      <formula>IF(RIGHT(TEXT(AE469,"0.#"),1)=".",TRUE,FALSE)</formula>
    </cfRule>
  </conditionalFormatting>
  <conditionalFormatting sqref="AM470">
    <cfRule type="expression" dxfId="2753" priority="3021">
      <formula>IF(RIGHT(TEXT(AM470,"0.#"),1)=".",FALSE,TRUE)</formula>
    </cfRule>
    <cfRule type="expression" dxfId="2752" priority="3022">
      <formula>IF(RIGHT(TEXT(AM470,"0.#"),1)=".",TRUE,FALSE)</formula>
    </cfRule>
  </conditionalFormatting>
  <conditionalFormatting sqref="AM468">
    <cfRule type="expression" dxfId="2751" priority="3025">
      <formula>IF(RIGHT(TEXT(AM468,"0.#"),1)=".",FALSE,TRUE)</formula>
    </cfRule>
    <cfRule type="expression" dxfId="2750" priority="3026">
      <formula>IF(RIGHT(TEXT(AM468,"0.#"),1)=".",TRUE,FALSE)</formula>
    </cfRule>
  </conditionalFormatting>
  <conditionalFormatting sqref="AM469">
    <cfRule type="expression" dxfId="2749" priority="3023">
      <formula>IF(RIGHT(TEXT(AM469,"0.#"),1)=".",FALSE,TRUE)</formula>
    </cfRule>
    <cfRule type="expression" dxfId="2748" priority="3024">
      <formula>IF(RIGHT(TEXT(AM469,"0.#"),1)=".",TRUE,FALSE)</formula>
    </cfRule>
  </conditionalFormatting>
  <conditionalFormatting sqref="AU470">
    <cfRule type="expression" dxfId="2747" priority="3015">
      <formula>IF(RIGHT(TEXT(AU470,"0.#"),1)=".",FALSE,TRUE)</formula>
    </cfRule>
    <cfRule type="expression" dxfId="2746" priority="3016">
      <formula>IF(RIGHT(TEXT(AU470,"0.#"),1)=".",TRUE,FALSE)</formula>
    </cfRule>
  </conditionalFormatting>
  <conditionalFormatting sqref="AU468">
    <cfRule type="expression" dxfId="2745" priority="3019">
      <formula>IF(RIGHT(TEXT(AU468,"0.#"),1)=".",FALSE,TRUE)</formula>
    </cfRule>
    <cfRule type="expression" dxfId="2744" priority="3020">
      <formula>IF(RIGHT(TEXT(AU468,"0.#"),1)=".",TRUE,FALSE)</formula>
    </cfRule>
  </conditionalFormatting>
  <conditionalFormatting sqref="AU469">
    <cfRule type="expression" dxfId="2743" priority="3017">
      <formula>IF(RIGHT(TEXT(AU469,"0.#"),1)=".",FALSE,TRUE)</formula>
    </cfRule>
    <cfRule type="expression" dxfId="2742" priority="3018">
      <formula>IF(RIGHT(TEXT(AU469,"0.#"),1)=".",TRUE,FALSE)</formula>
    </cfRule>
  </conditionalFormatting>
  <conditionalFormatting sqref="AI470">
    <cfRule type="expression" dxfId="2741" priority="3009">
      <formula>IF(RIGHT(TEXT(AI470,"0.#"),1)=".",FALSE,TRUE)</formula>
    </cfRule>
    <cfRule type="expression" dxfId="2740" priority="3010">
      <formula>IF(RIGHT(TEXT(AI470,"0.#"),1)=".",TRUE,FALSE)</formula>
    </cfRule>
  </conditionalFormatting>
  <conditionalFormatting sqref="AI468">
    <cfRule type="expression" dxfId="2739" priority="3013">
      <formula>IF(RIGHT(TEXT(AI468,"0.#"),1)=".",FALSE,TRUE)</formula>
    </cfRule>
    <cfRule type="expression" dxfId="2738" priority="3014">
      <formula>IF(RIGHT(TEXT(AI468,"0.#"),1)=".",TRUE,FALSE)</formula>
    </cfRule>
  </conditionalFormatting>
  <conditionalFormatting sqref="AI469">
    <cfRule type="expression" dxfId="2737" priority="3011">
      <formula>IF(RIGHT(TEXT(AI469,"0.#"),1)=".",FALSE,TRUE)</formula>
    </cfRule>
    <cfRule type="expression" dxfId="2736" priority="3012">
      <formula>IF(RIGHT(TEXT(AI469,"0.#"),1)=".",TRUE,FALSE)</formula>
    </cfRule>
  </conditionalFormatting>
  <conditionalFormatting sqref="AQ468">
    <cfRule type="expression" dxfId="2735" priority="3003">
      <formula>IF(RIGHT(TEXT(AQ468,"0.#"),1)=".",FALSE,TRUE)</formula>
    </cfRule>
    <cfRule type="expression" dxfId="2734" priority="3004">
      <formula>IF(RIGHT(TEXT(AQ468,"0.#"),1)=".",TRUE,FALSE)</formula>
    </cfRule>
  </conditionalFormatting>
  <conditionalFormatting sqref="AQ469">
    <cfRule type="expression" dxfId="2733" priority="3007">
      <formula>IF(RIGHT(TEXT(AQ469,"0.#"),1)=".",FALSE,TRUE)</formula>
    </cfRule>
    <cfRule type="expression" dxfId="2732" priority="3008">
      <formula>IF(RIGHT(TEXT(AQ469,"0.#"),1)=".",TRUE,FALSE)</formula>
    </cfRule>
  </conditionalFormatting>
  <conditionalFormatting sqref="AQ470">
    <cfRule type="expression" dxfId="2731" priority="3005">
      <formula>IF(RIGHT(TEXT(AQ470,"0.#"),1)=".",FALSE,TRUE)</formula>
    </cfRule>
    <cfRule type="expression" dxfId="2730" priority="3006">
      <formula>IF(RIGHT(TEXT(AQ470,"0.#"),1)=".",TRUE,FALSE)</formula>
    </cfRule>
  </conditionalFormatting>
  <conditionalFormatting sqref="AE475">
    <cfRule type="expression" dxfId="2729" priority="2997">
      <formula>IF(RIGHT(TEXT(AE475,"0.#"),1)=".",FALSE,TRUE)</formula>
    </cfRule>
    <cfRule type="expression" dxfId="2728" priority="2998">
      <formula>IF(RIGHT(TEXT(AE475,"0.#"),1)=".",TRUE,FALSE)</formula>
    </cfRule>
  </conditionalFormatting>
  <conditionalFormatting sqref="AE473">
    <cfRule type="expression" dxfId="2727" priority="3001">
      <formula>IF(RIGHT(TEXT(AE473,"0.#"),1)=".",FALSE,TRUE)</formula>
    </cfRule>
    <cfRule type="expression" dxfId="2726" priority="3002">
      <formula>IF(RIGHT(TEXT(AE473,"0.#"),1)=".",TRUE,FALSE)</formula>
    </cfRule>
  </conditionalFormatting>
  <conditionalFormatting sqref="AE474">
    <cfRule type="expression" dxfId="2725" priority="2999">
      <formula>IF(RIGHT(TEXT(AE474,"0.#"),1)=".",FALSE,TRUE)</formula>
    </cfRule>
    <cfRule type="expression" dxfId="2724" priority="3000">
      <formula>IF(RIGHT(TEXT(AE474,"0.#"),1)=".",TRUE,FALSE)</formula>
    </cfRule>
  </conditionalFormatting>
  <conditionalFormatting sqref="AM475">
    <cfRule type="expression" dxfId="2723" priority="2991">
      <formula>IF(RIGHT(TEXT(AM475,"0.#"),1)=".",FALSE,TRUE)</formula>
    </cfRule>
    <cfRule type="expression" dxfId="2722" priority="2992">
      <formula>IF(RIGHT(TEXT(AM475,"0.#"),1)=".",TRUE,FALSE)</formula>
    </cfRule>
  </conditionalFormatting>
  <conditionalFormatting sqref="AM473">
    <cfRule type="expression" dxfId="2721" priority="2995">
      <formula>IF(RIGHT(TEXT(AM473,"0.#"),1)=".",FALSE,TRUE)</formula>
    </cfRule>
    <cfRule type="expression" dxfId="2720" priority="2996">
      <formula>IF(RIGHT(TEXT(AM473,"0.#"),1)=".",TRUE,FALSE)</formula>
    </cfRule>
  </conditionalFormatting>
  <conditionalFormatting sqref="AM474">
    <cfRule type="expression" dxfId="2719" priority="2993">
      <formula>IF(RIGHT(TEXT(AM474,"0.#"),1)=".",FALSE,TRUE)</formula>
    </cfRule>
    <cfRule type="expression" dxfId="2718" priority="2994">
      <formula>IF(RIGHT(TEXT(AM474,"0.#"),1)=".",TRUE,FALSE)</formula>
    </cfRule>
  </conditionalFormatting>
  <conditionalFormatting sqref="AU475">
    <cfRule type="expression" dxfId="2717" priority="2985">
      <formula>IF(RIGHT(TEXT(AU475,"0.#"),1)=".",FALSE,TRUE)</formula>
    </cfRule>
    <cfRule type="expression" dxfId="2716" priority="2986">
      <formula>IF(RIGHT(TEXT(AU475,"0.#"),1)=".",TRUE,FALSE)</formula>
    </cfRule>
  </conditionalFormatting>
  <conditionalFormatting sqref="AU473">
    <cfRule type="expression" dxfId="2715" priority="2989">
      <formula>IF(RIGHT(TEXT(AU473,"0.#"),1)=".",FALSE,TRUE)</formula>
    </cfRule>
    <cfRule type="expression" dxfId="2714" priority="2990">
      <formula>IF(RIGHT(TEXT(AU473,"0.#"),1)=".",TRUE,FALSE)</formula>
    </cfRule>
  </conditionalFormatting>
  <conditionalFormatting sqref="AU474">
    <cfRule type="expression" dxfId="2713" priority="2987">
      <formula>IF(RIGHT(TEXT(AU474,"0.#"),1)=".",FALSE,TRUE)</formula>
    </cfRule>
    <cfRule type="expression" dxfId="2712" priority="2988">
      <formula>IF(RIGHT(TEXT(AU474,"0.#"),1)=".",TRUE,FALSE)</formula>
    </cfRule>
  </conditionalFormatting>
  <conditionalFormatting sqref="AI475">
    <cfRule type="expression" dxfId="2711" priority="2979">
      <formula>IF(RIGHT(TEXT(AI475,"0.#"),1)=".",FALSE,TRUE)</formula>
    </cfRule>
    <cfRule type="expression" dxfId="2710" priority="2980">
      <formula>IF(RIGHT(TEXT(AI475,"0.#"),1)=".",TRUE,FALSE)</formula>
    </cfRule>
  </conditionalFormatting>
  <conditionalFormatting sqref="AI473">
    <cfRule type="expression" dxfId="2709" priority="2983">
      <formula>IF(RIGHT(TEXT(AI473,"0.#"),1)=".",FALSE,TRUE)</formula>
    </cfRule>
    <cfRule type="expression" dxfId="2708" priority="2984">
      <formula>IF(RIGHT(TEXT(AI473,"0.#"),1)=".",TRUE,FALSE)</formula>
    </cfRule>
  </conditionalFormatting>
  <conditionalFormatting sqref="AI474">
    <cfRule type="expression" dxfId="2707" priority="2981">
      <formula>IF(RIGHT(TEXT(AI474,"0.#"),1)=".",FALSE,TRUE)</formula>
    </cfRule>
    <cfRule type="expression" dxfId="2706" priority="2982">
      <formula>IF(RIGHT(TEXT(AI474,"0.#"),1)=".",TRUE,FALSE)</formula>
    </cfRule>
  </conditionalFormatting>
  <conditionalFormatting sqref="AQ473">
    <cfRule type="expression" dxfId="2705" priority="2973">
      <formula>IF(RIGHT(TEXT(AQ473,"0.#"),1)=".",FALSE,TRUE)</formula>
    </cfRule>
    <cfRule type="expression" dxfId="2704" priority="2974">
      <formula>IF(RIGHT(TEXT(AQ473,"0.#"),1)=".",TRUE,FALSE)</formula>
    </cfRule>
  </conditionalFormatting>
  <conditionalFormatting sqref="AQ474">
    <cfRule type="expression" dxfId="2703" priority="2977">
      <formula>IF(RIGHT(TEXT(AQ474,"0.#"),1)=".",FALSE,TRUE)</formula>
    </cfRule>
    <cfRule type="expression" dxfId="2702" priority="2978">
      <formula>IF(RIGHT(TEXT(AQ474,"0.#"),1)=".",TRUE,FALSE)</formula>
    </cfRule>
  </conditionalFormatting>
  <conditionalFormatting sqref="AQ475">
    <cfRule type="expression" dxfId="2701" priority="2975">
      <formula>IF(RIGHT(TEXT(AQ475,"0.#"),1)=".",FALSE,TRUE)</formula>
    </cfRule>
    <cfRule type="expression" dxfId="2700" priority="2976">
      <formula>IF(RIGHT(TEXT(AQ475,"0.#"),1)=".",TRUE,FALSE)</formula>
    </cfRule>
  </conditionalFormatting>
  <conditionalFormatting sqref="AE480">
    <cfRule type="expression" dxfId="2699" priority="2967">
      <formula>IF(RIGHT(TEXT(AE480,"0.#"),1)=".",FALSE,TRUE)</formula>
    </cfRule>
    <cfRule type="expression" dxfId="2698" priority="2968">
      <formula>IF(RIGHT(TEXT(AE480,"0.#"),1)=".",TRUE,FALSE)</formula>
    </cfRule>
  </conditionalFormatting>
  <conditionalFormatting sqref="AE478">
    <cfRule type="expression" dxfId="2697" priority="2971">
      <formula>IF(RIGHT(TEXT(AE478,"0.#"),1)=".",FALSE,TRUE)</formula>
    </cfRule>
    <cfRule type="expression" dxfId="2696" priority="2972">
      <formula>IF(RIGHT(TEXT(AE478,"0.#"),1)=".",TRUE,FALSE)</formula>
    </cfRule>
  </conditionalFormatting>
  <conditionalFormatting sqref="AE479">
    <cfRule type="expression" dxfId="2695" priority="2969">
      <formula>IF(RIGHT(TEXT(AE479,"0.#"),1)=".",FALSE,TRUE)</formula>
    </cfRule>
    <cfRule type="expression" dxfId="2694" priority="2970">
      <formula>IF(RIGHT(TEXT(AE479,"0.#"),1)=".",TRUE,FALSE)</formula>
    </cfRule>
  </conditionalFormatting>
  <conditionalFormatting sqref="AM480">
    <cfRule type="expression" dxfId="2693" priority="2961">
      <formula>IF(RIGHT(TEXT(AM480,"0.#"),1)=".",FALSE,TRUE)</formula>
    </cfRule>
    <cfRule type="expression" dxfId="2692" priority="2962">
      <formula>IF(RIGHT(TEXT(AM480,"0.#"),1)=".",TRUE,FALSE)</formula>
    </cfRule>
  </conditionalFormatting>
  <conditionalFormatting sqref="AM478">
    <cfRule type="expression" dxfId="2691" priority="2965">
      <formula>IF(RIGHT(TEXT(AM478,"0.#"),1)=".",FALSE,TRUE)</formula>
    </cfRule>
    <cfRule type="expression" dxfId="2690" priority="2966">
      <formula>IF(RIGHT(TEXT(AM478,"0.#"),1)=".",TRUE,FALSE)</formula>
    </cfRule>
  </conditionalFormatting>
  <conditionalFormatting sqref="AM479">
    <cfRule type="expression" dxfId="2689" priority="2963">
      <formula>IF(RIGHT(TEXT(AM479,"0.#"),1)=".",FALSE,TRUE)</formula>
    </cfRule>
    <cfRule type="expression" dxfId="2688" priority="2964">
      <formula>IF(RIGHT(TEXT(AM479,"0.#"),1)=".",TRUE,FALSE)</formula>
    </cfRule>
  </conditionalFormatting>
  <conditionalFormatting sqref="AU480">
    <cfRule type="expression" dxfId="2687" priority="2955">
      <formula>IF(RIGHT(TEXT(AU480,"0.#"),1)=".",FALSE,TRUE)</formula>
    </cfRule>
    <cfRule type="expression" dxfId="2686" priority="2956">
      <formula>IF(RIGHT(TEXT(AU480,"0.#"),1)=".",TRUE,FALSE)</formula>
    </cfRule>
  </conditionalFormatting>
  <conditionalFormatting sqref="AU478">
    <cfRule type="expression" dxfId="2685" priority="2959">
      <formula>IF(RIGHT(TEXT(AU478,"0.#"),1)=".",FALSE,TRUE)</formula>
    </cfRule>
    <cfRule type="expression" dxfId="2684" priority="2960">
      <formula>IF(RIGHT(TEXT(AU478,"0.#"),1)=".",TRUE,FALSE)</formula>
    </cfRule>
  </conditionalFormatting>
  <conditionalFormatting sqref="AU479">
    <cfRule type="expression" dxfId="2683" priority="2957">
      <formula>IF(RIGHT(TEXT(AU479,"0.#"),1)=".",FALSE,TRUE)</formula>
    </cfRule>
    <cfRule type="expression" dxfId="2682" priority="2958">
      <formula>IF(RIGHT(TEXT(AU479,"0.#"),1)=".",TRUE,FALSE)</formula>
    </cfRule>
  </conditionalFormatting>
  <conditionalFormatting sqref="AI480">
    <cfRule type="expression" dxfId="2681" priority="2949">
      <formula>IF(RIGHT(TEXT(AI480,"0.#"),1)=".",FALSE,TRUE)</formula>
    </cfRule>
    <cfRule type="expression" dxfId="2680" priority="2950">
      <formula>IF(RIGHT(TEXT(AI480,"0.#"),1)=".",TRUE,FALSE)</formula>
    </cfRule>
  </conditionalFormatting>
  <conditionalFormatting sqref="AI478">
    <cfRule type="expression" dxfId="2679" priority="2953">
      <formula>IF(RIGHT(TEXT(AI478,"0.#"),1)=".",FALSE,TRUE)</formula>
    </cfRule>
    <cfRule type="expression" dxfId="2678" priority="2954">
      <formula>IF(RIGHT(TEXT(AI478,"0.#"),1)=".",TRUE,FALSE)</formula>
    </cfRule>
  </conditionalFormatting>
  <conditionalFormatting sqref="AI479">
    <cfRule type="expression" dxfId="2677" priority="2951">
      <formula>IF(RIGHT(TEXT(AI479,"0.#"),1)=".",FALSE,TRUE)</formula>
    </cfRule>
    <cfRule type="expression" dxfId="2676" priority="2952">
      <formula>IF(RIGHT(TEXT(AI479,"0.#"),1)=".",TRUE,FALSE)</formula>
    </cfRule>
  </conditionalFormatting>
  <conditionalFormatting sqref="AQ478">
    <cfRule type="expression" dxfId="2675" priority="2943">
      <formula>IF(RIGHT(TEXT(AQ478,"0.#"),1)=".",FALSE,TRUE)</formula>
    </cfRule>
    <cfRule type="expression" dxfId="2674" priority="2944">
      <formula>IF(RIGHT(TEXT(AQ478,"0.#"),1)=".",TRUE,FALSE)</formula>
    </cfRule>
  </conditionalFormatting>
  <conditionalFormatting sqref="AQ479">
    <cfRule type="expression" dxfId="2673" priority="2947">
      <formula>IF(RIGHT(TEXT(AQ479,"0.#"),1)=".",FALSE,TRUE)</formula>
    </cfRule>
    <cfRule type="expression" dxfId="2672" priority="2948">
      <formula>IF(RIGHT(TEXT(AQ479,"0.#"),1)=".",TRUE,FALSE)</formula>
    </cfRule>
  </conditionalFormatting>
  <conditionalFormatting sqref="AQ480">
    <cfRule type="expression" dxfId="2671" priority="2945">
      <formula>IF(RIGHT(TEXT(AQ480,"0.#"),1)=".",FALSE,TRUE)</formula>
    </cfRule>
    <cfRule type="expression" dxfId="2670" priority="2946">
      <formula>IF(RIGHT(TEXT(AQ480,"0.#"),1)=".",TRUE,FALSE)</formula>
    </cfRule>
  </conditionalFormatting>
  <conditionalFormatting sqref="AM47">
    <cfRule type="expression" dxfId="2669" priority="3237">
      <formula>IF(RIGHT(TEXT(AM47,"0.#"),1)=".",FALSE,TRUE)</formula>
    </cfRule>
    <cfRule type="expression" dxfId="2668" priority="3238">
      <formula>IF(RIGHT(TEXT(AM47,"0.#"),1)=".",TRUE,FALSE)</formula>
    </cfRule>
  </conditionalFormatting>
  <conditionalFormatting sqref="AI46">
    <cfRule type="expression" dxfId="2667" priority="3241">
      <formula>IF(RIGHT(TEXT(AI46,"0.#"),1)=".",FALSE,TRUE)</formula>
    </cfRule>
    <cfRule type="expression" dxfId="2666" priority="3242">
      <formula>IF(RIGHT(TEXT(AI46,"0.#"),1)=".",TRUE,FALSE)</formula>
    </cfRule>
  </conditionalFormatting>
  <conditionalFormatting sqref="AM46">
    <cfRule type="expression" dxfId="2665" priority="3239">
      <formula>IF(RIGHT(TEXT(AM46,"0.#"),1)=".",FALSE,TRUE)</formula>
    </cfRule>
    <cfRule type="expression" dxfId="2664" priority="3240">
      <formula>IF(RIGHT(TEXT(AM46,"0.#"),1)=".",TRUE,FALSE)</formula>
    </cfRule>
  </conditionalFormatting>
  <conditionalFormatting sqref="AU46:AU48">
    <cfRule type="expression" dxfId="2663" priority="3231">
      <formula>IF(RIGHT(TEXT(AU46,"0.#"),1)=".",FALSE,TRUE)</formula>
    </cfRule>
    <cfRule type="expression" dxfId="2662" priority="3232">
      <formula>IF(RIGHT(TEXT(AU46,"0.#"),1)=".",TRUE,FALSE)</formula>
    </cfRule>
  </conditionalFormatting>
  <conditionalFormatting sqref="AM48">
    <cfRule type="expression" dxfId="2661" priority="3235">
      <formula>IF(RIGHT(TEXT(AM48,"0.#"),1)=".",FALSE,TRUE)</formula>
    </cfRule>
    <cfRule type="expression" dxfId="2660" priority="3236">
      <formula>IF(RIGHT(TEXT(AM48,"0.#"),1)=".",TRUE,FALSE)</formula>
    </cfRule>
  </conditionalFormatting>
  <conditionalFormatting sqref="AQ46:AQ48">
    <cfRule type="expression" dxfId="2659" priority="3233">
      <formula>IF(RIGHT(TEXT(AQ46,"0.#"),1)=".",FALSE,TRUE)</formula>
    </cfRule>
    <cfRule type="expression" dxfId="2658" priority="3234">
      <formula>IF(RIGHT(TEXT(AQ46,"0.#"),1)=".",TRUE,FALSE)</formula>
    </cfRule>
  </conditionalFormatting>
  <conditionalFormatting sqref="AE146:AE147 AI146:AI147 AM146:AM147 AQ146:AQ147 AU146:AU147">
    <cfRule type="expression" dxfId="2657" priority="3225">
      <formula>IF(RIGHT(TEXT(AE146,"0.#"),1)=".",FALSE,TRUE)</formula>
    </cfRule>
    <cfRule type="expression" dxfId="2656" priority="3226">
      <formula>IF(RIGHT(TEXT(AE146,"0.#"),1)=".",TRUE,FALSE)</formula>
    </cfRule>
  </conditionalFormatting>
  <conditionalFormatting sqref="AE138:AE139 AI138:AI139 AM138:AM139 AQ138:AQ139 AU138:AU139">
    <cfRule type="expression" dxfId="2655" priority="3229">
      <formula>IF(RIGHT(TEXT(AE138,"0.#"),1)=".",FALSE,TRUE)</formula>
    </cfRule>
    <cfRule type="expression" dxfId="2654" priority="3230">
      <formula>IF(RIGHT(TEXT(AE138,"0.#"),1)=".",TRUE,FALSE)</formula>
    </cfRule>
  </conditionalFormatting>
  <conditionalFormatting sqref="AE142:AE143 AI142:AI143 AM142:AM143 AQ142:AQ143 AU142:AU143">
    <cfRule type="expression" dxfId="2653" priority="3227">
      <formula>IF(RIGHT(TEXT(AE142,"0.#"),1)=".",FALSE,TRUE)</formula>
    </cfRule>
    <cfRule type="expression" dxfId="2652" priority="3228">
      <formula>IF(RIGHT(TEXT(AE142,"0.#"),1)=".",TRUE,FALSE)</formula>
    </cfRule>
  </conditionalFormatting>
  <conditionalFormatting sqref="AE198:AE199 AI198:AI199 AM198:AM199 AQ198:AQ199 AU198:AU199">
    <cfRule type="expression" dxfId="2651" priority="3219">
      <formula>IF(RIGHT(TEXT(AE198,"0.#"),1)=".",FALSE,TRUE)</formula>
    </cfRule>
    <cfRule type="expression" dxfId="2650" priority="3220">
      <formula>IF(RIGHT(TEXT(AE198,"0.#"),1)=".",TRUE,FALSE)</formula>
    </cfRule>
  </conditionalFormatting>
  <conditionalFormatting sqref="AE150:AE151 AI150:AI151 AM150:AM151 AQ150:AQ151 AU150:AU151">
    <cfRule type="expression" dxfId="2649" priority="3223">
      <formula>IF(RIGHT(TEXT(AE150,"0.#"),1)=".",FALSE,TRUE)</formula>
    </cfRule>
    <cfRule type="expression" dxfId="2648" priority="3224">
      <formula>IF(RIGHT(TEXT(AE150,"0.#"),1)=".",TRUE,FALSE)</formula>
    </cfRule>
  </conditionalFormatting>
  <conditionalFormatting sqref="AE194:AE195 AI194:AI195 AM194:AM195 AQ194:AQ195 AU194:AU195">
    <cfRule type="expression" dxfId="2647" priority="3221">
      <formula>IF(RIGHT(TEXT(AE194,"0.#"),1)=".",FALSE,TRUE)</formula>
    </cfRule>
    <cfRule type="expression" dxfId="2646" priority="3222">
      <formula>IF(RIGHT(TEXT(AE194,"0.#"),1)=".",TRUE,FALSE)</formula>
    </cfRule>
  </conditionalFormatting>
  <conditionalFormatting sqref="AE210:AE211 AI210:AI211 AM210:AM211 AQ210:AQ211 AU210:AU211">
    <cfRule type="expression" dxfId="2645" priority="3213">
      <formula>IF(RIGHT(TEXT(AE210,"0.#"),1)=".",FALSE,TRUE)</formula>
    </cfRule>
    <cfRule type="expression" dxfId="2644" priority="3214">
      <formula>IF(RIGHT(TEXT(AE210,"0.#"),1)=".",TRUE,FALSE)</formula>
    </cfRule>
  </conditionalFormatting>
  <conditionalFormatting sqref="AE202:AE203 AI202:AI203 AM202:AM203 AQ202:AQ203 AU202:AU203">
    <cfRule type="expression" dxfId="2643" priority="3217">
      <formula>IF(RIGHT(TEXT(AE202,"0.#"),1)=".",FALSE,TRUE)</formula>
    </cfRule>
    <cfRule type="expression" dxfId="2642" priority="3218">
      <formula>IF(RIGHT(TEXT(AE202,"0.#"),1)=".",TRUE,FALSE)</formula>
    </cfRule>
  </conditionalFormatting>
  <conditionalFormatting sqref="AE206:AE207 AI206:AI207 AM206:AM207 AQ206:AQ207 AU206:AU207">
    <cfRule type="expression" dxfId="2641" priority="3215">
      <formula>IF(RIGHT(TEXT(AE206,"0.#"),1)=".",FALSE,TRUE)</formula>
    </cfRule>
    <cfRule type="expression" dxfId="2640" priority="3216">
      <formula>IF(RIGHT(TEXT(AE206,"0.#"),1)=".",TRUE,FALSE)</formula>
    </cfRule>
  </conditionalFormatting>
  <conditionalFormatting sqref="AE262:AE263 AI262:AI263 AM262:AM263 AQ262:AQ263 AU262:AU263">
    <cfRule type="expression" dxfId="2639" priority="3207">
      <formula>IF(RIGHT(TEXT(AE262,"0.#"),1)=".",FALSE,TRUE)</formula>
    </cfRule>
    <cfRule type="expression" dxfId="2638" priority="3208">
      <formula>IF(RIGHT(TEXT(AE262,"0.#"),1)=".",TRUE,FALSE)</formula>
    </cfRule>
  </conditionalFormatting>
  <conditionalFormatting sqref="AE254:AE255 AI254:AI255 AM254:AM255 AQ254:AQ255 AU254:AU255">
    <cfRule type="expression" dxfId="2637" priority="3211">
      <formula>IF(RIGHT(TEXT(AE254,"0.#"),1)=".",FALSE,TRUE)</formula>
    </cfRule>
    <cfRule type="expression" dxfId="2636" priority="3212">
      <formula>IF(RIGHT(TEXT(AE254,"0.#"),1)=".",TRUE,FALSE)</formula>
    </cfRule>
  </conditionalFormatting>
  <conditionalFormatting sqref="AE258:AE259 AI258:AI259 AM258:AM259 AQ258:AQ259 AU258:AU259">
    <cfRule type="expression" dxfId="2635" priority="3209">
      <formula>IF(RIGHT(TEXT(AE258,"0.#"),1)=".",FALSE,TRUE)</formula>
    </cfRule>
    <cfRule type="expression" dxfId="2634" priority="3210">
      <formula>IF(RIGHT(TEXT(AE258,"0.#"),1)=".",TRUE,FALSE)</formula>
    </cfRule>
  </conditionalFormatting>
  <conditionalFormatting sqref="AE314:AE315 AI314:AI315 AM314:AM315 AQ314:AQ315 AU314:AU315">
    <cfRule type="expression" dxfId="2633" priority="3201">
      <formula>IF(RIGHT(TEXT(AE314,"0.#"),1)=".",FALSE,TRUE)</formula>
    </cfRule>
    <cfRule type="expression" dxfId="2632" priority="3202">
      <formula>IF(RIGHT(TEXT(AE314,"0.#"),1)=".",TRUE,FALSE)</formula>
    </cfRule>
  </conditionalFormatting>
  <conditionalFormatting sqref="AE266:AE267 AI266:AI267 AM266:AM267 AQ266:AQ267 AU266:AU267">
    <cfRule type="expression" dxfId="2631" priority="3205">
      <formula>IF(RIGHT(TEXT(AE266,"0.#"),1)=".",FALSE,TRUE)</formula>
    </cfRule>
    <cfRule type="expression" dxfId="2630" priority="3206">
      <formula>IF(RIGHT(TEXT(AE266,"0.#"),1)=".",TRUE,FALSE)</formula>
    </cfRule>
  </conditionalFormatting>
  <conditionalFormatting sqref="AE270:AE271 AI270:AI271 AM270:AM271 AQ270:AQ271 AU270:AU271">
    <cfRule type="expression" dxfId="2629" priority="3203">
      <formula>IF(RIGHT(TEXT(AE270,"0.#"),1)=".",FALSE,TRUE)</formula>
    </cfRule>
    <cfRule type="expression" dxfId="2628" priority="3204">
      <formula>IF(RIGHT(TEXT(AE270,"0.#"),1)=".",TRUE,FALSE)</formula>
    </cfRule>
  </conditionalFormatting>
  <conditionalFormatting sqref="AE326:AE327 AI326:AI327 AM326:AM327 AQ326:AQ327 AU326:AU327">
    <cfRule type="expression" dxfId="2627" priority="3195">
      <formula>IF(RIGHT(TEXT(AE326,"0.#"),1)=".",FALSE,TRUE)</formula>
    </cfRule>
    <cfRule type="expression" dxfId="2626" priority="3196">
      <formula>IF(RIGHT(TEXT(AE326,"0.#"),1)=".",TRUE,FALSE)</formula>
    </cfRule>
  </conditionalFormatting>
  <conditionalFormatting sqref="AE318:AE319 AI318:AI319 AM318:AM319 AQ318:AQ319 AU318:AU319">
    <cfRule type="expression" dxfId="2625" priority="3199">
      <formula>IF(RIGHT(TEXT(AE318,"0.#"),1)=".",FALSE,TRUE)</formula>
    </cfRule>
    <cfRule type="expression" dxfId="2624" priority="3200">
      <formula>IF(RIGHT(TEXT(AE318,"0.#"),1)=".",TRUE,FALSE)</formula>
    </cfRule>
  </conditionalFormatting>
  <conditionalFormatting sqref="AE322:AE323 AI322:AI323 AM322:AM323 AQ322:AQ323 AU322:AU323">
    <cfRule type="expression" dxfId="2623" priority="3197">
      <formula>IF(RIGHT(TEXT(AE322,"0.#"),1)=".",FALSE,TRUE)</formula>
    </cfRule>
    <cfRule type="expression" dxfId="2622" priority="3198">
      <formula>IF(RIGHT(TEXT(AE322,"0.#"),1)=".",TRUE,FALSE)</formula>
    </cfRule>
  </conditionalFormatting>
  <conditionalFormatting sqref="AE378:AE379 AI378:AI379 AM378:AM379 AQ378:AQ379 AU378:AU379">
    <cfRule type="expression" dxfId="2621" priority="3189">
      <formula>IF(RIGHT(TEXT(AE378,"0.#"),1)=".",FALSE,TRUE)</formula>
    </cfRule>
    <cfRule type="expression" dxfId="2620" priority="3190">
      <formula>IF(RIGHT(TEXT(AE378,"0.#"),1)=".",TRUE,FALSE)</formula>
    </cfRule>
  </conditionalFormatting>
  <conditionalFormatting sqref="AE330:AE331 AI330:AI331 AM330:AM331 AQ330:AQ331 AU330:AU331">
    <cfRule type="expression" dxfId="2619" priority="3193">
      <formula>IF(RIGHT(TEXT(AE330,"0.#"),1)=".",FALSE,TRUE)</formula>
    </cfRule>
    <cfRule type="expression" dxfId="2618" priority="3194">
      <formula>IF(RIGHT(TEXT(AE330,"0.#"),1)=".",TRUE,FALSE)</formula>
    </cfRule>
  </conditionalFormatting>
  <conditionalFormatting sqref="AE374:AE375 AI374:AI375 AM374:AM375 AQ374:AQ375 AU374:AU375">
    <cfRule type="expression" dxfId="2617" priority="3191">
      <formula>IF(RIGHT(TEXT(AE374,"0.#"),1)=".",FALSE,TRUE)</formula>
    </cfRule>
    <cfRule type="expression" dxfId="2616" priority="3192">
      <formula>IF(RIGHT(TEXT(AE374,"0.#"),1)=".",TRUE,FALSE)</formula>
    </cfRule>
  </conditionalFormatting>
  <conditionalFormatting sqref="AE390:AE391 AI390:AI391 AM390:AM391 AQ390:AQ391 AU390:AU391">
    <cfRule type="expression" dxfId="2615" priority="3183">
      <formula>IF(RIGHT(TEXT(AE390,"0.#"),1)=".",FALSE,TRUE)</formula>
    </cfRule>
    <cfRule type="expression" dxfId="2614" priority="3184">
      <formula>IF(RIGHT(TEXT(AE390,"0.#"),1)=".",TRUE,FALSE)</formula>
    </cfRule>
  </conditionalFormatting>
  <conditionalFormatting sqref="AE382:AE383 AI382:AI383 AM382:AM383 AQ382:AQ383 AU382:AU383">
    <cfRule type="expression" dxfId="2613" priority="3187">
      <formula>IF(RIGHT(TEXT(AE382,"0.#"),1)=".",FALSE,TRUE)</formula>
    </cfRule>
    <cfRule type="expression" dxfId="2612" priority="3188">
      <formula>IF(RIGHT(TEXT(AE382,"0.#"),1)=".",TRUE,FALSE)</formula>
    </cfRule>
  </conditionalFormatting>
  <conditionalFormatting sqref="AE386:AE387 AI386:AI387 AM386:AM387 AQ386:AQ387 AU386:AU387">
    <cfRule type="expression" dxfId="2611" priority="3185">
      <formula>IF(RIGHT(TEXT(AE386,"0.#"),1)=".",FALSE,TRUE)</formula>
    </cfRule>
    <cfRule type="expression" dxfId="2610" priority="3186">
      <formula>IF(RIGHT(TEXT(AE386,"0.#"),1)=".",TRUE,FALSE)</formula>
    </cfRule>
  </conditionalFormatting>
  <conditionalFormatting sqref="AE440">
    <cfRule type="expression" dxfId="2609" priority="3177">
      <formula>IF(RIGHT(TEXT(AE440,"0.#"),1)=".",FALSE,TRUE)</formula>
    </cfRule>
    <cfRule type="expression" dxfId="2608" priority="3178">
      <formula>IF(RIGHT(TEXT(AE440,"0.#"),1)=".",TRUE,FALSE)</formula>
    </cfRule>
  </conditionalFormatting>
  <conditionalFormatting sqref="AE438">
    <cfRule type="expression" dxfId="2607" priority="3181">
      <formula>IF(RIGHT(TEXT(AE438,"0.#"),1)=".",FALSE,TRUE)</formula>
    </cfRule>
    <cfRule type="expression" dxfId="2606" priority="3182">
      <formula>IF(RIGHT(TEXT(AE438,"0.#"),1)=".",TRUE,FALSE)</formula>
    </cfRule>
  </conditionalFormatting>
  <conditionalFormatting sqref="AE439">
    <cfRule type="expression" dxfId="2605" priority="3179">
      <formula>IF(RIGHT(TEXT(AE439,"0.#"),1)=".",FALSE,TRUE)</formula>
    </cfRule>
    <cfRule type="expression" dxfId="2604" priority="3180">
      <formula>IF(RIGHT(TEXT(AE439,"0.#"),1)=".",TRUE,FALSE)</formula>
    </cfRule>
  </conditionalFormatting>
  <conditionalFormatting sqref="AM440">
    <cfRule type="expression" dxfId="2603" priority="3171">
      <formula>IF(RIGHT(TEXT(AM440,"0.#"),1)=".",FALSE,TRUE)</formula>
    </cfRule>
    <cfRule type="expression" dxfId="2602" priority="3172">
      <formula>IF(RIGHT(TEXT(AM440,"0.#"),1)=".",TRUE,FALSE)</formula>
    </cfRule>
  </conditionalFormatting>
  <conditionalFormatting sqref="AM438">
    <cfRule type="expression" dxfId="2601" priority="3175">
      <formula>IF(RIGHT(TEXT(AM438,"0.#"),1)=".",FALSE,TRUE)</formula>
    </cfRule>
    <cfRule type="expression" dxfId="2600" priority="3176">
      <formula>IF(RIGHT(TEXT(AM438,"0.#"),1)=".",TRUE,FALSE)</formula>
    </cfRule>
  </conditionalFormatting>
  <conditionalFormatting sqref="AM439">
    <cfRule type="expression" dxfId="2599" priority="3173">
      <formula>IF(RIGHT(TEXT(AM439,"0.#"),1)=".",FALSE,TRUE)</formula>
    </cfRule>
    <cfRule type="expression" dxfId="2598" priority="3174">
      <formula>IF(RIGHT(TEXT(AM439,"0.#"),1)=".",TRUE,FALSE)</formula>
    </cfRule>
  </conditionalFormatting>
  <conditionalFormatting sqref="AU440">
    <cfRule type="expression" dxfId="2597" priority="3165">
      <formula>IF(RIGHT(TEXT(AU440,"0.#"),1)=".",FALSE,TRUE)</formula>
    </cfRule>
    <cfRule type="expression" dxfId="2596" priority="3166">
      <formula>IF(RIGHT(TEXT(AU440,"0.#"),1)=".",TRUE,FALSE)</formula>
    </cfRule>
  </conditionalFormatting>
  <conditionalFormatting sqref="AU438">
    <cfRule type="expression" dxfId="2595" priority="3169">
      <formula>IF(RIGHT(TEXT(AU438,"0.#"),1)=".",FALSE,TRUE)</formula>
    </cfRule>
    <cfRule type="expression" dxfId="2594" priority="3170">
      <formula>IF(RIGHT(TEXT(AU438,"0.#"),1)=".",TRUE,FALSE)</formula>
    </cfRule>
  </conditionalFormatting>
  <conditionalFormatting sqref="AU439">
    <cfRule type="expression" dxfId="2593" priority="3167">
      <formula>IF(RIGHT(TEXT(AU439,"0.#"),1)=".",FALSE,TRUE)</formula>
    </cfRule>
    <cfRule type="expression" dxfId="2592" priority="3168">
      <formula>IF(RIGHT(TEXT(AU439,"0.#"),1)=".",TRUE,FALSE)</formula>
    </cfRule>
  </conditionalFormatting>
  <conditionalFormatting sqref="AI440">
    <cfRule type="expression" dxfId="2591" priority="3159">
      <formula>IF(RIGHT(TEXT(AI440,"0.#"),1)=".",FALSE,TRUE)</formula>
    </cfRule>
    <cfRule type="expression" dxfId="2590" priority="3160">
      <formula>IF(RIGHT(TEXT(AI440,"0.#"),1)=".",TRUE,FALSE)</formula>
    </cfRule>
  </conditionalFormatting>
  <conditionalFormatting sqref="AI438">
    <cfRule type="expression" dxfId="2589" priority="3163">
      <formula>IF(RIGHT(TEXT(AI438,"0.#"),1)=".",FALSE,TRUE)</formula>
    </cfRule>
    <cfRule type="expression" dxfId="2588" priority="3164">
      <formula>IF(RIGHT(TEXT(AI438,"0.#"),1)=".",TRUE,FALSE)</formula>
    </cfRule>
  </conditionalFormatting>
  <conditionalFormatting sqref="AI439">
    <cfRule type="expression" dxfId="2587" priority="3161">
      <formula>IF(RIGHT(TEXT(AI439,"0.#"),1)=".",FALSE,TRUE)</formula>
    </cfRule>
    <cfRule type="expression" dxfId="2586" priority="3162">
      <formula>IF(RIGHT(TEXT(AI439,"0.#"),1)=".",TRUE,FALSE)</formula>
    </cfRule>
  </conditionalFormatting>
  <conditionalFormatting sqref="AQ438">
    <cfRule type="expression" dxfId="2585" priority="3153">
      <formula>IF(RIGHT(TEXT(AQ438,"0.#"),1)=".",FALSE,TRUE)</formula>
    </cfRule>
    <cfRule type="expression" dxfId="2584" priority="3154">
      <formula>IF(RIGHT(TEXT(AQ438,"0.#"),1)=".",TRUE,FALSE)</formula>
    </cfRule>
  </conditionalFormatting>
  <conditionalFormatting sqref="AQ439">
    <cfRule type="expression" dxfId="2583" priority="3157">
      <formula>IF(RIGHT(TEXT(AQ439,"0.#"),1)=".",FALSE,TRUE)</formula>
    </cfRule>
    <cfRule type="expression" dxfId="2582" priority="3158">
      <formula>IF(RIGHT(TEXT(AQ439,"0.#"),1)=".",TRUE,FALSE)</formula>
    </cfRule>
  </conditionalFormatting>
  <conditionalFormatting sqref="AQ440">
    <cfRule type="expression" dxfId="2581" priority="3155">
      <formula>IF(RIGHT(TEXT(AQ440,"0.#"),1)=".",FALSE,TRUE)</formula>
    </cfRule>
    <cfRule type="expression" dxfId="2580" priority="3156">
      <formula>IF(RIGHT(TEXT(AQ440,"0.#"),1)=".",TRUE,FALSE)</formula>
    </cfRule>
  </conditionalFormatting>
  <conditionalFormatting sqref="AE445">
    <cfRule type="expression" dxfId="2579" priority="3147">
      <formula>IF(RIGHT(TEXT(AE445,"0.#"),1)=".",FALSE,TRUE)</formula>
    </cfRule>
    <cfRule type="expression" dxfId="2578" priority="3148">
      <formula>IF(RIGHT(TEXT(AE445,"0.#"),1)=".",TRUE,FALSE)</formula>
    </cfRule>
  </conditionalFormatting>
  <conditionalFormatting sqref="AE443">
    <cfRule type="expression" dxfId="2577" priority="3151">
      <formula>IF(RIGHT(TEXT(AE443,"0.#"),1)=".",FALSE,TRUE)</formula>
    </cfRule>
    <cfRule type="expression" dxfId="2576" priority="3152">
      <formula>IF(RIGHT(TEXT(AE443,"0.#"),1)=".",TRUE,FALSE)</formula>
    </cfRule>
  </conditionalFormatting>
  <conditionalFormatting sqref="AE444">
    <cfRule type="expression" dxfId="2575" priority="3149">
      <formula>IF(RIGHT(TEXT(AE444,"0.#"),1)=".",FALSE,TRUE)</formula>
    </cfRule>
    <cfRule type="expression" dxfId="2574" priority="3150">
      <formula>IF(RIGHT(TEXT(AE444,"0.#"),1)=".",TRUE,FALSE)</formula>
    </cfRule>
  </conditionalFormatting>
  <conditionalFormatting sqref="AM445">
    <cfRule type="expression" dxfId="2573" priority="3141">
      <formula>IF(RIGHT(TEXT(AM445,"0.#"),1)=".",FALSE,TRUE)</formula>
    </cfRule>
    <cfRule type="expression" dxfId="2572" priority="3142">
      <formula>IF(RIGHT(TEXT(AM445,"0.#"),1)=".",TRUE,FALSE)</formula>
    </cfRule>
  </conditionalFormatting>
  <conditionalFormatting sqref="AM443">
    <cfRule type="expression" dxfId="2571" priority="3145">
      <formula>IF(RIGHT(TEXT(AM443,"0.#"),1)=".",FALSE,TRUE)</formula>
    </cfRule>
    <cfRule type="expression" dxfId="2570" priority="3146">
      <formula>IF(RIGHT(TEXT(AM443,"0.#"),1)=".",TRUE,FALSE)</formula>
    </cfRule>
  </conditionalFormatting>
  <conditionalFormatting sqref="AM444">
    <cfRule type="expression" dxfId="2569" priority="3143">
      <formula>IF(RIGHT(TEXT(AM444,"0.#"),1)=".",FALSE,TRUE)</formula>
    </cfRule>
    <cfRule type="expression" dxfId="2568" priority="3144">
      <formula>IF(RIGHT(TEXT(AM444,"0.#"),1)=".",TRUE,FALSE)</formula>
    </cfRule>
  </conditionalFormatting>
  <conditionalFormatting sqref="AU445">
    <cfRule type="expression" dxfId="2567" priority="3135">
      <formula>IF(RIGHT(TEXT(AU445,"0.#"),1)=".",FALSE,TRUE)</formula>
    </cfRule>
    <cfRule type="expression" dxfId="2566" priority="3136">
      <formula>IF(RIGHT(TEXT(AU445,"0.#"),1)=".",TRUE,FALSE)</formula>
    </cfRule>
  </conditionalFormatting>
  <conditionalFormatting sqref="AU443">
    <cfRule type="expression" dxfId="2565" priority="3139">
      <formula>IF(RIGHT(TEXT(AU443,"0.#"),1)=".",FALSE,TRUE)</formula>
    </cfRule>
    <cfRule type="expression" dxfId="2564" priority="3140">
      <formula>IF(RIGHT(TEXT(AU443,"0.#"),1)=".",TRUE,FALSE)</formula>
    </cfRule>
  </conditionalFormatting>
  <conditionalFormatting sqref="AU444">
    <cfRule type="expression" dxfId="2563" priority="3137">
      <formula>IF(RIGHT(TEXT(AU444,"0.#"),1)=".",FALSE,TRUE)</formula>
    </cfRule>
    <cfRule type="expression" dxfId="2562" priority="3138">
      <formula>IF(RIGHT(TEXT(AU444,"0.#"),1)=".",TRUE,FALSE)</formula>
    </cfRule>
  </conditionalFormatting>
  <conditionalFormatting sqref="AI445">
    <cfRule type="expression" dxfId="2561" priority="3129">
      <formula>IF(RIGHT(TEXT(AI445,"0.#"),1)=".",FALSE,TRUE)</formula>
    </cfRule>
    <cfRule type="expression" dxfId="2560" priority="3130">
      <formula>IF(RIGHT(TEXT(AI445,"0.#"),1)=".",TRUE,FALSE)</formula>
    </cfRule>
  </conditionalFormatting>
  <conditionalFormatting sqref="AI443">
    <cfRule type="expression" dxfId="2559" priority="3133">
      <formula>IF(RIGHT(TEXT(AI443,"0.#"),1)=".",FALSE,TRUE)</formula>
    </cfRule>
    <cfRule type="expression" dxfId="2558" priority="3134">
      <formula>IF(RIGHT(TEXT(AI443,"0.#"),1)=".",TRUE,FALSE)</formula>
    </cfRule>
  </conditionalFormatting>
  <conditionalFormatting sqref="AI444">
    <cfRule type="expression" dxfId="2557" priority="3131">
      <formula>IF(RIGHT(TEXT(AI444,"0.#"),1)=".",FALSE,TRUE)</formula>
    </cfRule>
    <cfRule type="expression" dxfId="2556" priority="3132">
      <formula>IF(RIGHT(TEXT(AI444,"0.#"),1)=".",TRUE,FALSE)</formula>
    </cfRule>
  </conditionalFormatting>
  <conditionalFormatting sqref="AQ443">
    <cfRule type="expression" dxfId="2555" priority="3123">
      <formula>IF(RIGHT(TEXT(AQ443,"0.#"),1)=".",FALSE,TRUE)</formula>
    </cfRule>
    <cfRule type="expression" dxfId="2554" priority="3124">
      <formula>IF(RIGHT(TEXT(AQ443,"0.#"),1)=".",TRUE,FALSE)</formula>
    </cfRule>
  </conditionalFormatting>
  <conditionalFormatting sqref="AQ444">
    <cfRule type="expression" dxfId="2553" priority="3127">
      <formula>IF(RIGHT(TEXT(AQ444,"0.#"),1)=".",FALSE,TRUE)</formula>
    </cfRule>
    <cfRule type="expression" dxfId="2552" priority="3128">
      <formula>IF(RIGHT(TEXT(AQ444,"0.#"),1)=".",TRUE,FALSE)</formula>
    </cfRule>
  </conditionalFormatting>
  <conditionalFormatting sqref="AQ445">
    <cfRule type="expression" dxfId="2551" priority="3125">
      <formula>IF(RIGHT(TEXT(AQ445,"0.#"),1)=".",FALSE,TRUE)</formula>
    </cfRule>
    <cfRule type="expression" dxfId="2550" priority="3126">
      <formula>IF(RIGHT(TEXT(AQ445,"0.#"),1)=".",TRUE,FALSE)</formula>
    </cfRule>
  </conditionalFormatting>
  <conditionalFormatting sqref="Y895:Y899">
    <cfRule type="expression" dxfId="2549" priority="3353">
      <formula>IF(RIGHT(TEXT(Y895,"0.#"),1)=".",FALSE,TRUE)</formula>
    </cfRule>
    <cfRule type="expression" dxfId="2548" priority="3354">
      <formula>IF(RIGHT(TEXT(Y895,"0.#"),1)=".",TRUE,FALSE)</formula>
    </cfRule>
  </conditionalFormatting>
  <conditionalFormatting sqref="Y932">
    <cfRule type="expression" dxfId="2547" priority="3341">
      <formula>IF(RIGHT(TEXT(Y932,"0.#"),1)=".",FALSE,TRUE)</formula>
    </cfRule>
    <cfRule type="expression" dxfId="2546" priority="3342">
      <formula>IF(RIGHT(TEXT(Y932,"0.#"),1)=".",TRUE,FALSE)</formula>
    </cfRule>
  </conditionalFormatting>
  <conditionalFormatting sqref="Y951:Y965">
    <cfRule type="expression" dxfId="2545" priority="3329">
      <formula>IF(RIGHT(TEXT(Y951,"0.#"),1)=".",FALSE,TRUE)</formula>
    </cfRule>
    <cfRule type="expression" dxfId="2544" priority="3330">
      <formula>IF(RIGHT(TEXT(Y951,"0.#"),1)=".",TRUE,FALSE)</formula>
    </cfRule>
  </conditionalFormatting>
  <conditionalFormatting sqref="Y995:Y998">
    <cfRule type="expression" dxfId="2543" priority="3317">
      <formula>IF(RIGHT(TEXT(Y995,"0.#"),1)=".",FALSE,TRUE)</formula>
    </cfRule>
    <cfRule type="expression" dxfId="2542" priority="3318">
      <formula>IF(RIGHT(TEXT(Y995,"0.#"),1)=".",TRUE,FALSE)</formula>
    </cfRule>
  </conditionalFormatting>
  <conditionalFormatting sqref="Y1014:Y1031">
    <cfRule type="expression" dxfId="2541" priority="3305">
      <formula>IF(RIGHT(TEXT(Y1014,"0.#"),1)=".",FALSE,TRUE)</formula>
    </cfRule>
    <cfRule type="expression" dxfId="2540" priority="3306">
      <formula>IF(RIGHT(TEXT(Y1014,"0.#"),1)=".",TRUE,FALSE)</formula>
    </cfRule>
  </conditionalFormatting>
  <conditionalFormatting sqref="W23">
    <cfRule type="expression" dxfId="2539" priority="3589">
      <formula>IF(RIGHT(TEXT(W23,"0.#"),1)=".",FALSE,TRUE)</formula>
    </cfRule>
    <cfRule type="expression" dxfId="2538" priority="3590">
      <formula>IF(RIGHT(TEXT(W23,"0.#"),1)=".",TRUE,FALSE)</formula>
    </cfRule>
  </conditionalFormatting>
  <conditionalFormatting sqref="W24:W27">
    <cfRule type="expression" dxfId="2537" priority="3587">
      <formula>IF(RIGHT(TEXT(W24,"0.#"),1)=".",FALSE,TRUE)</formula>
    </cfRule>
    <cfRule type="expression" dxfId="2536" priority="3588">
      <formula>IF(RIGHT(TEXT(W24,"0.#"),1)=".",TRUE,FALSE)</formula>
    </cfRule>
  </conditionalFormatting>
  <conditionalFormatting sqref="W28">
    <cfRule type="expression" dxfId="2535" priority="3579">
      <formula>IF(RIGHT(TEXT(W28,"0.#"),1)=".",FALSE,TRUE)</formula>
    </cfRule>
    <cfRule type="expression" dxfId="2534" priority="3580">
      <formula>IF(RIGHT(TEXT(W28,"0.#"),1)=".",TRUE,FALSE)</formula>
    </cfRule>
  </conditionalFormatting>
  <conditionalFormatting sqref="P23">
    <cfRule type="expression" dxfId="2533" priority="3577">
      <formula>IF(RIGHT(TEXT(P23,"0.#"),1)=".",FALSE,TRUE)</formula>
    </cfRule>
    <cfRule type="expression" dxfId="2532" priority="3578">
      <formula>IF(RIGHT(TEXT(P23,"0.#"),1)=".",TRUE,FALSE)</formula>
    </cfRule>
  </conditionalFormatting>
  <conditionalFormatting sqref="P24:P27">
    <cfRule type="expression" dxfId="2531" priority="3575">
      <formula>IF(RIGHT(TEXT(P24,"0.#"),1)=".",FALSE,TRUE)</formula>
    </cfRule>
    <cfRule type="expression" dxfId="2530" priority="3576">
      <formula>IF(RIGHT(TEXT(P24,"0.#"),1)=".",TRUE,FALSE)</formula>
    </cfRule>
  </conditionalFormatting>
  <conditionalFormatting sqref="P28">
    <cfRule type="expression" dxfId="2529" priority="3573">
      <formula>IF(RIGHT(TEXT(P28,"0.#"),1)=".",FALSE,TRUE)</formula>
    </cfRule>
    <cfRule type="expression" dxfId="2528" priority="3574">
      <formula>IF(RIGHT(TEXT(P28,"0.#"),1)=".",TRUE,FALSE)</formula>
    </cfRule>
  </conditionalFormatting>
  <conditionalFormatting sqref="AQ114">
    <cfRule type="expression" dxfId="2527" priority="3557">
      <formula>IF(RIGHT(TEXT(AQ114,"0.#"),1)=".",FALSE,TRUE)</formula>
    </cfRule>
    <cfRule type="expression" dxfId="2526" priority="3558">
      <formula>IF(RIGHT(TEXT(AQ114,"0.#"),1)=".",TRUE,FALSE)</formula>
    </cfRule>
  </conditionalFormatting>
  <conditionalFormatting sqref="AQ104">
    <cfRule type="expression" dxfId="2525" priority="3571">
      <formula>IF(RIGHT(TEXT(AQ104,"0.#"),1)=".",FALSE,TRUE)</formula>
    </cfRule>
    <cfRule type="expression" dxfId="2524" priority="3572">
      <formula>IF(RIGHT(TEXT(AQ104,"0.#"),1)=".",TRUE,FALSE)</formula>
    </cfRule>
  </conditionalFormatting>
  <conditionalFormatting sqref="AQ105">
    <cfRule type="expression" dxfId="2523" priority="3569">
      <formula>IF(RIGHT(TEXT(AQ105,"0.#"),1)=".",FALSE,TRUE)</formula>
    </cfRule>
    <cfRule type="expression" dxfId="2522" priority="3570">
      <formula>IF(RIGHT(TEXT(AQ105,"0.#"),1)=".",TRUE,FALSE)</formula>
    </cfRule>
  </conditionalFormatting>
  <conditionalFormatting sqref="AQ107">
    <cfRule type="expression" dxfId="2521" priority="3567">
      <formula>IF(RIGHT(TEXT(AQ107,"0.#"),1)=".",FALSE,TRUE)</formula>
    </cfRule>
    <cfRule type="expression" dxfId="2520" priority="3568">
      <formula>IF(RIGHT(TEXT(AQ107,"0.#"),1)=".",TRUE,FALSE)</formula>
    </cfRule>
  </conditionalFormatting>
  <conditionalFormatting sqref="AQ108">
    <cfRule type="expression" dxfId="2519" priority="3565">
      <formula>IF(RIGHT(TEXT(AQ108,"0.#"),1)=".",FALSE,TRUE)</formula>
    </cfRule>
    <cfRule type="expression" dxfId="2518" priority="3566">
      <formula>IF(RIGHT(TEXT(AQ108,"0.#"),1)=".",TRUE,FALSE)</formula>
    </cfRule>
  </conditionalFormatting>
  <conditionalFormatting sqref="AQ110">
    <cfRule type="expression" dxfId="2517" priority="3563">
      <formula>IF(RIGHT(TEXT(AQ110,"0.#"),1)=".",FALSE,TRUE)</formula>
    </cfRule>
    <cfRule type="expression" dxfId="2516" priority="3564">
      <formula>IF(RIGHT(TEXT(AQ110,"0.#"),1)=".",TRUE,FALSE)</formula>
    </cfRule>
  </conditionalFormatting>
  <conditionalFormatting sqref="AQ111">
    <cfRule type="expression" dxfId="2515" priority="3561">
      <formula>IF(RIGHT(TEXT(AQ111,"0.#"),1)=".",FALSE,TRUE)</formula>
    </cfRule>
    <cfRule type="expression" dxfId="2514" priority="3562">
      <formula>IF(RIGHT(TEXT(AQ111,"0.#"),1)=".",TRUE,FALSE)</formula>
    </cfRule>
  </conditionalFormatting>
  <conditionalFormatting sqref="AQ113">
    <cfRule type="expression" dxfId="2513" priority="3559">
      <formula>IF(RIGHT(TEXT(AQ113,"0.#"),1)=".",FALSE,TRUE)</formula>
    </cfRule>
    <cfRule type="expression" dxfId="2512" priority="3560">
      <formula>IF(RIGHT(TEXT(AQ113,"0.#"),1)=".",TRUE,FALSE)</formula>
    </cfRule>
  </conditionalFormatting>
  <conditionalFormatting sqref="AE67">
    <cfRule type="expression" dxfId="2511" priority="3489">
      <formula>IF(RIGHT(TEXT(AE67,"0.#"),1)=".",FALSE,TRUE)</formula>
    </cfRule>
    <cfRule type="expression" dxfId="2510" priority="3490">
      <formula>IF(RIGHT(TEXT(AE67,"0.#"),1)=".",TRUE,FALSE)</formula>
    </cfRule>
  </conditionalFormatting>
  <conditionalFormatting sqref="AE68">
    <cfRule type="expression" dxfId="2509" priority="3487">
      <formula>IF(RIGHT(TEXT(AE68,"0.#"),1)=".",FALSE,TRUE)</formula>
    </cfRule>
    <cfRule type="expression" dxfId="2508" priority="3488">
      <formula>IF(RIGHT(TEXT(AE68,"0.#"),1)=".",TRUE,FALSE)</formula>
    </cfRule>
  </conditionalFormatting>
  <conditionalFormatting sqref="AE69">
    <cfRule type="expression" dxfId="2507" priority="3485">
      <formula>IF(RIGHT(TEXT(AE69,"0.#"),1)=".",FALSE,TRUE)</formula>
    </cfRule>
    <cfRule type="expression" dxfId="2506" priority="3486">
      <formula>IF(RIGHT(TEXT(AE69,"0.#"),1)=".",TRUE,FALSE)</formula>
    </cfRule>
  </conditionalFormatting>
  <conditionalFormatting sqref="AI69">
    <cfRule type="expression" dxfId="2505" priority="3483">
      <formula>IF(RIGHT(TEXT(AI69,"0.#"),1)=".",FALSE,TRUE)</formula>
    </cfRule>
    <cfRule type="expression" dxfId="2504" priority="3484">
      <formula>IF(RIGHT(TEXT(AI69,"0.#"),1)=".",TRUE,FALSE)</formula>
    </cfRule>
  </conditionalFormatting>
  <conditionalFormatting sqref="AI68">
    <cfRule type="expression" dxfId="2503" priority="3481">
      <formula>IF(RIGHT(TEXT(AI68,"0.#"),1)=".",FALSE,TRUE)</formula>
    </cfRule>
    <cfRule type="expression" dxfId="2502" priority="3482">
      <formula>IF(RIGHT(TEXT(AI68,"0.#"),1)=".",TRUE,FALSE)</formula>
    </cfRule>
  </conditionalFormatting>
  <conditionalFormatting sqref="AI67">
    <cfRule type="expression" dxfId="2501" priority="3479">
      <formula>IF(RIGHT(TEXT(AI67,"0.#"),1)=".",FALSE,TRUE)</formula>
    </cfRule>
    <cfRule type="expression" dxfId="2500" priority="3480">
      <formula>IF(RIGHT(TEXT(AI67,"0.#"),1)=".",TRUE,FALSE)</formula>
    </cfRule>
  </conditionalFormatting>
  <conditionalFormatting sqref="AM67">
    <cfRule type="expression" dxfId="2499" priority="3477">
      <formula>IF(RIGHT(TEXT(AM67,"0.#"),1)=".",FALSE,TRUE)</formula>
    </cfRule>
    <cfRule type="expression" dxfId="2498" priority="3478">
      <formula>IF(RIGHT(TEXT(AM67,"0.#"),1)=".",TRUE,FALSE)</formula>
    </cfRule>
  </conditionalFormatting>
  <conditionalFormatting sqref="AM68">
    <cfRule type="expression" dxfId="2497" priority="3475">
      <formula>IF(RIGHT(TEXT(AM68,"0.#"),1)=".",FALSE,TRUE)</formula>
    </cfRule>
    <cfRule type="expression" dxfId="2496" priority="3476">
      <formula>IF(RIGHT(TEXT(AM68,"0.#"),1)=".",TRUE,FALSE)</formula>
    </cfRule>
  </conditionalFormatting>
  <conditionalFormatting sqref="AM69">
    <cfRule type="expression" dxfId="2495" priority="3473">
      <formula>IF(RIGHT(TEXT(AM69,"0.#"),1)=".",FALSE,TRUE)</formula>
    </cfRule>
    <cfRule type="expression" dxfId="2494" priority="3474">
      <formula>IF(RIGHT(TEXT(AM69,"0.#"),1)=".",TRUE,FALSE)</formula>
    </cfRule>
  </conditionalFormatting>
  <conditionalFormatting sqref="AQ67:AQ69">
    <cfRule type="expression" dxfId="2493" priority="3471">
      <formula>IF(RIGHT(TEXT(AQ67,"0.#"),1)=".",FALSE,TRUE)</formula>
    </cfRule>
    <cfRule type="expression" dxfId="2492" priority="3472">
      <formula>IF(RIGHT(TEXT(AQ67,"0.#"),1)=".",TRUE,FALSE)</formula>
    </cfRule>
  </conditionalFormatting>
  <conditionalFormatting sqref="AU67:AU69">
    <cfRule type="expression" dxfId="2491" priority="3469">
      <formula>IF(RIGHT(TEXT(AU67,"0.#"),1)=".",FALSE,TRUE)</formula>
    </cfRule>
    <cfRule type="expression" dxfId="2490" priority="3470">
      <formula>IF(RIGHT(TEXT(AU67,"0.#"),1)=".",TRUE,FALSE)</formula>
    </cfRule>
  </conditionalFormatting>
  <conditionalFormatting sqref="AE70">
    <cfRule type="expression" dxfId="2489" priority="3467">
      <formula>IF(RIGHT(TEXT(AE70,"0.#"),1)=".",FALSE,TRUE)</formula>
    </cfRule>
    <cfRule type="expression" dxfId="2488" priority="3468">
      <formula>IF(RIGHT(TEXT(AE70,"0.#"),1)=".",TRUE,FALSE)</formula>
    </cfRule>
  </conditionalFormatting>
  <conditionalFormatting sqref="AE71">
    <cfRule type="expression" dxfId="2487" priority="3465">
      <formula>IF(RIGHT(TEXT(AE71,"0.#"),1)=".",FALSE,TRUE)</formula>
    </cfRule>
    <cfRule type="expression" dxfId="2486" priority="3466">
      <formula>IF(RIGHT(TEXT(AE71,"0.#"),1)=".",TRUE,FALSE)</formula>
    </cfRule>
  </conditionalFormatting>
  <conditionalFormatting sqref="AE72">
    <cfRule type="expression" dxfId="2485" priority="3463">
      <formula>IF(RIGHT(TEXT(AE72,"0.#"),1)=".",FALSE,TRUE)</formula>
    </cfRule>
    <cfRule type="expression" dxfId="2484" priority="3464">
      <formula>IF(RIGHT(TEXT(AE72,"0.#"),1)=".",TRUE,FALSE)</formula>
    </cfRule>
  </conditionalFormatting>
  <conditionalFormatting sqref="AI72">
    <cfRule type="expression" dxfId="2483" priority="3461">
      <formula>IF(RIGHT(TEXT(AI72,"0.#"),1)=".",FALSE,TRUE)</formula>
    </cfRule>
    <cfRule type="expression" dxfId="2482" priority="3462">
      <formula>IF(RIGHT(TEXT(AI72,"0.#"),1)=".",TRUE,FALSE)</formula>
    </cfRule>
  </conditionalFormatting>
  <conditionalFormatting sqref="AI71">
    <cfRule type="expression" dxfId="2481" priority="3459">
      <formula>IF(RIGHT(TEXT(AI71,"0.#"),1)=".",FALSE,TRUE)</formula>
    </cfRule>
    <cfRule type="expression" dxfId="2480" priority="3460">
      <formula>IF(RIGHT(TEXT(AI71,"0.#"),1)=".",TRUE,FALSE)</formula>
    </cfRule>
  </conditionalFormatting>
  <conditionalFormatting sqref="AI70">
    <cfRule type="expression" dxfId="2479" priority="3457">
      <formula>IF(RIGHT(TEXT(AI70,"0.#"),1)=".",FALSE,TRUE)</formula>
    </cfRule>
    <cfRule type="expression" dxfId="2478" priority="3458">
      <formula>IF(RIGHT(TEXT(AI70,"0.#"),1)=".",TRUE,FALSE)</formula>
    </cfRule>
  </conditionalFormatting>
  <conditionalFormatting sqref="AM70">
    <cfRule type="expression" dxfId="2477" priority="3455">
      <formula>IF(RIGHT(TEXT(AM70,"0.#"),1)=".",FALSE,TRUE)</formula>
    </cfRule>
    <cfRule type="expression" dxfId="2476" priority="3456">
      <formula>IF(RIGHT(TEXT(AM70,"0.#"),1)=".",TRUE,FALSE)</formula>
    </cfRule>
  </conditionalFormatting>
  <conditionalFormatting sqref="AM71">
    <cfRule type="expression" dxfId="2475" priority="3453">
      <formula>IF(RIGHT(TEXT(AM71,"0.#"),1)=".",FALSE,TRUE)</formula>
    </cfRule>
    <cfRule type="expression" dxfId="2474" priority="3454">
      <formula>IF(RIGHT(TEXT(AM71,"0.#"),1)=".",TRUE,FALSE)</formula>
    </cfRule>
  </conditionalFormatting>
  <conditionalFormatting sqref="AM72">
    <cfRule type="expression" dxfId="2473" priority="3451">
      <formula>IF(RIGHT(TEXT(AM72,"0.#"),1)=".",FALSE,TRUE)</formula>
    </cfRule>
    <cfRule type="expression" dxfId="2472" priority="3452">
      <formula>IF(RIGHT(TEXT(AM72,"0.#"),1)=".",TRUE,FALSE)</formula>
    </cfRule>
  </conditionalFormatting>
  <conditionalFormatting sqref="AQ70:AQ72">
    <cfRule type="expression" dxfId="2471" priority="3449">
      <formula>IF(RIGHT(TEXT(AQ70,"0.#"),1)=".",FALSE,TRUE)</formula>
    </cfRule>
    <cfRule type="expression" dxfId="2470" priority="3450">
      <formula>IF(RIGHT(TEXT(AQ70,"0.#"),1)=".",TRUE,FALSE)</formula>
    </cfRule>
  </conditionalFormatting>
  <conditionalFormatting sqref="AU70:AU72">
    <cfRule type="expression" dxfId="2469" priority="3447">
      <formula>IF(RIGHT(TEXT(AU70,"0.#"),1)=".",FALSE,TRUE)</formula>
    </cfRule>
    <cfRule type="expression" dxfId="2468" priority="3448">
      <formula>IF(RIGHT(TEXT(AU70,"0.#"),1)=".",TRUE,FALSE)</formula>
    </cfRule>
  </conditionalFormatting>
  <conditionalFormatting sqref="AU656">
    <cfRule type="expression" dxfId="2467" priority="1965">
      <formula>IF(RIGHT(TEXT(AU656,"0.#"),1)=".",FALSE,TRUE)</formula>
    </cfRule>
    <cfRule type="expression" dxfId="2466" priority="1966">
      <formula>IF(RIGHT(TEXT(AU656,"0.#"),1)=".",TRUE,FALSE)</formula>
    </cfRule>
  </conditionalFormatting>
  <conditionalFormatting sqref="AQ655">
    <cfRule type="expression" dxfId="2465" priority="1957">
      <formula>IF(RIGHT(TEXT(AQ655,"0.#"),1)=".",FALSE,TRUE)</formula>
    </cfRule>
    <cfRule type="expression" dxfId="2464" priority="1958">
      <formula>IF(RIGHT(TEXT(AQ655,"0.#"),1)=".",TRUE,FALSE)</formula>
    </cfRule>
  </conditionalFormatting>
  <conditionalFormatting sqref="AI696">
    <cfRule type="expression" dxfId="2463" priority="1749">
      <formula>IF(RIGHT(TEXT(AI696,"0.#"),1)=".",FALSE,TRUE)</formula>
    </cfRule>
    <cfRule type="expression" dxfId="2462" priority="1750">
      <formula>IF(RIGHT(TEXT(AI696,"0.#"),1)=".",TRUE,FALSE)</formula>
    </cfRule>
  </conditionalFormatting>
  <conditionalFormatting sqref="AQ694">
    <cfRule type="expression" dxfId="2461" priority="1743">
      <formula>IF(RIGHT(TEXT(AQ694,"0.#"),1)=".",FALSE,TRUE)</formula>
    </cfRule>
    <cfRule type="expression" dxfId="2460" priority="1744">
      <formula>IF(RIGHT(TEXT(AQ694,"0.#"),1)=".",TRUE,FALSE)</formula>
    </cfRule>
  </conditionalFormatting>
  <conditionalFormatting sqref="AL895:AO899">
    <cfRule type="expression" dxfId="2459" priority="3355">
      <formula>IF(AND(AL895&gt;=0, RIGHT(TEXT(AL895,"0.#"),1)&lt;&gt;"."),TRUE,FALSE)</formula>
    </cfRule>
    <cfRule type="expression" dxfId="2458" priority="3356">
      <formula>IF(AND(AL895&gt;=0, RIGHT(TEXT(AL895,"0.#"),1)="."),TRUE,FALSE)</formula>
    </cfRule>
    <cfRule type="expression" dxfId="2457" priority="3357">
      <formula>IF(AND(AL895&lt;0, RIGHT(TEXT(AL895,"0.#"),1)&lt;&gt;"."),TRUE,FALSE)</formula>
    </cfRule>
    <cfRule type="expression" dxfId="2456" priority="3358">
      <formula>IF(AND(AL895&lt;0, RIGHT(TEXT(AL895,"0.#"),1)="."),TRUE,FALSE)</formula>
    </cfRule>
  </conditionalFormatting>
  <conditionalFormatting sqref="AL932:AO932">
    <cfRule type="expression" dxfId="2455" priority="3343">
      <formula>IF(AND(AL932&gt;=0, RIGHT(TEXT(AL932,"0.#"),1)&lt;&gt;"."),TRUE,FALSE)</formula>
    </cfRule>
    <cfRule type="expression" dxfId="2454" priority="3344">
      <formula>IF(AND(AL932&gt;=0, RIGHT(TEXT(AL932,"0.#"),1)="."),TRUE,FALSE)</formula>
    </cfRule>
    <cfRule type="expression" dxfId="2453" priority="3345">
      <formula>IF(AND(AL932&lt;0, RIGHT(TEXT(AL932,"0.#"),1)&lt;&gt;"."),TRUE,FALSE)</formula>
    </cfRule>
    <cfRule type="expression" dxfId="2452" priority="3346">
      <formula>IF(AND(AL932&lt;0, RIGHT(TEXT(AL932,"0.#"),1)="."),TRUE,FALSE)</formula>
    </cfRule>
  </conditionalFormatting>
  <conditionalFormatting sqref="AL951:AO965">
    <cfRule type="expression" dxfId="2451" priority="3331">
      <formula>IF(AND(AL951&gt;=0, RIGHT(TEXT(AL951,"0.#"),1)&lt;&gt;"."),TRUE,FALSE)</formula>
    </cfRule>
    <cfRule type="expression" dxfId="2450" priority="3332">
      <formula>IF(AND(AL951&gt;=0, RIGHT(TEXT(AL951,"0.#"),1)="."),TRUE,FALSE)</formula>
    </cfRule>
    <cfRule type="expression" dxfId="2449" priority="3333">
      <formula>IF(AND(AL951&lt;0, RIGHT(TEXT(AL951,"0.#"),1)&lt;&gt;"."),TRUE,FALSE)</formula>
    </cfRule>
    <cfRule type="expression" dxfId="2448" priority="3334">
      <formula>IF(AND(AL951&lt;0, RIGHT(TEXT(AL951,"0.#"),1)="."),TRUE,FALSE)</formula>
    </cfRule>
  </conditionalFormatting>
  <conditionalFormatting sqref="AL995:AO998">
    <cfRule type="expression" dxfId="2447" priority="3319">
      <formula>IF(AND(AL995&gt;=0, RIGHT(TEXT(AL995,"0.#"),1)&lt;&gt;"."),TRUE,FALSE)</formula>
    </cfRule>
    <cfRule type="expression" dxfId="2446" priority="3320">
      <formula>IF(AND(AL995&gt;=0, RIGHT(TEXT(AL995,"0.#"),1)="."),TRUE,FALSE)</formula>
    </cfRule>
    <cfRule type="expression" dxfId="2445" priority="3321">
      <formula>IF(AND(AL995&lt;0, RIGHT(TEXT(AL995,"0.#"),1)&lt;&gt;"."),TRUE,FALSE)</formula>
    </cfRule>
    <cfRule type="expression" dxfId="2444" priority="3322">
      <formula>IF(AND(AL995&lt;0, RIGHT(TEXT(AL995,"0.#"),1)="."),TRUE,FALSE)</formula>
    </cfRule>
  </conditionalFormatting>
  <conditionalFormatting sqref="AL1014:AO1031">
    <cfRule type="expression" dxfId="2443" priority="3307">
      <formula>IF(AND(AL1014&gt;=0, RIGHT(TEXT(AL1014,"0.#"),1)&lt;&gt;"."),TRUE,FALSE)</formula>
    </cfRule>
    <cfRule type="expression" dxfId="2442" priority="3308">
      <formula>IF(AND(AL1014&gt;=0, RIGHT(TEXT(AL1014,"0.#"),1)="."),TRUE,FALSE)</formula>
    </cfRule>
    <cfRule type="expression" dxfId="2441" priority="3309">
      <formula>IF(AND(AL1014&lt;0, RIGHT(TEXT(AL1014,"0.#"),1)&lt;&gt;"."),TRUE,FALSE)</formula>
    </cfRule>
    <cfRule type="expression" dxfId="2440" priority="3310">
      <formula>IF(AND(AL1014&lt;0, RIGHT(TEXT(AL1014,"0.#"),1)="."),TRUE,FALSE)</formula>
    </cfRule>
  </conditionalFormatting>
  <conditionalFormatting sqref="AL1045:AO1064">
    <cfRule type="expression" dxfId="2439" priority="3295">
      <formula>IF(AND(AL1045&gt;=0, RIGHT(TEXT(AL1045,"0.#"),1)&lt;&gt;"."),TRUE,FALSE)</formula>
    </cfRule>
    <cfRule type="expression" dxfId="2438" priority="3296">
      <formula>IF(AND(AL1045&gt;=0, RIGHT(TEXT(AL1045,"0.#"),1)="."),TRUE,FALSE)</formula>
    </cfRule>
    <cfRule type="expression" dxfId="2437" priority="3297">
      <formula>IF(AND(AL1045&lt;0, RIGHT(TEXT(AL1045,"0.#"),1)&lt;&gt;"."),TRUE,FALSE)</formula>
    </cfRule>
    <cfRule type="expression" dxfId="2436" priority="3298">
      <formula>IF(AND(AL1045&lt;0, RIGHT(TEXT(AL1045,"0.#"),1)="."),TRUE,FALSE)</formula>
    </cfRule>
  </conditionalFormatting>
  <conditionalFormatting sqref="Y1045:Y1064">
    <cfRule type="expression" dxfId="2435" priority="3293">
      <formula>IF(RIGHT(TEXT(Y1045,"0.#"),1)=".",FALSE,TRUE)</formula>
    </cfRule>
    <cfRule type="expression" dxfId="2434" priority="3294">
      <formula>IF(RIGHT(TEXT(Y1045,"0.#"),1)=".",TRUE,FALSE)</formula>
    </cfRule>
  </conditionalFormatting>
  <conditionalFormatting sqref="AL1078:AO1097">
    <cfRule type="expression" dxfId="2433" priority="3283">
      <formula>IF(AND(AL1078&gt;=0, RIGHT(TEXT(AL1078,"0.#"),1)&lt;&gt;"."),TRUE,FALSE)</formula>
    </cfRule>
    <cfRule type="expression" dxfId="2432" priority="3284">
      <formula>IF(AND(AL1078&gt;=0, RIGHT(TEXT(AL1078,"0.#"),1)="."),TRUE,FALSE)</formula>
    </cfRule>
    <cfRule type="expression" dxfId="2431" priority="3285">
      <formula>IF(AND(AL1078&lt;0, RIGHT(TEXT(AL1078,"0.#"),1)&lt;&gt;"."),TRUE,FALSE)</formula>
    </cfRule>
    <cfRule type="expression" dxfId="2430" priority="3286">
      <formula>IF(AND(AL1078&lt;0, RIGHT(TEXT(AL1078,"0.#"),1)="."),TRUE,FALSE)</formula>
    </cfRule>
  </conditionalFormatting>
  <conditionalFormatting sqref="Y1078:Y1097">
    <cfRule type="expression" dxfId="2429" priority="3281">
      <formula>IF(RIGHT(TEXT(Y1078,"0.#"),1)=".",FALSE,TRUE)</formula>
    </cfRule>
    <cfRule type="expression" dxfId="2428" priority="3282">
      <formula>IF(RIGHT(TEXT(Y1078,"0.#"),1)=".",TRUE,FALSE)</formula>
    </cfRule>
  </conditionalFormatting>
  <conditionalFormatting sqref="AE39">
    <cfRule type="expression" dxfId="2427" priority="3273">
      <formula>IF(RIGHT(TEXT(AE39,"0.#"),1)=".",FALSE,TRUE)</formula>
    </cfRule>
    <cfRule type="expression" dxfId="2426" priority="3274">
      <formula>IF(RIGHT(TEXT(AE39,"0.#"),1)=".",TRUE,FALSE)</formula>
    </cfRule>
  </conditionalFormatting>
  <conditionalFormatting sqref="AE41">
    <cfRule type="expression" dxfId="2425" priority="3269">
      <formula>IF(RIGHT(TEXT(AE41,"0.#"),1)=".",FALSE,TRUE)</formula>
    </cfRule>
    <cfRule type="expression" dxfId="2424" priority="3270">
      <formula>IF(RIGHT(TEXT(AE41,"0.#"),1)=".",TRUE,FALSE)</formula>
    </cfRule>
  </conditionalFormatting>
  <conditionalFormatting sqref="AQ39:AQ41">
    <cfRule type="expression" dxfId="2423" priority="3255">
      <formula>IF(RIGHT(TEXT(AQ39,"0.#"),1)=".",FALSE,TRUE)</formula>
    </cfRule>
    <cfRule type="expression" dxfId="2422" priority="3256">
      <formula>IF(RIGHT(TEXT(AQ39,"0.#"),1)=".",TRUE,FALSE)</formula>
    </cfRule>
  </conditionalFormatting>
  <conditionalFormatting sqref="AU39:AU41">
    <cfRule type="expression" dxfId="2421" priority="3253">
      <formula>IF(RIGHT(TEXT(AU39,"0.#"),1)=".",FALSE,TRUE)</formula>
    </cfRule>
    <cfRule type="expression" dxfId="2420" priority="3254">
      <formula>IF(RIGHT(TEXT(AU39,"0.#"),1)=".",TRUE,FALSE)</formula>
    </cfRule>
  </conditionalFormatting>
  <conditionalFormatting sqref="AE46">
    <cfRule type="expression" dxfId="2419" priority="3251">
      <formula>IF(RIGHT(TEXT(AE46,"0.#"),1)=".",FALSE,TRUE)</formula>
    </cfRule>
    <cfRule type="expression" dxfId="2418" priority="3252">
      <formula>IF(RIGHT(TEXT(AE46,"0.#"),1)=".",TRUE,FALSE)</formula>
    </cfRule>
  </conditionalFormatting>
  <conditionalFormatting sqref="AE47">
    <cfRule type="expression" dxfId="2417" priority="3249">
      <formula>IF(RIGHT(TEXT(AE47,"0.#"),1)=".",FALSE,TRUE)</formula>
    </cfRule>
    <cfRule type="expression" dxfId="2416" priority="3250">
      <formula>IF(RIGHT(TEXT(AE47,"0.#"),1)=".",TRUE,FALSE)</formula>
    </cfRule>
  </conditionalFormatting>
  <conditionalFormatting sqref="AE48">
    <cfRule type="expression" dxfId="2415" priority="3247">
      <formula>IF(RIGHT(TEXT(AE48,"0.#"),1)=".",FALSE,TRUE)</formula>
    </cfRule>
    <cfRule type="expression" dxfId="2414" priority="3248">
      <formula>IF(RIGHT(TEXT(AE48,"0.#"),1)=".",TRUE,FALSE)</formula>
    </cfRule>
  </conditionalFormatting>
  <conditionalFormatting sqref="AI48">
    <cfRule type="expression" dxfId="2413" priority="3245">
      <formula>IF(RIGHT(TEXT(AI48,"0.#"),1)=".",FALSE,TRUE)</formula>
    </cfRule>
    <cfRule type="expression" dxfId="2412" priority="3246">
      <formula>IF(RIGHT(TEXT(AI48,"0.#"),1)=".",TRUE,FALSE)</formula>
    </cfRule>
  </conditionalFormatting>
  <conditionalFormatting sqref="AI47">
    <cfRule type="expression" dxfId="2411" priority="3243">
      <formula>IF(RIGHT(TEXT(AI47,"0.#"),1)=".",FALSE,TRUE)</formula>
    </cfRule>
    <cfRule type="expression" dxfId="2410" priority="3244">
      <formula>IF(RIGHT(TEXT(AI47,"0.#"),1)=".",TRUE,FALSE)</formula>
    </cfRule>
  </conditionalFormatting>
  <conditionalFormatting sqref="AE448">
    <cfRule type="expression" dxfId="2409" priority="3121">
      <formula>IF(RIGHT(TEXT(AE448,"0.#"),1)=".",FALSE,TRUE)</formula>
    </cfRule>
    <cfRule type="expression" dxfId="2408" priority="3122">
      <formula>IF(RIGHT(TEXT(AE448,"0.#"),1)=".",TRUE,FALSE)</formula>
    </cfRule>
  </conditionalFormatting>
  <conditionalFormatting sqref="AM450">
    <cfRule type="expression" dxfId="2407" priority="3111">
      <formula>IF(RIGHT(TEXT(AM450,"0.#"),1)=".",FALSE,TRUE)</formula>
    </cfRule>
    <cfRule type="expression" dxfId="2406" priority="3112">
      <formula>IF(RIGHT(TEXT(AM450,"0.#"),1)=".",TRUE,FALSE)</formula>
    </cfRule>
  </conditionalFormatting>
  <conditionalFormatting sqref="AE449">
    <cfRule type="expression" dxfId="2405" priority="3119">
      <formula>IF(RIGHT(TEXT(AE449,"0.#"),1)=".",FALSE,TRUE)</formula>
    </cfRule>
    <cfRule type="expression" dxfId="2404" priority="3120">
      <formula>IF(RIGHT(TEXT(AE449,"0.#"),1)=".",TRUE,FALSE)</formula>
    </cfRule>
  </conditionalFormatting>
  <conditionalFormatting sqref="AE450">
    <cfRule type="expression" dxfId="2403" priority="3117">
      <formula>IF(RIGHT(TEXT(AE450,"0.#"),1)=".",FALSE,TRUE)</formula>
    </cfRule>
    <cfRule type="expression" dxfId="2402" priority="3118">
      <formula>IF(RIGHT(TEXT(AE450,"0.#"),1)=".",TRUE,FALSE)</formula>
    </cfRule>
  </conditionalFormatting>
  <conditionalFormatting sqref="AM448">
    <cfRule type="expression" dxfId="2401" priority="3115">
      <formula>IF(RIGHT(TEXT(AM448,"0.#"),1)=".",FALSE,TRUE)</formula>
    </cfRule>
    <cfRule type="expression" dxfId="2400" priority="3116">
      <formula>IF(RIGHT(TEXT(AM448,"0.#"),1)=".",TRUE,FALSE)</formula>
    </cfRule>
  </conditionalFormatting>
  <conditionalFormatting sqref="AM449">
    <cfRule type="expression" dxfId="2399" priority="3113">
      <formula>IF(RIGHT(TEXT(AM449,"0.#"),1)=".",FALSE,TRUE)</formula>
    </cfRule>
    <cfRule type="expression" dxfId="2398" priority="3114">
      <formula>IF(RIGHT(TEXT(AM449,"0.#"),1)=".",TRUE,FALSE)</formula>
    </cfRule>
  </conditionalFormatting>
  <conditionalFormatting sqref="AU448">
    <cfRule type="expression" dxfId="2397" priority="3109">
      <formula>IF(RIGHT(TEXT(AU448,"0.#"),1)=".",FALSE,TRUE)</formula>
    </cfRule>
    <cfRule type="expression" dxfId="2396" priority="3110">
      <formula>IF(RIGHT(TEXT(AU448,"0.#"),1)=".",TRUE,FALSE)</formula>
    </cfRule>
  </conditionalFormatting>
  <conditionalFormatting sqref="AU449">
    <cfRule type="expression" dxfId="2395" priority="3107">
      <formula>IF(RIGHT(TEXT(AU449,"0.#"),1)=".",FALSE,TRUE)</formula>
    </cfRule>
    <cfRule type="expression" dxfId="2394" priority="3108">
      <formula>IF(RIGHT(TEXT(AU449,"0.#"),1)=".",TRUE,FALSE)</formula>
    </cfRule>
  </conditionalFormatting>
  <conditionalFormatting sqref="AU450">
    <cfRule type="expression" dxfId="2393" priority="3105">
      <formula>IF(RIGHT(TEXT(AU450,"0.#"),1)=".",FALSE,TRUE)</formula>
    </cfRule>
    <cfRule type="expression" dxfId="2392" priority="3106">
      <formula>IF(RIGHT(TEXT(AU450,"0.#"),1)=".",TRUE,FALSE)</formula>
    </cfRule>
  </conditionalFormatting>
  <conditionalFormatting sqref="AI450">
    <cfRule type="expression" dxfId="2391" priority="3099">
      <formula>IF(RIGHT(TEXT(AI450,"0.#"),1)=".",FALSE,TRUE)</formula>
    </cfRule>
    <cfRule type="expression" dxfId="2390" priority="3100">
      <formula>IF(RIGHT(TEXT(AI450,"0.#"),1)=".",TRUE,FALSE)</formula>
    </cfRule>
  </conditionalFormatting>
  <conditionalFormatting sqref="AI448">
    <cfRule type="expression" dxfId="2389" priority="3103">
      <formula>IF(RIGHT(TEXT(AI448,"0.#"),1)=".",FALSE,TRUE)</formula>
    </cfRule>
    <cfRule type="expression" dxfId="2388" priority="3104">
      <formula>IF(RIGHT(TEXT(AI448,"0.#"),1)=".",TRUE,FALSE)</formula>
    </cfRule>
  </conditionalFormatting>
  <conditionalFormatting sqref="AI449">
    <cfRule type="expression" dxfId="2387" priority="3101">
      <formula>IF(RIGHT(TEXT(AI449,"0.#"),1)=".",FALSE,TRUE)</formula>
    </cfRule>
    <cfRule type="expression" dxfId="2386" priority="3102">
      <formula>IF(RIGHT(TEXT(AI449,"0.#"),1)=".",TRUE,FALSE)</formula>
    </cfRule>
  </conditionalFormatting>
  <conditionalFormatting sqref="AQ449">
    <cfRule type="expression" dxfId="2385" priority="3097">
      <formula>IF(RIGHT(TEXT(AQ449,"0.#"),1)=".",FALSE,TRUE)</formula>
    </cfRule>
    <cfRule type="expression" dxfId="2384" priority="3098">
      <formula>IF(RIGHT(TEXT(AQ449,"0.#"),1)=".",TRUE,FALSE)</formula>
    </cfRule>
  </conditionalFormatting>
  <conditionalFormatting sqref="AQ450">
    <cfRule type="expression" dxfId="2383" priority="3095">
      <formula>IF(RIGHT(TEXT(AQ450,"0.#"),1)=".",FALSE,TRUE)</formula>
    </cfRule>
    <cfRule type="expression" dxfId="2382" priority="3096">
      <formula>IF(RIGHT(TEXT(AQ450,"0.#"),1)=".",TRUE,FALSE)</formula>
    </cfRule>
  </conditionalFormatting>
  <conditionalFormatting sqref="AQ448">
    <cfRule type="expression" dxfId="2381" priority="3093">
      <formula>IF(RIGHT(TEXT(AQ448,"0.#"),1)=".",FALSE,TRUE)</formula>
    </cfRule>
    <cfRule type="expression" dxfId="2380" priority="3094">
      <formula>IF(RIGHT(TEXT(AQ448,"0.#"),1)=".",TRUE,FALSE)</formula>
    </cfRule>
  </conditionalFormatting>
  <conditionalFormatting sqref="AE453">
    <cfRule type="expression" dxfId="2379" priority="3091">
      <formula>IF(RIGHT(TEXT(AE453,"0.#"),1)=".",FALSE,TRUE)</formula>
    </cfRule>
    <cfRule type="expression" dxfId="2378" priority="3092">
      <formula>IF(RIGHT(TEXT(AE453,"0.#"),1)=".",TRUE,FALSE)</formula>
    </cfRule>
  </conditionalFormatting>
  <conditionalFormatting sqref="AM455">
    <cfRule type="expression" dxfId="2377" priority="3081">
      <formula>IF(RIGHT(TEXT(AM455,"0.#"),1)=".",FALSE,TRUE)</formula>
    </cfRule>
    <cfRule type="expression" dxfId="2376" priority="3082">
      <formula>IF(RIGHT(TEXT(AM455,"0.#"),1)=".",TRUE,FALSE)</formula>
    </cfRule>
  </conditionalFormatting>
  <conditionalFormatting sqref="AE454">
    <cfRule type="expression" dxfId="2375" priority="3089">
      <formula>IF(RIGHT(TEXT(AE454,"0.#"),1)=".",FALSE,TRUE)</formula>
    </cfRule>
    <cfRule type="expression" dxfId="2374" priority="3090">
      <formula>IF(RIGHT(TEXT(AE454,"0.#"),1)=".",TRUE,FALSE)</formula>
    </cfRule>
  </conditionalFormatting>
  <conditionalFormatting sqref="AE455">
    <cfRule type="expression" dxfId="2373" priority="3087">
      <formula>IF(RIGHT(TEXT(AE455,"0.#"),1)=".",FALSE,TRUE)</formula>
    </cfRule>
    <cfRule type="expression" dxfId="2372" priority="3088">
      <formula>IF(RIGHT(TEXT(AE455,"0.#"),1)=".",TRUE,FALSE)</formula>
    </cfRule>
  </conditionalFormatting>
  <conditionalFormatting sqref="AM453">
    <cfRule type="expression" dxfId="2371" priority="3085">
      <formula>IF(RIGHT(TEXT(AM453,"0.#"),1)=".",FALSE,TRUE)</formula>
    </cfRule>
    <cfRule type="expression" dxfId="2370" priority="3086">
      <formula>IF(RIGHT(TEXT(AM453,"0.#"),1)=".",TRUE,FALSE)</formula>
    </cfRule>
  </conditionalFormatting>
  <conditionalFormatting sqref="AM454">
    <cfRule type="expression" dxfId="2369" priority="3083">
      <formula>IF(RIGHT(TEXT(AM454,"0.#"),1)=".",FALSE,TRUE)</formula>
    </cfRule>
    <cfRule type="expression" dxfId="2368" priority="3084">
      <formula>IF(RIGHT(TEXT(AM454,"0.#"),1)=".",TRUE,FALSE)</formula>
    </cfRule>
  </conditionalFormatting>
  <conditionalFormatting sqref="AU453">
    <cfRule type="expression" dxfId="2367" priority="3079">
      <formula>IF(RIGHT(TEXT(AU453,"0.#"),1)=".",FALSE,TRUE)</formula>
    </cfRule>
    <cfRule type="expression" dxfId="2366" priority="3080">
      <formula>IF(RIGHT(TEXT(AU453,"0.#"),1)=".",TRUE,FALSE)</formula>
    </cfRule>
  </conditionalFormatting>
  <conditionalFormatting sqref="AU454">
    <cfRule type="expression" dxfId="2365" priority="3077">
      <formula>IF(RIGHT(TEXT(AU454,"0.#"),1)=".",FALSE,TRUE)</formula>
    </cfRule>
    <cfRule type="expression" dxfId="2364" priority="3078">
      <formula>IF(RIGHT(TEXT(AU454,"0.#"),1)=".",TRUE,FALSE)</formula>
    </cfRule>
  </conditionalFormatting>
  <conditionalFormatting sqref="AU455">
    <cfRule type="expression" dxfId="2363" priority="3075">
      <formula>IF(RIGHT(TEXT(AU455,"0.#"),1)=".",FALSE,TRUE)</formula>
    </cfRule>
    <cfRule type="expression" dxfId="2362" priority="3076">
      <formula>IF(RIGHT(TEXT(AU455,"0.#"),1)=".",TRUE,FALSE)</formula>
    </cfRule>
  </conditionalFormatting>
  <conditionalFormatting sqref="AI455">
    <cfRule type="expression" dxfId="2361" priority="3069">
      <formula>IF(RIGHT(TEXT(AI455,"0.#"),1)=".",FALSE,TRUE)</formula>
    </cfRule>
    <cfRule type="expression" dxfId="2360" priority="3070">
      <formula>IF(RIGHT(TEXT(AI455,"0.#"),1)=".",TRUE,FALSE)</formula>
    </cfRule>
  </conditionalFormatting>
  <conditionalFormatting sqref="AI453">
    <cfRule type="expression" dxfId="2359" priority="3073">
      <formula>IF(RIGHT(TEXT(AI453,"0.#"),1)=".",FALSE,TRUE)</formula>
    </cfRule>
    <cfRule type="expression" dxfId="2358" priority="3074">
      <formula>IF(RIGHT(TEXT(AI453,"0.#"),1)=".",TRUE,FALSE)</formula>
    </cfRule>
  </conditionalFormatting>
  <conditionalFormatting sqref="AI454">
    <cfRule type="expression" dxfId="2357" priority="3071">
      <formula>IF(RIGHT(TEXT(AI454,"0.#"),1)=".",FALSE,TRUE)</formula>
    </cfRule>
    <cfRule type="expression" dxfId="2356" priority="3072">
      <formula>IF(RIGHT(TEXT(AI454,"0.#"),1)=".",TRUE,FALSE)</formula>
    </cfRule>
  </conditionalFormatting>
  <conditionalFormatting sqref="AQ454">
    <cfRule type="expression" dxfId="2355" priority="3067">
      <formula>IF(RIGHT(TEXT(AQ454,"0.#"),1)=".",FALSE,TRUE)</formula>
    </cfRule>
    <cfRule type="expression" dxfId="2354" priority="3068">
      <formula>IF(RIGHT(TEXT(AQ454,"0.#"),1)=".",TRUE,FALSE)</formula>
    </cfRule>
  </conditionalFormatting>
  <conditionalFormatting sqref="AQ455">
    <cfRule type="expression" dxfId="2353" priority="3065">
      <formula>IF(RIGHT(TEXT(AQ455,"0.#"),1)=".",FALSE,TRUE)</formula>
    </cfRule>
    <cfRule type="expression" dxfId="2352" priority="3066">
      <formula>IF(RIGHT(TEXT(AQ455,"0.#"),1)=".",TRUE,FALSE)</formula>
    </cfRule>
  </conditionalFormatting>
  <conditionalFormatting sqref="AQ453">
    <cfRule type="expression" dxfId="2351" priority="3063">
      <formula>IF(RIGHT(TEXT(AQ453,"0.#"),1)=".",FALSE,TRUE)</formula>
    </cfRule>
    <cfRule type="expression" dxfId="2350" priority="3064">
      <formula>IF(RIGHT(TEXT(AQ453,"0.#"),1)=".",TRUE,FALSE)</formula>
    </cfRule>
  </conditionalFormatting>
  <conditionalFormatting sqref="AE487">
    <cfRule type="expression" dxfId="2349" priority="2941">
      <formula>IF(RIGHT(TEXT(AE487,"0.#"),1)=".",FALSE,TRUE)</formula>
    </cfRule>
    <cfRule type="expression" dxfId="2348" priority="2942">
      <formula>IF(RIGHT(TEXT(AE487,"0.#"),1)=".",TRUE,FALSE)</formula>
    </cfRule>
  </conditionalFormatting>
  <conditionalFormatting sqref="AE488">
    <cfRule type="expression" dxfId="2347" priority="2939">
      <formula>IF(RIGHT(TEXT(AE488,"0.#"),1)=".",FALSE,TRUE)</formula>
    </cfRule>
    <cfRule type="expression" dxfId="2346" priority="2940">
      <formula>IF(RIGHT(TEXT(AE488,"0.#"),1)=".",TRUE,FALSE)</formula>
    </cfRule>
  </conditionalFormatting>
  <conditionalFormatting sqref="AE489">
    <cfRule type="expression" dxfId="2345" priority="2937">
      <formula>IF(RIGHT(TEXT(AE489,"0.#"),1)=".",FALSE,TRUE)</formula>
    </cfRule>
    <cfRule type="expression" dxfId="2344" priority="2938">
      <formula>IF(RIGHT(TEXT(AE489,"0.#"),1)=".",TRUE,FALSE)</formula>
    </cfRule>
  </conditionalFormatting>
  <conditionalFormatting sqref="AU487">
    <cfRule type="expression" dxfId="2343" priority="2929">
      <formula>IF(RIGHT(TEXT(AU487,"0.#"),1)=".",FALSE,TRUE)</formula>
    </cfRule>
    <cfRule type="expression" dxfId="2342" priority="2930">
      <formula>IF(RIGHT(TEXT(AU487,"0.#"),1)=".",TRUE,FALSE)</formula>
    </cfRule>
  </conditionalFormatting>
  <conditionalFormatting sqref="AU488">
    <cfRule type="expression" dxfId="2341" priority="2927">
      <formula>IF(RIGHT(TEXT(AU488,"0.#"),1)=".",FALSE,TRUE)</formula>
    </cfRule>
    <cfRule type="expression" dxfId="2340" priority="2928">
      <formula>IF(RIGHT(TEXT(AU488,"0.#"),1)=".",TRUE,FALSE)</formula>
    </cfRule>
  </conditionalFormatting>
  <conditionalFormatting sqref="AU489">
    <cfRule type="expression" dxfId="2339" priority="2925">
      <formula>IF(RIGHT(TEXT(AU489,"0.#"),1)=".",FALSE,TRUE)</formula>
    </cfRule>
    <cfRule type="expression" dxfId="2338" priority="2926">
      <formula>IF(RIGHT(TEXT(AU489,"0.#"),1)=".",TRUE,FALSE)</formula>
    </cfRule>
  </conditionalFormatting>
  <conditionalFormatting sqref="AQ488">
    <cfRule type="expression" dxfId="2337" priority="2917">
      <formula>IF(RIGHT(TEXT(AQ488,"0.#"),1)=".",FALSE,TRUE)</formula>
    </cfRule>
    <cfRule type="expression" dxfId="2336" priority="2918">
      <formula>IF(RIGHT(TEXT(AQ488,"0.#"),1)=".",TRUE,FALSE)</formula>
    </cfRule>
  </conditionalFormatting>
  <conditionalFormatting sqref="AQ489">
    <cfRule type="expression" dxfId="2335" priority="2915">
      <formula>IF(RIGHT(TEXT(AQ489,"0.#"),1)=".",FALSE,TRUE)</formula>
    </cfRule>
    <cfRule type="expression" dxfId="2334" priority="2916">
      <formula>IF(RIGHT(TEXT(AQ489,"0.#"),1)=".",TRUE,FALSE)</formula>
    </cfRule>
  </conditionalFormatting>
  <conditionalFormatting sqref="AQ487">
    <cfRule type="expression" dxfId="2333" priority="2913">
      <formula>IF(RIGHT(TEXT(AQ487,"0.#"),1)=".",FALSE,TRUE)</formula>
    </cfRule>
    <cfRule type="expression" dxfId="2332" priority="2914">
      <formula>IF(RIGHT(TEXT(AQ487,"0.#"),1)=".",TRUE,FALSE)</formula>
    </cfRule>
  </conditionalFormatting>
  <conditionalFormatting sqref="AE512">
    <cfRule type="expression" dxfId="2331" priority="2911">
      <formula>IF(RIGHT(TEXT(AE512,"0.#"),1)=".",FALSE,TRUE)</formula>
    </cfRule>
    <cfRule type="expression" dxfId="2330" priority="2912">
      <formula>IF(RIGHT(TEXT(AE512,"0.#"),1)=".",TRUE,FALSE)</formula>
    </cfRule>
  </conditionalFormatting>
  <conditionalFormatting sqref="AE513">
    <cfRule type="expression" dxfId="2329" priority="2909">
      <formula>IF(RIGHT(TEXT(AE513,"0.#"),1)=".",FALSE,TRUE)</formula>
    </cfRule>
    <cfRule type="expression" dxfId="2328" priority="2910">
      <formula>IF(RIGHT(TEXT(AE513,"0.#"),1)=".",TRUE,FALSE)</formula>
    </cfRule>
  </conditionalFormatting>
  <conditionalFormatting sqref="AE514">
    <cfRule type="expression" dxfId="2327" priority="2907">
      <formula>IF(RIGHT(TEXT(AE514,"0.#"),1)=".",FALSE,TRUE)</formula>
    </cfRule>
    <cfRule type="expression" dxfId="2326" priority="2908">
      <formula>IF(RIGHT(TEXT(AE514,"0.#"),1)=".",TRUE,FALSE)</formula>
    </cfRule>
  </conditionalFormatting>
  <conditionalFormatting sqref="AU512">
    <cfRule type="expression" dxfId="2325" priority="2899">
      <formula>IF(RIGHT(TEXT(AU512,"0.#"),1)=".",FALSE,TRUE)</formula>
    </cfRule>
    <cfRule type="expression" dxfId="2324" priority="2900">
      <formula>IF(RIGHT(TEXT(AU512,"0.#"),1)=".",TRUE,FALSE)</formula>
    </cfRule>
  </conditionalFormatting>
  <conditionalFormatting sqref="AU513">
    <cfRule type="expression" dxfId="2323" priority="2897">
      <formula>IF(RIGHT(TEXT(AU513,"0.#"),1)=".",FALSE,TRUE)</formula>
    </cfRule>
    <cfRule type="expression" dxfId="2322" priority="2898">
      <formula>IF(RIGHT(TEXT(AU513,"0.#"),1)=".",TRUE,FALSE)</formula>
    </cfRule>
  </conditionalFormatting>
  <conditionalFormatting sqref="AU514">
    <cfRule type="expression" dxfId="2321" priority="2895">
      <formula>IF(RIGHT(TEXT(AU514,"0.#"),1)=".",FALSE,TRUE)</formula>
    </cfRule>
    <cfRule type="expression" dxfId="2320" priority="2896">
      <formula>IF(RIGHT(TEXT(AU514,"0.#"),1)=".",TRUE,FALSE)</formula>
    </cfRule>
  </conditionalFormatting>
  <conditionalFormatting sqref="AQ513">
    <cfRule type="expression" dxfId="2319" priority="2887">
      <formula>IF(RIGHT(TEXT(AQ513,"0.#"),1)=".",FALSE,TRUE)</formula>
    </cfRule>
    <cfRule type="expression" dxfId="2318" priority="2888">
      <formula>IF(RIGHT(TEXT(AQ513,"0.#"),1)=".",TRUE,FALSE)</formula>
    </cfRule>
  </conditionalFormatting>
  <conditionalFormatting sqref="AQ514">
    <cfRule type="expression" dxfId="2317" priority="2885">
      <formula>IF(RIGHT(TEXT(AQ514,"0.#"),1)=".",FALSE,TRUE)</formula>
    </cfRule>
    <cfRule type="expression" dxfId="2316" priority="2886">
      <formula>IF(RIGHT(TEXT(AQ514,"0.#"),1)=".",TRUE,FALSE)</formula>
    </cfRule>
  </conditionalFormatting>
  <conditionalFormatting sqref="AQ512">
    <cfRule type="expression" dxfId="2315" priority="2883">
      <formula>IF(RIGHT(TEXT(AQ512,"0.#"),1)=".",FALSE,TRUE)</formula>
    </cfRule>
    <cfRule type="expression" dxfId="2314" priority="2884">
      <formula>IF(RIGHT(TEXT(AQ512,"0.#"),1)=".",TRUE,FALSE)</formula>
    </cfRule>
  </conditionalFormatting>
  <conditionalFormatting sqref="AE517">
    <cfRule type="expression" dxfId="2313" priority="2761">
      <formula>IF(RIGHT(TEXT(AE517,"0.#"),1)=".",FALSE,TRUE)</formula>
    </cfRule>
    <cfRule type="expression" dxfId="2312" priority="2762">
      <formula>IF(RIGHT(TEXT(AE517,"0.#"),1)=".",TRUE,FALSE)</formula>
    </cfRule>
  </conditionalFormatting>
  <conditionalFormatting sqref="AE518">
    <cfRule type="expression" dxfId="2311" priority="2759">
      <formula>IF(RIGHT(TEXT(AE518,"0.#"),1)=".",FALSE,TRUE)</formula>
    </cfRule>
    <cfRule type="expression" dxfId="2310" priority="2760">
      <formula>IF(RIGHT(TEXT(AE518,"0.#"),1)=".",TRUE,FALSE)</formula>
    </cfRule>
  </conditionalFormatting>
  <conditionalFormatting sqref="AE519">
    <cfRule type="expression" dxfId="2309" priority="2757">
      <formula>IF(RIGHT(TEXT(AE519,"0.#"),1)=".",FALSE,TRUE)</formula>
    </cfRule>
    <cfRule type="expression" dxfId="2308" priority="2758">
      <formula>IF(RIGHT(TEXT(AE519,"0.#"),1)=".",TRUE,FALSE)</formula>
    </cfRule>
  </conditionalFormatting>
  <conditionalFormatting sqref="AU517">
    <cfRule type="expression" dxfId="2307" priority="2749">
      <formula>IF(RIGHT(TEXT(AU517,"0.#"),1)=".",FALSE,TRUE)</formula>
    </cfRule>
    <cfRule type="expression" dxfId="2306" priority="2750">
      <formula>IF(RIGHT(TEXT(AU517,"0.#"),1)=".",TRUE,FALSE)</formula>
    </cfRule>
  </conditionalFormatting>
  <conditionalFormatting sqref="AU519">
    <cfRule type="expression" dxfId="2305" priority="2745">
      <formula>IF(RIGHT(TEXT(AU519,"0.#"),1)=".",FALSE,TRUE)</formula>
    </cfRule>
    <cfRule type="expression" dxfId="2304" priority="2746">
      <formula>IF(RIGHT(TEXT(AU519,"0.#"),1)=".",TRUE,FALSE)</formula>
    </cfRule>
  </conditionalFormatting>
  <conditionalFormatting sqref="AQ518">
    <cfRule type="expression" dxfId="2303" priority="2737">
      <formula>IF(RIGHT(TEXT(AQ518,"0.#"),1)=".",FALSE,TRUE)</formula>
    </cfRule>
    <cfRule type="expression" dxfId="2302" priority="2738">
      <formula>IF(RIGHT(TEXT(AQ518,"0.#"),1)=".",TRUE,FALSE)</formula>
    </cfRule>
  </conditionalFormatting>
  <conditionalFormatting sqref="AQ519">
    <cfRule type="expression" dxfId="2301" priority="2735">
      <formula>IF(RIGHT(TEXT(AQ519,"0.#"),1)=".",FALSE,TRUE)</formula>
    </cfRule>
    <cfRule type="expression" dxfId="2300" priority="2736">
      <formula>IF(RIGHT(TEXT(AQ519,"0.#"),1)=".",TRUE,FALSE)</formula>
    </cfRule>
  </conditionalFormatting>
  <conditionalFormatting sqref="AQ517">
    <cfRule type="expression" dxfId="2299" priority="2733">
      <formula>IF(RIGHT(TEXT(AQ517,"0.#"),1)=".",FALSE,TRUE)</formula>
    </cfRule>
    <cfRule type="expression" dxfId="2298" priority="2734">
      <formula>IF(RIGHT(TEXT(AQ517,"0.#"),1)=".",TRUE,FALSE)</formula>
    </cfRule>
  </conditionalFormatting>
  <conditionalFormatting sqref="AE522">
    <cfRule type="expression" dxfId="2297" priority="2731">
      <formula>IF(RIGHT(TEXT(AE522,"0.#"),1)=".",FALSE,TRUE)</formula>
    </cfRule>
    <cfRule type="expression" dxfId="2296" priority="2732">
      <formula>IF(RIGHT(TEXT(AE522,"0.#"),1)=".",TRUE,FALSE)</formula>
    </cfRule>
  </conditionalFormatting>
  <conditionalFormatting sqref="AE523">
    <cfRule type="expression" dxfId="2295" priority="2729">
      <formula>IF(RIGHT(TEXT(AE523,"0.#"),1)=".",FALSE,TRUE)</formula>
    </cfRule>
    <cfRule type="expression" dxfId="2294" priority="2730">
      <formula>IF(RIGHT(TEXT(AE523,"0.#"),1)=".",TRUE,FALSE)</formula>
    </cfRule>
  </conditionalFormatting>
  <conditionalFormatting sqref="AE524">
    <cfRule type="expression" dxfId="2293" priority="2727">
      <formula>IF(RIGHT(TEXT(AE524,"0.#"),1)=".",FALSE,TRUE)</formula>
    </cfRule>
    <cfRule type="expression" dxfId="2292" priority="2728">
      <formula>IF(RIGHT(TEXT(AE524,"0.#"),1)=".",TRUE,FALSE)</formula>
    </cfRule>
  </conditionalFormatting>
  <conditionalFormatting sqref="AU522">
    <cfRule type="expression" dxfId="2291" priority="2719">
      <formula>IF(RIGHT(TEXT(AU522,"0.#"),1)=".",FALSE,TRUE)</formula>
    </cfRule>
    <cfRule type="expression" dxfId="2290" priority="2720">
      <formula>IF(RIGHT(TEXT(AU522,"0.#"),1)=".",TRUE,FALSE)</formula>
    </cfRule>
  </conditionalFormatting>
  <conditionalFormatting sqref="AU523">
    <cfRule type="expression" dxfId="2289" priority="2717">
      <formula>IF(RIGHT(TEXT(AU523,"0.#"),1)=".",FALSE,TRUE)</formula>
    </cfRule>
    <cfRule type="expression" dxfId="2288" priority="2718">
      <formula>IF(RIGHT(TEXT(AU523,"0.#"),1)=".",TRUE,FALSE)</formula>
    </cfRule>
  </conditionalFormatting>
  <conditionalFormatting sqref="AU524">
    <cfRule type="expression" dxfId="2287" priority="2715">
      <formula>IF(RIGHT(TEXT(AU524,"0.#"),1)=".",FALSE,TRUE)</formula>
    </cfRule>
    <cfRule type="expression" dxfId="2286" priority="2716">
      <formula>IF(RIGHT(TEXT(AU524,"0.#"),1)=".",TRUE,FALSE)</formula>
    </cfRule>
  </conditionalFormatting>
  <conditionalFormatting sqref="AQ523">
    <cfRule type="expression" dxfId="2285" priority="2707">
      <formula>IF(RIGHT(TEXT(AQ523,"0.#"),1)=".",FALSE,TRUE)</formula>
    </cfRule>
    <cfRule type="expression" dxfId="2284" priority="2708">
      <formula>IF(RIGHT(TEXT(AQ523,"0.#"),1)=".",TRUE,FALSE)</formula>
    </cfRule>
  </conditionalFormatting>
  <conditionalFormatting sqref="AQ524">
    <cfRule type="expression" dxfId="2283" priority="2705">
      <formula>IF(RIGHT(TEXT(AQ524,"0.#"),1)=".",FALSE,TRUE)</formula>
    </cfRule>
    <cfRule type="expression" dxfId="2282" priority="2706">
      <formula>IF(RIGHT(TEXT(AQ524,"0.#"),1)=".",TRUE,FALSE)</formula>
    </cfRule>
  </conditionalFormatting>
  <conditionalFormatting sqref="AQ522">
    <cfRule type="expression" dxfId="2281" priority="2703">
      <formula>IF(RIGHT(TEXT(AQ522,"0.#"),1)=".",FALSE,TRUE)</formula>
    </cfRule>
    <cfRule type="expression" dxfId="2280" priority="2704">
      <formula>IF(RIGHT(TEXT(AQ522,"0.#"),1)=".",TRUE,FALSE)</formula>
    </cfRule>
  </conditionalFormatting>
  <conditionalFormatting sqref="AE527">
    <cfRule type="expression" dxfId="2279" priority="2701">
      <formula>IF(RIGHT(TEXT(AE527,"0.#"),1)=".",FALSE,TRUE)</formula>
    </cfRule>
    <cfRule type="expression" dxfId="2278" priority="2702">
      <formula>IF(RIGHT(TEXT(AE527,"0.#"),1)=".",TRUE,FALSE)</formula>
    </cfRule>
  </conditionalFormatting>
  <conditionalFormatting sqref="AE528">
    <cfRule type="expression" dxfId="2277" priority="2699">
      <formula>IF(RIGHT(TEXT(AE528,"0.#"),1)=".",FALSE,TRUE)</formula>
    </cfRule>
    <cfRule type="expression" dxfId="2276" priority="2700">
      <formula>IF(RIGHT(TEXT(AE528,"0.#"),1)=".",TRUE,FALSE)</formula>
    </cfRule>
  </conditionalFormatting>
  <conditionalFormatting sqref="AE529">
    <cfRule type="expression" dxfId="2275" priority="2697">
      <formula>IF(RIGHT(TEXT(AE529,"0.#"),1)=".",FALSE,TRUE)</formula>
    </cfRule>
    <cfRule type="expression" dxfId="2274" priority="2698">
      <formula>IF(RIGHT(TEXT(AE529,"0.#"),1)=".",TRUE,FALSE)</formula>
    </cfRule>
  </conditionalFormatting>
  <conditionalFormatting sqref="AU527">
    <cfRule type="expression" dxfId="2273" priority="2689">
      <formula>IF(RIGHT(TEXT(AU527,"0.#"),1)=".",FALSE,TRUE)</formula>
    </cfRule>
    <cfRule type="expression" dxfId="2272" priority="2690">
      <formula>IF(RIGHT(TEXT(AU527,"0.#"),1)=".",TRUE,FALSE)</formula>
    </cfRule>
  </conditionalFormatting>
  <conditionalFormatting sqref="AU528">
    <cfRule type="expression" dxfId="2271" priority="2687">
      <formula>IF(RIGHT(TEXT(AU528,"0.#"),1)=".",FALSE,TRUE)</formula>
    </cfRule>
    <cfRule type="expression" dxfId="2270" priority="2688">
      <formula>IF(RIGHT(TEXT(AU528,"0.#"),1)=".",TRUE,FALSE)</formula>
    </cfRule>
  </conditionalFormatting>
  <conditionalFormatting sqref="AU529">
    <cfRule type="expression" dxfId="2269" priority="2685">
      <formula>IF(RIGHT(TEXT(AU529,"0.#"),1)=".",FALSE,TRUE)</formula>
    </cfRule>
    <cfRule type="expression" dxfId="2268" priority="2686">
      <formula>IF(RIGHT(TEXT(AU529,"0.#"),1)=".",TRUE,FALSE)</formula>
    </cfRule>
  </conditionalFormatting>
  <conditionalFormatting sqref="AQ528">
    <cfRule type="expression" dxfId="2267" priority="2677">
      <formula>IF(RIGHT(TEXT(AQ528,"0.#"),1)=".",FALSE,TRUE)</formula>
    </cfRule>
    <cfRule type="expression" dxfId="2266" priority="2678">
      <formula>IF(RIGHT(TEXT(AQ528,"0.#"),1)=".",TRUE,FALSE)</formula>
    </cfRule>
  </conditionalFormatting>
  <conditionalFormatting sqref="AQ529">
    <cfRule type="expression" dxfId="2265" priority="2675">
      <formula>IF(RIGHT(TEXT(AQ529,"0.#"),1)=".",FALSE,TRUE)</formula>
    </cfRule>
    <cfRule type="expression" dxfId="2264" priority="2676">
      <formula>IF(RIGHT(TEXT(AQ529,"0.#"),1)=".",TRUE,FALSE)</formula>
    </cfRule>
  </conditionalFormatting>
  <conditionalFormatting sqref="AQ527">
    <cfRule type="expression" dxfId="2263" priority="2673">
      <formula>IF(RIGHT(TEXT(AQ527,"0.#"),1)=".",FALSE,TRUE)</formula>
    </cfRule>
    <cfRule type="expression" dxfId="2262" priority="2674">
      <formula>IF(RIGHT(TEXT(AQ527,"0.#"),1)=".",TRUE,FALSE)</formula>
    </cfRule>
  </conditionalFormatting>
  <conditionalFormatting sqref="AE532">
    <cfRule type="expression" dxfId="2261" priority="2671">
      <formula>IF(RIGHT(TEXT(AE532,"0.#"),1)=".",FALSE,TRUE)</formula>
    </cfRule>
    <cfRule type="expression" dxfId="2260" priority="2672">
      <formula>IF(RIGHT(TEXT(AE532,"0.#"),1)=".",TRUE,FALSE)</formula>
    </cfRule>
  </conditionalFormatting>
  <conditionalFormatting sqref="AM534">
    <cfRule type="expression" dxfId="2259" priority="2661">
      <formula>IF(RIGHT(TEXT(AM534,"0.#"),1)=".",FALSE,TRUE)</formula>
    </cfRule>
    <cfRule type="expression" dxfId="2258" priority="2662">
      <formula>IF(RIGHT(TEXT(AM534,"0.#"),1)=".",TRUE,FALSE)</formula>
    </cfRule>
  </conditionalFormatting>
  <conditionalFormatting sqref="AE533">
    <cfRule type="expression" dxfId="2257" priority="2669">
      <formula>IF(RIGHT(TEXT(AE533,"0.#"),1)=".",FALSE,TRUE)</formula>
    </cfRule>
    <cfRule type="expression" dxfId="2256" priority="2670">
      <formula>IF(RIGHT(TEXT(AE533,"0.#"),1)=".",TRUE,FALSE)</formula>
    </cfRule>
  </conditionalFormatting>
  <conditionalFormatting sqref="AE534">
    <cfRule type="expression" dxfId="2255" priority="2667">
      <formula>IF(RIGHT(TEXT(AE534,"0.#"),1)=".",FALSE,TRUE)</formula>
    </cfRule>
    <cfRule type="expression" dxfId="2254" priority="2668">
      <formula>IF(RIGHT(TEXT(AE534,"0.#"),1)=".",TRUE,FALSE)</formula>
    </cfRule>
  </conditionalFormatting>
  <conditionalFormatting sqref="AM532">
    <cfRule type="expression" dxfId="2253" priority="2665">
      <formula>IF(RIGHT(TEXT(AM532,"0.#"),1)=".",FALSE,TRUE)</formula>
    </cfRule>
    <cfRule type="expression" dxfId="2252" priority="2666">
      <formula>IF(RIGHT(TEXT(AM532,"0.#"),1)=".",TRUE,FALSE)</formula>
    </cfRule>
  </conditionalFormatting>
  <conditionalFormatting sqref="AM533">
    <cfRule type="expression" dxfId="2251" priority="2663">
      <formula>IF(RIGHT(TEXT(AM533,"0.#"),1)=".",FALSE,TRUE)</formula>
    </cfRule>
    <cfRule type="expression" dxfId="2250" priority="2664">
      <formula>IF(RIGHT(TEXT(AM533,"0.#"),1)=".",TRUE,FALSE)</formula>
    </cfRule>
  </conditionalFormatting>
  <conditionalFormatting sqref="AU532">
    <cfRule type="expression" dxfId="2249" priority="2659">
      <formula>IF(RIGHT(TEXT(AU532,"0.#"),1)=".",FALSE,TRUE)</formula>
    </cfRule>
    <cfRule type="expression" dxfId="2248" priority="2660">
      <formula>IF(RIGHT(TEXT(AU532,"0.#"),1)=".",TRUE,FALSE)</formula>
    </cfRule>
  </conditionalFormatting>
  <conditionalFormatting sqref="AU533">
    <cfRule type="expression" dxfId="2247" priority="2657">
      <formula>IF(RIGHT(TEXT(AU533,"0.#"),1)=".",FALSE,TRUE)</formula>
    </cfRule>
    <cfRule type="expression" dxfId="2246" priority="2658">
      <formula>IF(RIGHT(TEXT(AU533,"0.#"),1)=".",TRUE,FALSE)</formula>
    </cfRule>
  </conditionalFormatting>
  <conditionalFormatting sqref="AU534">
    <cfRule type="expression" dxfId="2245" priority="2655">
      <formula>IF(RIGHT(TEXT(AU534,"0.#"),1)=".",FALSE,TRUE)</formula>
    </cfRule>
    <cfRule type="expression" dxfId="2244" priority="2656">
      <formula>IF(RIGHT(TEXT(AU534,"0.#"),1)=".",TRUE,FALSE)</formula>
    </cfRule>
  </conditionalFormatting>
  <conditionalFormatting sqref="AI534">
    <cfRule type="expression" dxfId="2243" priority="2649">
      <formula>IF(RIGHT(TEXT(AI534,"0.#"),1)=".",FALSE,TRUE)</formula>
    </cfRule>
    <cfRule type="expression" dxfId="2242" priority="2650">
      <formula>IF(RIGHT(TEXT(AI534,"0.#"),1)=".",TRUE,FALSE)</formula>
    </cfRule>
  </conditionalFormatting>
  <conditionalFormatting sqref="AI532">
    <cfRule type="expression" dxfId="2241" priority="2653">
      <formula>IF(RIGHT(TEXT(AI532,"0.#"),1)=".",FALSE,TRUE)</formula>
    </cfRule>
    <cfRule type="expression" dxfId="2240" priority="2654">
      <formula>IF(RIGHT(TEXT(AI532,"0.#"),1)=".",TRUE,FALSE)</formula>
    </cfRule>
  </conditionalFormatting>
  <conditionalFormatting sqref="AI533">
    <cfRule type="expression" dxfId="2239" priority="2651">
      <formula>IF(RIGHT(TEXT(AI533,"0.#"),1)=".",FALSE,TRUE)</formula>
    </cfRule>
    <cfRule type="expression" dxfId="2238" priority="2652">
      <formula>IF(RIGHT(TEXT(AI533,"0.#"),1)=".",TRUE,FALSE)</formula>
    </cfRule>
  </conditionalFormatting>
  <conditionalFormatting sqref="AQ533">
    <cfRule type="expression" dxfId="2237" priority="2647">
      <formula>IF(RIGHT(TEXT(AQ533,"0.#"),1)=".",FALSE,TRUE)</formula>
    </cfRule>
    <cfRule type="expression" dxfId="2236" priority="2648">
      <formula>IF(RIGHT(TEXT(AQ533,"0.#"),1)=".",TRUE,FALSE)</formula>
    </cfRule>
  </conditionalFormatting>
  <conditionalFormatting sqref="AQ534">
    <cfRule type="expression" dxfId="2235" priority="2645">
      <formula>IF(RIGHT(TEXT(AQ534,"0.#"),1)=".",FALSE,TRUE)</formula>
    </cfRule>
    <cfRule type="expression" dxfId="2234" priority="2646">
      <formula>IF(RIGHT(TEXT(AQ534,"0.#"),1)=".",TRUE,FALSE)</formula>
    </cfRule>
  </conditionalFormatting>
  <conditionalFormatting sqref="AQ532">
    <cfRule type="expression" dxfId="2233" priority="2643">
      <formula>IF(RIGHT(TEXT(AQ532,"0.#"),1)=".",FALSE,TRUE)</formula>
    </cfRule>
    <cfRule type="expression" dxfId="2232" priority="2644">
      <formula>IF(RIGHT(TEXT(AQ532,"0.#"),1)=".",TRUE,FALSE)</formula>
    </cfRule>
  </conditionalFormatting>
  <conditionalFormatting sqref="AE541">
    <cfRule type="expression" dxfId="2231" priority="2641">
      <formula>IF(RIGHT(TEXT(AE541,"0.#"),1)=".",FALSE,TRUE)</formula>
    </cfRule>
    <cfRule type="expression" dxfId="2230" priority="2642">
      <formula>IF(RIGHT(TEXT(AE541,"0.#"),1)=".",TRUE,FALSE)</formula>
    </cfRule>
  </conditionalFormatting>
  <conditionalFormatting sqref="AE542">
    <cfRule type="expression" dxfId="2229" priority="2639">
      <formula>IF(RIGHT(TEXT(AE542,"0.#"),1)=".",FALSE,TRUE)</formula>
    </cfRule>
    <cfRule type="expression" dxfId="2228" priority="2640">
      <formula>IF(RIGHT(TEXT(AE542,"0.#"),1)=".",TRUE,FALSE)</formula>
    </cfRule>
  </conditionalFormatting>
  <conditionalFormatting sqref="AE543">
    <cfRule type="expression" dxfId="2227" priority="2637">
      <formula>IF(RIGHT(TEXT(AE543,"0.#"),1)=".",FALSE,TRUE)</formula>
    </cfRule>
    <cfRule type="expression" dxfId="2226" priority="2638">
      <formula>IF(RIGHT(TEXT(AE543,"0.#"),1)=".",TRUE,FALSE)</formula>
    </cfRule>
  </conditionalFormatting>
  <conditionalFormatting sqref="AU541">
    <cfRule type="expression" dxfId="2225" priority="2629">
      <formula>IF(RIGHT(TEXT(AU541,"0.#"),1)=".",FALSE,TRUE)</formula>
    </cfRule>
    <cfRule type="expression" dxfId="2224" priority="2630">
      <formula>IF(RIGHT(TEXT(AU541,"0.#"),1)=".",TRUE,FALSE)</formula>
    </cfRule>
  </conditionalFormatting>
  <conditionalFormatting sqref="AU542">
    <cfRule type="expression" dxfId="2223" priority="2627">
      <formula>IF(RIGHT(TEXT(AU542,"0.#"),1)=".",FALSE,TRUE)</formula>
    </cfRule>
    <cfRule type="expression" dxfId="2222" priority="2628">
      <formula>IF(RIGHT(TEXT(AU542,"0.#"),1)=".",TRUE,FALSE)</formula>
    </cfRule>
  </conditionalFormatting>
  <conditionalFormatting sqref="AU543">
    <cfRule type="expression" dxfId="2221" priority="2625">
      <formula>IF(RIGHT(TEXT(AU543,"0.#"),1)=".",FALSE,TRUE)</formula>
    </cfRule>
    <cfRule type="expression" dxfId="2220" priority="2626">
      <formula>IF(RIGHT(TEXT(AU543,"0.#"),1)=".",TRUE,FALSE)</formula>
    </cfRule>
  </conditionalFormatting>
  <conditionalFormatting sqref="AQ542">
    <cfRule type="expression" dxfId="2219" priority="2617">
      <formula>IF(RIGHT(TEXT(AQ542,"0.#"),1)=".",FALSE,TRUE)</formula>
    </cfRule>
    <cfRule type="expression" dxfId="2218" priority="2618">
      <formula>IF(RIGHT(TEXT(AQ542,"0.#"),1)=".",TRUE,FALSE)</formula>
    </cfRule>
  </conditionalFormatting>
  <conditionalFormatting sqref="AQ543">
    <cfRule type="expression" dxfId="2217" priority="2615">
      <formula>IF(RIGHT(TEXT(AQ543,"0.#"),1)=".",FALSE,TRUE)</formula>
    </cfRule>
    <cfRule type="expression" dxfId="2216" priority="2616">
      <formula>IF(RIGHT(TEXT(AQ543,"0.#"),1)=".",TRUE,FALSE)</formula>
    </cfRule>
  </conditionalFormatting>
  <conditionalFormatting sqref="AQ541">
    <cfRule type="expression" dxfId="2215" priority="2613">
      <formula>IF(RIGHT(TEXT(AQ541,"0.#"),1)=".",FALSE,TRUE)</formula>
    </cfRule>
    <cfRule type="expression" dxfId="2214" priority="2614">
      <formula>IF(RIGHT(TEXT(AQ541,"0.#"),1)=".",TRUE,FALSE)</formula>
    </cfRule>
  </conditionalFormatting>
  <conditionalFormatting sqref="AE566">
    <cfRule type="expression" dxfId="2213" priority="2611">
      <formula>IF(RIGHT(TEXT(AE566,"0.#"),1)=".",FALSE,TRUE)</formula>
    </cfRule>
    <cfRule type="expression" dxfId="2212" priority="2612">
      <formula>IF(RIGHT(TEXT(AE566,"0.#"),1)=".",TRUE,FALSE)</formula>
    </cfRule>
  </conditionalFormatting>
  <conditionalFormatting sqref="AE567">
    <cfRule type="expression" dxfId="2211" priority="2609">
      <formula>IF(RIGHT(TEXT(AE567,"0.#"),1)=".",FALSE,TRUE)</formula>
    </cfRule>
    <cfRule type="expression" dxfId="2210" priority="2610">
      <formula>IF(RIGHT(TEXT(AE567,"0.#"),1)=".",TRUE,FALSE)</formula>
    </cfRule>
  </conditionalFormatting>
  <conditionalFormatting sqref="AE568">
    <cfRule type="expression" dxfId="2209" priority="2607">
      <formula>IF(RIGHT(TEXT(AE568,"0.#"),1)=".",FALSE,TRUE)</formula>
    </cfRule>
    <cfRule type="expression" dxfId="2208" priority="2608">
      <formula>IF(RIGHT(TEXT(AE568,"0.#"),1)=".",TRUE,FALSE)</formula>
    </cfRule>
  </conditionalFormatting>
  <conditionalFormatting sqref="AU566">
    <cfRule type="expression" dxfId="2207" priority="2599">
      <formula>IF(RIGHT(TEXT(AU566,"0.#"),1)=".",FALSE,TRUE)</formula>
    </cfRule>
    <cfRule type="expression" dxfId="2206" priority="2600">
      <formula>IF(RIGHT(TEXT(AU566,"0.#"),1)=".",TRUE,FALSE)</formula>
    </cfRule>
  </conditionalFormatting>
  <conditionalFormatting sqref="AU567">
    <cfRule type="expression" dxfId="2205" priority="2597">
      <formula>IF(RIGHT(TEXT(AU567,"0.#"),1)=".",FALSE,TRUE)</formula>
    </cfRule>
    <cfRule type="expression" dxfId="2204" priority="2598">
      <formula>IF(RIGHT(TEXT(AU567,"0.#"),1)=".",TRUE,FALSE)</formula>
    </cfRule>
  </conditionalFormatting>
  <conditionalFormatting sqref="AU568">
    <cfRule type="expression" dxfId="2203" priority="2595">
      <formula>IF(RIGHT(TEXT(AU568,"0.#"),1)=".",FALSE,TRUE)</formula>
    </cfRule>
    <cfRule type="expression" dxfId="2202" priority="2596">
      <formula>IF(RIGHT(TEXT(AU568,"0.#"),1)=".",TRUE,FALSE)</formula>
    </cfRule>
  </conditionalFormatting>
  <conditionalFormatting sqref="AQ567">
    <cfRule type="expression" dxfId="2201" priority="2587">
      <formula>IF(RIGHT(TEXT(AQ567,"0.#"),1)=".",FALSE,TRUE)</formula>
    </cfRule>
    <cfRule type="expression" dxfId="2200" priority="2588">
      <formula>IF(RIGHT(TEXT(AQ567,"0.#"),1)=".",TRUE,FALSE)</formula>
    </cfRule>
  </conditionalFormatting>
  <conditionalFormatting sqref="AQ568">
    <cfRule type="expression" dxfId="2199" priority="2585">
      <formula>IF(RIGHT(TEXT(AQ568,"0.#"),1)=".",FALSE,TRUE)</formula>
    </cfRule>
    <cfRule type="expression" dxfId="2198" priority="2586">
      <formula>IF(RIGHT(TEXT(AQ568,"0.#"),1)=".",TRUE,FALSE)</formula>
    </cfRule>
  </conditionalFormatting>
  <conditionalFormatting sqref="AQ566">
    <cfRule type="expression" dxfId="2197" priority="2583">
      <formula>IF(RIGHT(TEXT(AQ566,"0.#"),1)=".",FALSE,TRUE)</formula>
    </cfRule>
    <cfRule type="expression" dxfId="2196" priority="2584">
      <formula>IF(RIGHT(TEXT(AQ566,"0.#"),1)=".",TRUE,FALSE)</formula>
    </cfRule>
  </conditionalFormatting>
  <conditionalFormatting sqref="AE546">
    <cfRule type="expression" dxfId="2195" priority="2581">
      <formula>IF(RIGHT(TEXT(AE546,"0.#"),1)=".",FALSE,TRUE)</formula>
    </cfRule>
    <cfRule type="expression" dxfId="2194" priority="2582">
      <formula>IF(RIGHT(TEXT(AE546,"0.#"),1)=".",TRUE,FALSE)</formula>
    </cfRule>
  </conditionalFormatting>
  <conditionalFormatting sqref="AE547">
    <cfRule type="expression" dxfId="2193" priority="2579">
      <formula>IF(RIGHT(TEXT(AE547,"0.#"),1)=".",FALSE,TRUE)</formula>
    </cfRule>
    <cfRule type="expression" dxfId="2192" priority="2580">
      <formula>IF(RIGHT(TEXT(AE547,"0.#"),1)=".",TRUE,FALSE)</formula>
    </cfRule>
  </conditionalFormatting>
  <conditionalFormatting sqref="AE548">
    <cfRule type="expression" dxfId="2191" priority="2577">
      <formula>IF(RIGHT(TEXT(AE548,"0.#"),1)=".",FALSE,TRUE)</formula>
    </cfRule>
    <cfRule type="expression" dxfId="2190" priority="2578">
      <formula>IF(RIGHT(TEXT(AE548,"0.#"),1)=".",TRUE,FALSE)</formula>
    </cfRule>
  </conditionalFormatting>
  <conditionalFormatting sqref="AU546">
    <cfRule type="expression" dxfId="2189" priority="2569">
      <formula>IF(RIGHT(TEXT(AU546,"0.#"),1)=".",FALSE,TRUE)</formula>
    </cfRule>
    <cfRule type="expression" dxfId="2188" priority="2570">
      <formula>IF(RIGHT(TEXT(AU546,"0.#"),1)=".",TRUE,FALSE)</formula>
    </cfRule>
  </conditionalFormatting>
  <conditionalFormatting sqref="AU547">
    <cfRule type="expression" dxfId="2187" priority="2567">
      <formula>IF(RIGHT(TEXT(AU547,"0.#"),1)=".",FALSE,TRUE)</formula>
    </cfRule>
    <cfRule type="expression" dxfId="2186" priority="2568">
      <formula>IF(RIGHT(TEXT(AU547,"0.#"),1)=".",TRUE,FALSE)</formula>
    </cfRule>
  </conditionalFormatting>
  <conditionalFormatting sqref="AU548">
    <cfRule type="expression" dxfId="2185" priority="2565">
      <formula>IF(RIGHT(TEXT(AU548,"0.#"),1)=".",FALSE,TRUE)</formula>
    </cfRule>
    <cfRule type="expression" dxfId="2184" priority="2566">
      <formula>IF(RIGHT(TEXT(AU548,"0.#"),1)=".",TRUE,FALSE)</formula>
    </cfRule>
  </conditionalFormatting>
  <conditionalFormatting sqref="AQ547">
    <cfRule type="expression" dxfId="2183" priority="2557">
      <formula>IF(RIGHT(TEXT(AQ547,"0.#"),1)=".",FALSE,TRUE)</formula>
    </cfRule>
    <cfRule type="expression" dxfId="2182" priority="2558">
      <formula>IF(RIGHT(TEXT(AQ547,"0.#"),1)=".",TRUE,FALSE)</formula>
    </cfRule>
  </conditionalFormatting>
  <conditionalFormatting sqref="AQ546">
    <cfRule type="expression" dxfId="2181" priority="2553">
      <formula>IF(RIGHT(TEXT(AQ546,"0.#"),1)=".",FALSE,TRUE)</formula>
    </cfRule>
    <cfRule type="expression" dxfId="2180" priority="2554">
      <formula>IF(RIGHT(TEXT(AQ546,"0.#"),1)=".",TRUE,FALSE)</formula>
    </cfRule>
  </conditionalFormatting>
  <conditionalFormatting sqref="AE551">
    <cfRule type="expression" dxfId="2179" priority="2551">
      <formula>IF(RIGHT(TEXT(AE551,"0.#"),1)=".",FALSE,TRUE)</formula>
    </cfRule>
    <cfRule type="expression" dxfId="2178" priority="2552">
      <formula>IF(RIGHT(TEXT(AE551,"0.#"),1)=".",TRUE,FALSE)</formula>
    </cfRule>
  </conditionalFormatting>
  <conditionalFormatting sqref="AE553">
    <cfRule type="expression" dxfId="2177" priority="2547">
      <formula>IF(RIGHT(TEXT(AE553,"0.#"),1)=".",FALSE,TRUE)</formula>
    </cfRule>
    <cfRule type="expression" dxfId="2176" priority="2548">
      <formula>IF(RIGHT(TEXT(AE553,"0.#"),1)=".",TRUE,FALSE)</formula>
    </cfRule>
  </conditionalFormatting>
  <conditionalFormatting sqref="AU551">
    <cfRule type="expression" dxfId="2175" priority="2539">
      <formula>IF(RIGHT(TEXT(AU551,"0.#"),1)=".",FALSE,TRUE)</formula>
    </cfRule>
    <cfRule type="expression" dxfId="2174" priority="2540">
      <formula>IF(RIGHT(TEXT(AU551,"0.#"),1)=".",TRUE,FALSE)</formula>
    </cfRule>
  </conditionalFormatting>
  <conditionalFormatting sqref="AU553">
    <cfRule type="expression" dxfId="2173" priority="2535">
      <formula>IF(RIGHT(TEXT(AU553,"0.#"),1)=".",FALSE,TRUE)</formula>
    </cfRule>
    <cfRule type="expression" dxfId="2172" priority="2536">
      <formula>IF(RIGHT(TEXT(AU553,"0.#"),1)=".",TRUE,FALSE)</formula>
    </cfRule>
  </conditionalFormatting>
  <conditionalFormatting sqref="AQ552">
    <cfRule type="expression" dxfId="2171" priority="2527">
      <formula>IF(RIGHT(TEXT(AQ552,"0.#"),1)=".",FALSE,TRUE)</formula>
    </cfRule>
    <cfRule type="expression" dxfId="2170" priority="2528">
      <formula>IF(RIGHT(TEXT(AQ552,"0.#"),1)=".",TRUE,FALSE)</formula>
    </cfRule>
  </conditionalFormatting>
  <conditionalFormatting sqref="AU561">
    <cfRule type="expression" dxfId="2169" priority="2479">
      <formula>IF(RIGHT(TEXT(AU561,"0.#"),1)=".",FALSE,TRUE)</formula>
    </cfRule>
    <cfRule type="expression" dxfId="2168" priority="2480">
      <formula>IF(RIGHT(TEXT(AU561,"0.#"),1)=".",TRUE,FALSE)</formula>
    </cfRule>
  </conditionalFormatting>
  <conditionalFormatting sqref="AU562">
    <cfRule type="expression" dxfId="2167" priority="2477">
      <formula>IF(RIGHT(TEXT(AU562,"0.#"),1)=".",FALSE,TRUE)</formula>
    </cfRule>
    <cfRule type="expression" dxfId="2166" priority="2478">
      <formula>IF(RIGHT(TEXT(AU562,"0.#"),1)=".",TRUE,FALSE)</formula>
    </cfRule>
  </conditionalFormatting>
  <conditionalFormatting sqref="AU563">
    <cfRule type="expression" dxfId="2165" priority="2475">
      <formula>IF(RIGHT(TEXT(AU563,"0.#"),1)=".",FALSE,TRUE)</formula>
    </cfRule>
    <cfRule type="expression" dxfId="2164" priority="2476">
      <formula>IF(RIGHT(TEXT(AU563,"0.#"),1)=".",TRUE,FALSE)</formula>
    </cfRule>
  </conditionalFormatting>
  <conditionalFormatting sqref="AQ562">
    <cfRule type="expression" dxfId="2163" priority="2467">
      <formula>IF(RIGHT(TEXT(AQ562,"0.#"),1)=".",FALSE,TRUE)</formula>
    </cfRule>
    <cfRule type="expression" dxfId="2162" priority="2468">
      <formula>IF(RIGHT(TEXT(AQ562,"0.#"),1)=".",TRUE,FALSE)</formula>
    </cfRule>
  </conditionalFormatting>
  <conditionalFormatting sqref="AQ563">
    <cfRule type="expression" dxfId="2161" priority="2465">
      <formula>IF(RIGHT(TEXT(AQ563,"0.#"),1)=".",FALSE,TRUE)</formula>
    </cfRule>
    <cfRule type="expression" dxfId="2160" priority="2466">
      <formula>IF(RIGHT(TEXT(AQ563,"0.#"),1)=".",TRUE,FALSE)</formula>
    </cfRule>
  </conditionalFormatting>
  <conditionalFormatting sqref="AQ561">
    <cfRule type="expression" dxfId="2159" priority="2463">
      <formula>IF(RIGHT(TEXT(AQ561,"0.#"),1)=".",FALSE,TRUE)</formula>
    </cfRule>
    <cfRule type="expression" dxfId="2158" priority="2464">
      <formula>IF(RIGHT(TEXT(AQ561,"0.#"),1)=".",TRUE,FALSE)</formula>
    </cfRule>
  </conditionalFormatting>
  <conditionalFormatting sqref="AE571">
    <cfRule type="expression" dxfId="2157" priority="2461">
      <formula>IF(RIGHT(TEXT(AE571,"0.#"),1)=".",FALSE,TRUE)</formula>
    </cfRule>
    <cfRule type="expression" dxfId="2156" priority="2462">
      <formula>IF(RIGHT(TEXT(AE571,"0.#"),1)=".",TRUE,FALSE)</formula>
    </cfRule>
  </conditionalFormatting>
  <conditionalFormatting sqref="AE572">
    <cfRule type="expression" dxfId="2155" priority="2459">
      <formula>IF(RIGHT(TEXT(AE572,"0.#"),1)=".",FALSE,TRUE)</formula>
    </cfRule>
    <cfRule type="expression" dxfId="2154" priority="2460">
      <formula>IF(RIGHT(TEXT(AE572,"0.#"),1)=".",TRUE,FALSE)</formula>
    </cfRule>
  </conditionalFormatting>
  <conditionalFormatting sqref="AE573">
    <cfRule type="expression" dxfId="2153" priority="2457">
      <formula>IF(RIGHT(TEXT(AE573,"0.#"),1)=".",FALSE,TRUE)</formula>
    </cfRule>
    <cfRule type="expression" dxfId="2152" priority="2458">
      <formula>IF(RIGHT(TEXT(AE573,"0.#"),1)=".",TRUE,FALSE)</formula>
    </cfRule>
  </conditionalFormatting>
  <conditionalFormatting sqref="AU571">
    <cfRule type="expression" dxfId="2151" priority="2449">
      <formula>IF(RIGHT(TEXT(AU571,"0.#"),1)=".",FALSE,TRUE)</formula>
    </cfRule>
    <cfRule type="expression" dxfId="2150" priority="2450">
      <formula>IF(RIGHT(TEXT(AU571,"0.#"),1)=".",TRUE,FALSE)</formula>
    </cfRule>
  </conditionalFormatting>
  <conditionalFormatting sqref="AU572">
    <cfRule type="expression" dxfId="2149" priority="2447">
      <formula>IF(RIGHT(TEXT(AU572,"0.#"),1)=".",FALSE,TRUE)</formula>
    </cfRule>
    <cfRule type="expression" dxfId="2148" priority="2448">
      <formula>IF(RIGHT(TEXT(AU572,"0.#"),1)=".",TRUE,FALSE)</formula>
    </cfRule>
  </conditionalFormatting>
  <conditionalFormatting sqref="AU573">
    <cfRule type="expression" dxfId="2147" priority="2445">
      <formula>IF(RIGHT(TEXT(AU573,"0.#"),1)=".",FALSE,TRUE)</formula>
    </cfRule>
    <cfRule type="expression" dxfId="2146" priority="2446">
      <formula>IF(RIGHT(TEXT(AU573,"0.#"),1)=".",TRUE,FALSE)</formula>
    </cfRule>
  </conditionalFormatting>
  <conditionalFormatting sqref="AQ572">
    <cfRule type="expression" dxfId="2145" priority="2437">
      <formula>IF(RIGHT(TEXT(AQ572,"0.#"),1)=".",FALSE,TRUE)</formula>
    </cfRule>
    <cfRule type="expression" dxfId="2144" priority="2438">
      <formula>IF(RIGHT(TEXT(AQ572,"0.#"),1)=".",TRUE,FALSE)</formula>
    </cfRule>
  </conditionalFormatting>
  <conditionalFormatting sqref="AQ573">
    <cfRule type="expression" dxfId="2143" priority="2435">
      <formula>IF(RIGHT(TEXT(AQ573,"0.#"),1)=".",FALSE,TRUE)</formula>
    </cfRule>
    <cfRule type="expression" dxfId="2142" priority="2436">
      <formula>IF(RIGHT(TEXT(AQ573,"0.#"),1)=".",TRUE,FALSE)</formula>
    </cfRule>
  </conditionalFormatting>
  <conditionalFormatting sqref="AQ571">
    <cfRule type="expression" dxfId="2141" priority="2433">
      <formula>IF(RIGHT(TEXT(AQ571,"0.#"),1)=".",FALSE,TRUE)</formula>
    </cfRule>
    <cfRule type="expression" dxfId="2140" priority="2434">
      <formula>IF(RIGHT(TEXT(AQ571,"0.#"),1)=".",TRUE,FALSE)</formula>
    </cfRule>
  </conditionalFormatting>
  <conditionalFormatting sqref="AE576">
    <cfRule type="expression" dxfId="2139" priority="2431">
      <formula>IF(RIGHT(TEXT(AE576,"0.#"),1)=".",FALSE,TRUE)</formula>
    </cfRule>
    <cfRule type="expression" dxfId="2138" priority="2432">
      <formula>IF(RIGHT(TEXT(AE576,"0.#"),1)=".",TRUE,FALSE)</formula>
    </cfRule>
  </conditionalFormatting>
  <conditionalFormatting sqref="AE577">
    <cfRule type="expression" dxfId="2137" priority="2429">
      <formula>IF(RIGHT(TEXT(AE577,"0.#"),1)=".",FALSE,TRUE)</formula>
    </cfRule>
    <cfRule type="expression" dxfId="2136" priority="2430">
      <formula>IF(RIGHT(TEXT(AE577,"0.#"),1)=".",TRUE,FALSE)</formula>
    </cfRule>
  </conditionalFormatting>
  <conditionalFormatting sqref="AE578">
    <cfRule type="expression" dxfId="2135" priority="2427">
      <formula>IF(RIGHT(TEXT(AE578,"0.#"),1)=".",FALSE,TRUE)</formula>
    </cfRule>
    <cfRule type="expression" dxfId="2134" priority="2428">
      <formula>IF(RIGHT(TEXT(AE578,"0.#"),1)=".",TRUE,FALSE)</formula>
    </cfRule>
  </conditionalFormatting>
  <conditionalFormatting sqref="AU576">
    <cfRule type="expression" dxfId="2133" priority="2419">
      <formula>IF(RIGHT(TEXT(AU576,"0.#"),1)=".",FALSE,TRUE)</formula>
    </cfRule>
    <cfRule type="expression" dxfId="2132" priority="2420">
      <formula>IF(RIGHT(TEXT(AU576,"0.#"),1)=".",TRUE,FALSE)</formula>
    </cfRule>
  </conditionalFormatting>
  <conditionalFormatting sqref="AU577">
    <cfRule type="expression" dxfId="2131" priority="2417">
      <formula>IF(RIGHT(TEXT(AU577,"0.#"),1)=".",FALSE,TRUE)</formula>
    </cfRule>
    <cfRule type="expression" dxfId="2130" priority="2418">
      <formula>IF(RIGHT(TEXT(AU577,"0.#"),1)=".",TRUE,FALSE)</formula>
    </cfRule>
  </conditionalFormatting>
  <conditionalFormatting sqref="AU578">
    <cfRule type="expression" dxfId="2129" priority="2415">
      <formula>IF(RIGHT(TEXT(AU578,"0.#"),1)=".",FALSE,TRUE)</formula>
    </cfRule>
    <cfRule type="expression" dxfId="2128" priority="2416">
      <formula>IF(RIGHT(TEXT(AU578,"0.#"),1)=".",TRUE,FALSE)</formula>
    </cfRule>
  </conditionalFormatting>
  <conditionalFormatting sqref="AQ577">
    <cfRule type="expression" dxfId="2127" priority="2407">
      <formula>IF(RIGHT(TEXT(AQ577,"0.#"),1)=".",FALSE,TRUE)</formula>
    </cfRule>
    <cfRule type="expression" dxfId="2126" priority="2408">
      <formula>IF(RIGHT(TEXT(AQ577,"0.#"),1)=".",TRUE,FALSE)</formula>
    </cfRule>
  </conditionalFormatting>
  <conditionalFormatting sqref="AQ578">
    <cfRule type="expression" dxfId="2125" priority="2405">
      <formula>IF(RIGHT(TEXT(AQ578,"0.#"),1)=".",FALSE,TRUE)</formula>
    </cfRule>
    <cfRule type="expression" dxfId="2124" priority="2406">
      <formula>IF(RIGHT(TEXT(AQ578,"0.#"),1)=".",TRUE,FALSE)</formula>
    </cfRule>
  </conditionalFormatting>
  <conditionalFormatting sqref="AQ576">
    <cfRule type="expression" dxfId="2123" priority="2403">
      <formula>IF(RIGHT(TEXT(AQ576,"0.#"),1)=".",FALSE,TRUE)</formula>
    </cfRule>
    <cfRule type="expression" dxfId="2122" priority="2404">
      <formula>IF(RIGHT(TEXT(AQ576,"0.#"),1)=".",TRUE,FALSE)</formula>
    </cfRule>
  </conditionalFormatting>
  <conditionalFormatting sqref="AE581">
    <cfRule type="expression" dxfId="2121" priority="2401">
      <formula>IF(RIGHT(TEXT(AE581,"0.#"),1)=".",FALSE,TRUE)</formula>
    </cfRule>
    <cfRule type="expression" dxfId="2120" priority="2402">
      <formula>IF(RIGHT(TEXT(AE581,"0.#"),1)=".",TRUE,FALSE)</formula>
    </cfRule>
  </conditionalFormatting>
  <conditionalFormatting sqref="AE582">
    <cfRule type="expression" dxfId="2119" priority="2399">
      <formula>IF(RIGHT(TEXT(AE582,"0.#"),1)=".",FALSE,TRUE)</formula>
    </cfRule>
    <cfRule type="expression" dxfId="2118" priority="2400">
      <formula>IF(RIGHT(TEXT(AE582,"0.#"),1)=".",TRUE,FALSE)</formula>
    </cfRule>
  </conditionalFormatting>
  <conditionalFormatting sqref="AE583">
    <cfRule type="expression" dxfId="2117" priority="2397">
      <formula>IF(RIGHT(TEXT(AE583,"0.#"),1)=".",FALSE,TRUE)</formula>
    </cfRule>
    <cfRule type="expression" dxfId="2116" priority="2398">
      <formula>IF(RIGHT(TEXT(AE583,"0.#"),1)=".",TRUE,FALSE)</formula>
    </cfRule>
  </conditionalFormatting>
  <conditionalFormatting sqref="AU581">
    <cfRule type="expression" dxfId="2115" priority="2389">
      <formula>IF(RIGHT(TEXT(AU581,"0.#"),1)=".",FALSE,TRUE)</formula>
    </cfRule>
    <cfRule type="expression" dxfId="2114" priority="2390">
      <formula>IF(RIGHT(TEXT(AU581,"0.#"),1)=".",TRUE,FALSE)</formula>
    </cfRule>
  </conditionalFormatting>
  <conditionalFormatting sqref="AQ582">
    <cfRule type="expression" dxfId="2113" priority="2377">
      <formula>IF(RIGHT(TEXT(AQ582,"0.#"),1)=".",FALSE,TRUE)</formula>
    </cfRule>
    <cfRule type="expression" dxfId="2112" priority="2378">
      <formula>IF(RIGHT(TEXT(AQ582,"0.#"),1)=".",TRUE,FALSE)</formula>
    </cfRule>
  </conditionalFormatting>
  <conditionalFormatting sqref="AQ583">
    <cfRule type="expression" dxfId="2111" priority="2375">
      <formula>IF(RIGHT(TEXT(AQ583,"0.#"),1)=".",FALSE,TRUE)</formula>
    </cfRule>
    <cfRule type="expression" dxfId="2110" priority="2376">
      <formula>IF(RIGHT(TEXT(AQ583,"0.#"),1)=".",TRUE,FALSE)</formula>
    </cfRule>
  </conditionalFormatting>
  <conditionalFormatting sqref="AQ581">
    <cfRule type="expression" dxfId="2109" priority="2373">
      <formula>IF(RIGHT(TEXT(AQ581,"0.#"),1)=".",FALSE,TRUE)</formula>
    </cfRule>
    <cfRule type="expression" dxfId="2108" priority="2374">
      <formula>IF(RIGHT(TEXT(AQ581,"0.#"),1)=".",TRUE,FALSE)</formula>
    </cfRule>
  </conditionalFormatting>
  <conditionalFormatting sqref="AE586">
    <cfRule type="expression" dxfId="2107" priority="2371">
      <formula>IF(RIGHT(TEXT(AE586,"0.#"),1)=".",FALSE,TRUE)</formula>
    </cfRule>
    <cfRule type="expression" dxfId="2106" priority="2372">
      <formula>IF(RIGHT(TEXT(AE586,"0.#"),1)=".",TRUE,FALSE)</formula>
    </cfRule>
  </conditionalFormatting>
  <conditionalFormatting sqref="AM588">
    <cfRule type="expression" dxfId="2105" priority="2361">
      <formula>IF(RIGHT(TEXT(AM588,"0.#"),1)=".",FALSE,TRUE)</formula>
    </cfRule>
    <cfRule type="expression" dxfId="2104" priority="2362">
      <formula>IF(RIGHT(TEXT(AM588,"0.#"),1)=".",TRUE,FALSE)</formula>
    </cfRule>
  </conditionalFormatting>
  <conditionalFormatting sqref="AE587">
    <cfRule type="expression" dxfId="2103" priority="2369">
      <formula>IF(RIGHT(TEXT(AE587,"0.#"),1)=".",FALSE,TRUE)</formula>
    </cfRule>
    <cfRule type="expression" dxfId="2102" priority="2370">
      <formula>IF(RIGHT(TEXT(AE587,"0.#"),1)=".",TRUE,FALSE)</formula>
    </cfRule>
  </conditionalFormatting>
  <conditionalFormatting sqref="AE588">
    <cfRule type="expression" dxfId="2101" priority="2367">
      <formula>IF(RIGHT(TEXT(AE588,"0.#"),1)=".",FALSE,TRUE)</formula>
    </cfRule>
    <cfRule type="expression" dxfId="2100" priority="2368">
      <formula>IF(RIGHT(TEXT(AE588,"0.#"),1)=".",TRUE,FALSE)</formula>
    </cfRule>
  </conditionalFormatting>
  <conditionalFormatting sqref="AM586">
    <cfRule type="expression" dxfId="2099" priority="2365">
      <formula>IF(RIGHT(TEXT(AM586,"0.#"),1)=".",FALSE,TRUE)</formula>
    </cfRule>
    <cfRule type="expression" dxfId="2098" priority="2366">
      <formula>IF(RIGHT(TEXT(AM586,"0.#"),1)=".",TRUE,FALSE)</formula>
    </cfRule>
  </conditionalFormatting>
  <conditionalFormatting sqref="AM587">
    <cfRule type="expression" dxfId="2097" priority="2363">
      <formula>IF(RIGHT(TEXT(AM587,"0.#"),1)=".",FALSE,TRUE)</formula>
    </cfRule>
    <cfRule type="expression" dxfId="2096" priority="2364">
      <formula>IF(RIGHT(TEXT(AM587,"0.#"),1)=".",TRUE,FALSE)</formula>
    </cfRule>
  </conditionalFormatting>
  <conditionalFormatting sqref="AU586">
    <cfRule type="expression" dxfId="2095" priority="2359">
      <formula>IF(RIGHT(TEXT(AU586,"0.#"),1)=".",FALSE,TRUE)</formula>
    </cfRule>
    <cfRule type="expression" dxfId="2094" priority="2360">
      <formula>IF(RIGHT(TEXT(AU586,"0.#"),1)=".",TRUE,FALSE)</formula>
    </cfRule>
  </conditionalFormatting>
  <conditionalFormatting sqref="AU587">
    <cfRule type="expression" dxfId="2093" priority="2357">
      <formula>IF(RIGHT(TEXT(AU587,"0.#"),1)=".",FALSE,TRUE)</formula>
    </cfRule>
    <cfRule type="expression" dxfId="2092" priority="2358">
      <formula>IF(RIGHT(TEXT(AU587,"0.#"),1)=".",TRUE,FALSE)</formula>
    </cfRule>
  </conditionalFormatting>
  <conditionalFormatting sqref="AU588">
    <cfRule type="expression" dxfId="2091" priority="2355">
      <formula>IF(RIGHT(TEXT(AU588,"0.#"),1)=".",FALSE,TRUE)</formula>
    </cfRule>
    <cfRule type="expression" dxfId="2090" priority="2356">
      <formula>IF(RIGHT(TEXT(AU588,"0.#"),1)=".",TRUE,FALSE)</formula>
    </cfRule>
  </conditionalFormatting>
  <conditionalFormatting sqref="AI588">
    <cfRule type="expression" dxfId="2089" priority="2349">
      <formula>IF(RIGHT(TEXT(AI588,"0.#"),1)=".",FALSE,TRUE)</formula>
    </cfRule>
    <cfRule type="expression" dxfId="2088" priority="2350">
      <formula>IF(RIGHT(TEXT(AI588,"0.#"),1)=".",TRUE,FALSE)</formula>
    </cfRule>
  </conditionalFormatting>
  <conditionalFormatting sqref="AI586">
    <cfRule type="expression" dxfId="2087" priority="2353">
      <formula>IF(RIGHT(TEXT(AI586,"0.#"),1)=".",FALSE,TRUE)</formula>
    </cfRule>
    <cfRule type="expression" dxfId="2086" priority="2354">
      <formula>IF(RIGHT(TEXT(AI586,"0.#"),1)=".",TRUE,FALSE)</formula>
    </cfRule>
  </conditionalFormatting>
  <conditionalFormatting sqref="AI587">
    <cfRule type="expression" dxfId="2085" priority="2351">
      <formula>IF(RIGHT(TEXT(AI587,"0.#"),1)=".",FALSE,TRUE)</formula>
    </cfRule>
    <cfRule type="expression" dxfId="2084" priority="2352">
      <formula>IF(RIGHT(TEXT(AI587,"0.#"),1)=".",TRUE,FALSE)</formula>
    </cfRule>
  </conditionalFormatting>
  <conditionalFormatting sqref="AQ587">
    <cfRule type="expression" dxfId="2083" priority="2347">
      <formula>IF(RIGHT(TEXT(AQ587,"0.#"),1)=".",FALSE,TRUE)</formula>
    </cfRule>
    <cfRule type="expression" dxfId="2082" priority="2348">
      <formula>IF(RIGHT(TEXT(AQ587,"0.#"),1)=".",TRUE,FALSE)</formula>
    </cfRule>
  </conditionalFormatting>
  <conditionalFormatting sqref="AQ588">
    <cfRule type="expression" dxfId="2081" priority="2345">
      <formula>IF(RIGHT(TEXT(AQ588,"0.#"),1)=".",FALSE,TRUE)</formula>
    </cfRule>
    <cfRule type="expression" dxfId="2080" priority="2346">
      <formula>IF(RIGHT(TEXT(AQ588,"0.#"),1)=".",TRUE,FALSE)</formula>
    </cfRule>
  </conditionalFormatting>
  <conditionalFormatting sqref="AQ586">
    <cfRule type="expression" dxfId="2079" priority="2343">
      <formula>IF(RIGHT(TEXT(AQ586,"0.#"),1)=".",FALSE,TRUE)</formula>
    </cfRule>
    <cfRule type="expression" dxfId="2078" priority="2344">
      <formula>IF(RIGHT(TEXT(AQ586,"0.#"),1)=".",TRUE,FALSE)</formula>
    </cfRule>
  </conditionalFormatting>
  <conditionalFormatting sqref="AE595">
    <cfRule type="expression" dxfId="2077" priority="2341">
      <formula>IF(RIGHT(TEXT(AE595,"0.#"),1)=".",FALSE,TRUE)</formula>
    </cfRule>
    <cfRule type="expression" dxfId="2076" priority="2342">
      <formula>IF(RIGHT(TEXT(AE595,"0.#"),1)=".",TRUE,FALSE)</formula>
    </cfRule>
  </conditionalFormatting>
  <conditionalFormatting sqref="AE596">
    <cfRule type="expression" dxfId="2075" priority="2339">
      <formula>IF(RIGHT(TEXT(AE596,"0.#"),1)=".",FALSE,TRUE)</formula>
    </cfRule>
    <cfRule type="expression" dxfId="2074" priority="2340">
      <formula>IF(RIGHT(TEXT(AE596,"0.#"),1)=".",TRUE,FALSE)</formula>
    </cfRule>
  </conditionalFormatting>
  <conditionalFormatting sqref="AE597">
    <cfRule type="expression" dxfId="2073" priority="2337">
      <formula>IF(RIGHT(TEXT(AE597,"0.#"),1)=".",FALSE,TRUE)</formula>
    </cfRule>
    <cfRule type="expression" dxfId="2072" priority="2338">
      <formula>IF(RIGHT(TEXT(AE597,"0.#"),1)=".",TRUE,FALSE)</formula>
    </cfRule>
  </conditionalFormatting>
  <conditionalFormatting sqref="AU595">
    <cfRule type="expression" dxfId="2071" priority="2329">
      <formula>IF(RIGHT(TEXT(AU595,"0.#"),1)=".",FALSE,TRUE)</formula>
    </cfRule>
    <cfRule type="expression" dxfId="2070" priority="2330">
      <formula>IF(RIGHT(TEXT(AU595,"0.#"),1)=".",TRUE,FALSE)</formula>
    </cfRule>
  </conditionalFormatting>
  <conditionalFormatting sqref="AU596">
    <cfRule type="expression" dxfId="2069" priority="2327">
      <formula>IF(RIGHT(TEXT(AU596,"0.#"),1)=".",FALSE,TRUE)</formula>
    </cfRule>
    <cfRule type="expression" dxfId="2068" priority="2328">
      <formula>IF(RIGHT(TEXT(AU596,"0.#"),1)=".",TRUE,FALSE)</formula>
    </cfRule>
  </conditionalFormatting>
  <conditionalFormatting sqref="AU597">
    <cfRule type="expression" dxfId="2067" priority="2325">
      <formula>IF(RIGHT(TEXT(AU597,"0.#"),1)=".",FALSE,TRUE)</formula>
    </cfRule>
    <cfRule type="expression" dxfId="2066" priority="2326">
      <formula>IF(RIGHT(TEXT(AU597,"0.#"),1)=".",TRUE,FALSE)</formula>
    </cfRule>
  </conditionalFormatting>
  <conditionalFormatting sqref="AQ596">
    <cfRule type="expression" dxfId="2065" priority="2317">
      <formula>IF(RIGHT(TEXT(AQ596,"0.#"),1)=".",FALSE,TRUE)</formula>
    </cfRule>
    <cfRule type="expression" dxfId="2064" priority="2318">
      <formula>IF(RIGHT(TEXT(AQ596,"0.#"),1)=".",TRUE,FALSE)</formula>
    </cfRule>
  </conditionalFormatting>
  <conditionalFormatting sqref="AQ597">
    <cfRule type="expression" dxfId="2063" priority="2315">
      <formula>IF(RIGHT(TEXT(AQ597,"0.#"),1)=".",FALSE,TRUE)</formula>
    </cfRule>
    <cfRule type="expression" dxfId="2062" priority="2316">
      <formula>IF(RIGHT(TEXT(AQ597,"0.#"),1)=".",TRUE,FALSE)</formula>
    </cfRule>
  </conditionalFormatting>
  <conditionalFormatting sqref="AQ595">
    <cfRule type="expression" dxfId="2061" priority="2313">
      <formula>IF(RIGHT(TEXT(AQ595,"0.#"),1)=".",FALSE,TRUE)</formula>
    </cfRule>
    <cfRule type="expression" dxfId="2060" priority="2314">
      <formula>IF(RIGHT(TEXT(AQ595,"0.#"),1)=".",TRUE,FALSE)</formula>
    </cfRule>
  </conditionalFormatting>
  <conditionalFormatting sqref="AE620">
    <cfRule type="expression" dxfId="2059" priority="2311">
      <formula>IF(RIGHT(TEXT(AE620,"0.#"),1)=".",FALSE,TRUE)</formula>
    </cfRule>
    <cfRule type="expression" dxfId="2058" priority="2312">
      <formula>IF(RIGHT(TEXT(AE620,"0.#"),1)=".",TRUE,FALSE)</formula>
    </cfRule>
  </conditionalFormatting>
  <conditionalFormatting sqref="AE621">
    <cfRule type="expression" dxfId="2057" priority="2309">
      <formula>IF(RIGHT(TEXT(AE621,"0.#"),1)=".",FALSE,TRUE)</formula>
    </cfRule>
    <cfRule type="expression" dxfId="2056" priority="2310">
      <formula>IF(RIGHT(TEXT(AE621,"0.#"),1)=".",TRUE,FALSE)</formula>
    </cfRule>
  </conditionalFormatting>
  <conditionalFormatting sqref="AE622">
    <cfRule type="expression" dxfId="2055" priority="2307">
      <formula>IF(RIGHT(TEXT(AE622,"0.#"),1)=".",FALSE,TRUE)</formula>
    </cfRule>
    <cfRule type="expression" dxfId="2054" priority="2308">
      <formula>IF(RIGHT(TEXT(AE622,"0.#"),1)=".",TRUE,FALSE)</formula>
    </cfRule>
  </conditionalFormatting>
  <conditionalFormatting sqref="AU620">
    <cfRule type="expression" dxfId="2053" priority="2299">
      <formula>IF(RIGHT(TEXT(AU620,"0.#"),1)=".",FALSE,TRUE)</formula>
    </cfRule>
    <cfRule type="expression" dxfId="2052" priority="2300">
      <formula>IF(RIGHT(TEXT(AU620,"0.#"),1)=".",TRUE,FALSE)</formula>
    </cfRule>
  </conditionalFormatting>
  <conditionalFormatting sqref="AU621">
    <cfRule type="expression" dxfId="2051" priority="2297">
      <formula>IF(RIGHT(TEXT(AU621,"0.#"),1)=".",FALSE,TRUE)</formula>
    </cfRule>
    <cfRule type="expression" dxfId="2050" priority="2298">
      <formula>IF(RIGHT(TEXT(AU621,"0.#"),1)=".",TRUE,FALSE)</formula>
    </cfRule>
  </conditionalFormatting>
  <conditionalFormatting sqref="AU622">
    <cfRule type="expression" dxfId="2049" priority="2295">
      <formula>IF(RIGHT(TEXT(AU622,"0.#"),1)=".",FALSE,TRUE)</formula>
    </cfRule>
    <cfRule type="expression" dxfId="2048" priority="2296">
      <formula>IF(RIGHT(TEXT(AU622,"0.#"),1)=".",TRUE,FALSE)</formula>
    </cfRule>
  </conditionalFormatting>
  <conditionalFormatting sqref="AQ621">
    <cfRule type="expression" dxfId="2047" priority="2287">
      <formula>IF(RIGHT(TEXT(AQ621,"0.#"),1)=".",FALSE,TRUE)</formula>
    </cfRule>
    <cfRule type="expression" dxfId="2046" priority="2288">
      <formula>IF(RIGHT(TEXT(AQ621,"0.#"),1)=".",TRUE,FALSE)</formula>
    </cfRule>
  </conditionalFormatting>
  <conditionalFormatting sqref="AQ622">
    <cfRule type="expression" dxfId="2045" priority="2285">
      <formula>IF(RIGHT(TEXT(AQ622,"0.#"),1)=".",FALSE,TRUE)</formula>
    </cfRule>
    <cfRule type="expression" dxfId="2044" priority="2286">
      <formula>IF(RIGHT(TEXT(AQ622,"0.#"),1)=".",TRUE,FALSE)</formula>
    </cfRule>
  </conditionalFormatting>
  <conditionalFormatting sqref="AQ620">
    <cfRule type="expression" dxfId="2043" priority="2283">
      <formula>IF(RIGHT(TEXT(AQ620,"0.#"),1)=".",FALSE,TRUE)</formula>
    </cfRule>
    <cfRule type="expression" dxfId="2042" priority="2284">
      <formula>IF(RIGHT(TEXT(AQ620,"0.#"),1)=".",TRUE,FALSE)</formula>
    </cfRule>
  </conditionalFormatting>
  <conditionalFormatting sqref="AE600">
    <cfRule type="expression" dxfId="2041" priority="2281">
      <formula>IF(RIGHT(TEXT(AE600,"0.#"),1)=".",FALSE,TRUE)</formula>
    </cfRule>
    <cfRule type="expression" dxfId="2040" priority="2282">
      <formula>IF(RIGHT(TEXT(AE600,"0.#"),1)=".",TRUE,FALSE)</formula>
    </cfRule>
  </conditionalFormatting>
  <conditionalFormatting sqref="AE601">
    <cfRule type="expression" dxfId="2039" priority="2279">
      <formula>IF(RIGHT(TEXT(AE601,"0.#"),1)=".",FALSE,TRUE)</formula>
    </cfRule>
    <cfRule type="expression" dxfId="2038" priority="2280">
      <formula>IF(RIGHT(TEXT(AE601,"0.#"),1)=".",TRUE,FALSE)</formula>
    </cfRule>
  </conditionalFormatting>
  <conditionalFormatting sqref="AE602">
    <cfRule type="expression" dxfId="2037" priority="2277">
      <formula>IF(RIGHT(TEXT(AE602,"0.#"),1)=".",FALSE,TRUE)</formula>
    </cfRule>
    <cfRule type="expression" dxfId="2036" priority="2278">
      <formula>IF(RIGHT(TEXT(AE602,"0.#"),1)=".",TRUE,FALSE)</formula>
    </cfRule>
  </conditionalFormatting>
  <conditionalFormatting sqref="AU600">
    <cfRule type="expression" dxfId="2035" priority="2269">
      <formula>IF(RIGHT(TEXT(AU600,"0.#"),1)=".",FALSE,TRUE)</formula>
    </cfRule>
    <cfRule type="expression" dxfId="2034" priority="2270">
      <formula>IF(RIGHT(TEXT(AU600,"0.#"),1)=".",TRUE,FALSE)</formula>
    </cfRule>
  </conditionalFormatting>
  <conditionalFormatting sqref="AU601">
    <cfRule type="expression" dxfId="2033" priority="2267">
      <formula>IF(RIGHT(TEXT(AU601,"0.#"),1)=".",FALSE,TRUE)</formula>
    </cfRule>
    <cfRule type="expression" dxfId="2032" priority="2268">
      <formula>IF(RIGHT(TEXT(AU601,"0.#"),1)=".",TRUE,FALSE)</formula>
    </cfRule>
  </conditionalFormatting>
  <conditionalFormatting sqref="AU602">
    <cfRule type="expression" dxfId="2031" priority="2265">
      <formula>IF(RIGHT(TEXT(AU602,"0.#"),1)=".",FALSE,TRUE)</formula>
    </cfRule>
    <cfRule type="expression" dxfId="2030" priority="2266">
      <formula>IF(RIGHT(TEXT(AU602,"0.#"),1)=".",TRUE,FALSE)</formula>
    </cfRule>
  </conditionalFormatting>
  <conditionalFormatting sqref="AQ601">
    <cfRule type="expression" dxfId="2029" priority="2257">
      <formula>IF(RIGHT(TEXT(AQ601,"0.#"),1)=".",FALSE,TRUE)</formula>
    </cfRule>
    <cfRule type="expression" dxfId="2028" priority="2258">
      <formula>IF(RIGHT(TEXT(AQ601,"0.#"),1)=".",TRUE,FALSE)</formula>
    </cfRule>
  </conditionalFormatting>
  <conditionalFormatting sqref="AQ602">
    <cfRule type="expression" dxfId="2027" priority="2255">
      <formula>IF(RIGHT(TEXT(AQ602,"0.#"),1)=".",FALSE,TRUE)</formula>
    </cfRule>
    <cfRule type="expression" dxfId="2026" priority="2256">
      <formula>IF(RIGHT(TEXT(AQ602,"0.#"),1)=".",TRUE,FALSE)</formula>
    </cfRule>
  </conditionalFormatting>
  <conditionalFormatting sqref="AQ600">
    <cfRule type="expression" dxfId="2025" priority="2253">
      <formula>IF(RIGHT(TEXT(AQ600,"0.#"),1)=".",FALSE,TRUE)</formula>
    </cfRule>
    <cfRule type="expression" dxfId="2024" priority="2254">
      <formula>IF(RIGHT(TEXT(AQ600,"0.#"),1)=".",TRUE,FALSE)</formula>
    </cfRule>
  </conditionalFormatting>
  <conditionalFormatting sqref="AE605">
    <cfRule type="expression" dxfId="2023" priority="2251">
      <formula>IF(RIGHT(TEXT(AE605,"0.#"),1)=".",FALSE,TRUE)</formula>
    </cfRule>
    <cfRule type="expression" dxfId="2022" priority="2252">
      <formula>IF(RIGHT(TEXT(AE605,"0.#"),1)=".",TRUE,FALSE)</formula>
    </cfRule>
  </conditionalFormatting>
  <conditionalFormatting sqref="AE606">
    <cfRule type="expression" dxfId="2021" priority="2249">
      <formula>IF(RIGHT(TEXT(AE606,"0.#"),1)=".",FALSE,TRUE)</formula>
    </cfRule>
    <cfRule type="expression" dxfId="2020" priority="2250">
      <formula>IF(RIGHT(TEXT(AE606,"0.#"),1)=".",TRUE,FALSE)</formula>
    </cfRule>
  </conditionalFormatting>
  <conditionalFormatting sqref="AE607">
    <cfRule type="expression" dxfId="2019" priority="2247">
      <formula>IF(RIGHT(TEXT(AE607,"0.#"),1)=".",FALSE,TRUE)</formula>
    </cfRule>
    <cfRule type="expression" dxfId="2018" priority="2248">
      <formula>IF(RIGHT(TEXT(AE607,"0.#"),1)=".",TRUE,FALSE)</formula>
    </cfRule>
  </conditionalFormatting>
  <conditionalFormatting sqref="AU605">
    <cfRule type="expression" dxfId="2017" priority="2239">
      <formula>IF(RIGHT(TEXT(AU605,"0.#"),1)=".",FALSE,TRUE)</formula>
    </cfRule>
    <cfRule type="expression" dxfId="2016" priority="2240">
      <formula>IF(RIGHT(TEXT(AU605,"0.#"),1)=".",TRUE,FALSE)</formula>
    </cfRule>
  </conditionalFormatting>
  <conditionalFormatting sqref="AU606">
    <cfRule type="expression" dxfId="2015" priority="2237">
      <formula>IF(RIGHT(TEXT(AU606,"0.#"),1)=".",FALSE,TRUE)</formula>
    </cfRule>
    <cfRule type="expression" dxfId="2014" priority="2238">
      <formula>IF(RIGHT(TEXT(AU606,"0.#"),1)=".",TRUE,FALSE)</formula>
    </cfRule>
  </conditionalFormatting>
  <conditionalFormatting sqref="AU607">
    <cfRule type="expression" dxfId="2013" priority="2235">
      <formula>IF(RIGHT(TEXT(AU607,"0.#"),1)=".",FALSE,TRUE)</formula>
    </cfRule>
    <cfRule type="expression" dxfId="2012" priority="2236">
      <formula>IF(RIGHT(TEXT(AU607,"0.#"),1)=".",TRUE,FALSE)</formula>
    </cfRule>
  </conditionalFormatting>
  <conditionalFormatting sqref="AQ606">
    <cfRule type="expression" dxfId="2011" priority="2227">
      <formula>IF(RIGHT(TEXT(AQ606,"0.#"),1)=".",FALSE,TRUE)</formula>
    </cfRule>
    <cfRule type="expression" dxfId="2010" priority="2228">
      <formula>IF(RIGHT(TEXT(AQ606,"0.#"),1)=".",TRUE,FALSE)</formula>
    </cfRule>
  </conditionalFormatting>
  <conditionalFormatting sqref="AQ607">
    <cfRule type="expression" dxfId="2009" priority="2225">
      <formula>IF(RIGHT(TEXT(AQ607,"0.#"),1)=".",FALSE,TRUE)</formula>
    </cfRule>
    <cfRule type="expression" dxfId="2008" priority="2226">
      <formula>IF(RIGHT(TEXT(AQ607,"0.#"),1)=".",TRUE,FALSE)</formula>
    </cfRule>
  </conditionalFormatting>
  <conditionalFormatting sqref="AQ605">
    <cfRule type="expression" dxfId="2007" priority="2223">
      <formula>IF(RIGHT(TEXT(AQ605,"0.#"),1)=".",FALSE,TRUE)</formula>
    </cfRule>
    <cfRule type="expression" dxfId="2006" priority="2224">
      <formula>IF(RIGHT(TEXT(AQ605,"0.#"),1)=".",TRUE,FALSE)</formula>
    </cfRule>
  </conditionalFormatting>
  <conditionalFormatting sqref="AE610">
    <cfRule type="expression" dxfId="2005" priority="2221">
      <formula>IF(RIGHT(TEXT(AE610,"0.#"),1)=".",FALSE,TRUE)</formula>
    </cfRule>
    <cfRule type="expression" dxfId="2004" priority="2222">
      <formula>IF(RIGHT(TEXT(AE610,"0.#"),1)=".",TRUE,FALSE)</formula>
    </cfRule>
  </conditionalFormatting>
  <conditionalFormatting sqref="AE611">
    <cfRule type="expression" dxfId="2003" priority="2219">
      <formula>IF(RIGHT(TEXT(AE611,"0.#"),1)=".",FALSE,TRUE)</formula>
    </cfRule>
    <cfRule type="expression" dxfId="2002" priority="2220">
      <formula>IF(RIGHT(TEXT(AE611,"0.#"),1)=".",TRUE,FALSE)</formula>
    </cfRule>
  </conditionalFormatting>
  <conditionalFormatting sqref="AE612">
    <cfRule type="expression" dxfId="2001" priority="2217">
      <formula>IF(RIGHT(TEXT(AE612,"0.#"),1)=".",FALSE,TRUE)</formula>
    </cfRule>
    <cfRule type="expression" dxfId="2000" priority="2218">
      <formula>IF(RIGHT(TEXT(AE612,"0.#"),1)=".",TRUE,FALSE)</formula>
    </cfRule>
  </conditionalFormatting>
  <conditionalFormatting sqref="AU610">
    <cfRule type="expression" dxfId="1999" priority="2209">
      <formula>IF(RIGHT(TEXT(AU610,"0.#"),1)=".",FALSE,TRUE)</formula>
    </cfRule>
    <cfRule type="expression" dxfId="1998" priority="2210">
      <formula>IF(RIGHT(TEXT(AU610,"0.#"),1)=".",TRUE,FALSE)</formula>
    </cfRule>
  </conditionalFormatting>
  <conditionalFormatting sqref="AU611">
    <cfRule type="expression" dxfId="1997" priority="2207">
      <formula>IF(RIGHT(TEXT(AU611,"0.#"),1)=".",FALSE,TRUE)</formula>
    </cfRule>
    <cfRule type="expression" dxfId="1996" priority="2208">
      <formula>IF(RIGHT(TEXT(AU611,"0.#"),1)=".",TRUE,FALSE)</formula>
    </cfRule>
  </conditionalFormatting>
  <conditionalFormatting sqref="AU612">
    <cfRule type="expression" dxfId="1995" priority="2205">
      <formula>IF(RIGHT(TEXT(AU612,"0.#"),1)=".",FALSE,TRUE)</formula>
    </cfRule>
    <cfRule type="expression" dxfId="1994" priority="2206">
      <formula>IF(RIGHT(TEXT(AU612,"0.#"),1)=".",TRUE,FALSE)</formula>
    </cfRule>
  </conditionalFormatting>
  <conditionalFormatting sqref="AQ611">
    <cfRule type="expression" dxfId="1993" priority="2197">
      <formula>IF(RIGHT(TEXT(AQ611,"0.#"),1)=".",FALSE,TRUE)</formula>
    </cfRule>
    <cfRule type="expression" dxfId="1992" priority="2198">
      <formula>IF(RIGHT(TEXT(AQ611,"0.#"),1)=".",TRUE,FALSE)</formula>
    </cfRule>
  </conditionalFormatting>
  <conditionalFormatting sqref="AQ612">
    <cfRule type="expression" dxfId="1991" priority="2195">
      <formula>IF(RIGHT(TEXT(AQ612,"0.#"),1)=".",FALSE,TRUE)</formula>
    </cfRule>
    <cfRule type="expression" dxfId="1990" priority="2196">
      <formula>IF(RIGHT(TEXT(AQ612,"0.#"),1)=".",TRUE,FALSE)</formula>
    </cfRule>
  </conditionalFormatting>
  <conditionalFormatting sqref="AQ610">
    <cfRule type="expression" dxfId="1989" priority="2193">
      <formula>IF(RIGHT(TEXT(AQ610,"0.#"),1)=".",FALSE,TRUE)</formula>
    </cfRule>
    <cfRule type="expression" dxfId="1988" priority="2194">
      <formula>IF(RIGHT(TEXT(AQ610,"0.#"),1)=".",TRUE,FALSE)</formula>
    </cfRule>
  </conditionalFormatting>
  <conditionalFormatting sqref="AE615">
    <cfRule type="expression" dxfId="1987" priority="2191">
      <formula>IF(RIGHT(TEXT(AE615,"0.#"),1)=".",FALSE,TRUE)</formula>
    </cfRule>
    <cfRule type="expression" dxfId="1986" priority="2192">
      <formula>IF(RIGHT(TEXT(AE615,"0.#"),1)=".",TRUE,FALSE)</formula>
    </cfRule>
  </conditionalFormatting>
  <conditionalFormatting sqref="AE616">
    <cfRule type="expression" dxfId="1985" priority="2189">
      <formula>IF(RIGHT(TEXT(AE616,"0.#"),1)=".",FALSE,TRUE)</formula>
    </cfRule>
    <cfRule type="expression" dxfId="1984" priority="2190">
      <formula>IF(RIGHT(TEXT(AE616,"0.#"),1)=".",TRUE,FALSE)</formula>
    </cfRule>
  </conditionalFormatting>
  <conditionalFormatting sqref="AE617">
    <cfRule type="expression" dxfId="1983" priority="2187">
      <formula>IF(RIGHT(TEXT(AE617,"0.#"),1)=".",FALSE,TRUE)</formula>
    </cfRule>
    <cfRule type="expression" dxfId="1982" priority="2188">
      <formula>IF(RIGHT(TEXT(AE617,"0.#"),1)=".",TRUE,FALSE)</formula>
    </cfRule>
  </conditionalFormatting>
  <conditionalFormatting sqref="AU615">
    <cfRule type="expression" dxfId="1981" priority="2179">
      <formula>IF(RIGHT(TEXT(AU615,"0.#"),1)=".",FALSE,TRUE)</formula>
    </cfRule>
    <cfRule type="expression" dxfId="1980" priority="2180">
      <formula>IF(RIGHT(TEXT(AU615,"0.#"),1)=".",TRUE,FALSE)</formula>
    </cfRule>
  </conditionalFormatting>
  <conditionalFormatting sqref="AU616">
    <cfRule type="expression" dxfId="1979" priority="2177">
      <formula>IF(RIGHT(TEXT(AU616,"0.#"),1)=".",FALSE,TRUE)</formula>
    </cfRule>
    <cfRule type="expression" dxfId="1978" priority="2178">
      <formula>IF(RIGHT(TEXT(AU616,"0.#"),1)=".",TRUE,FALSE)</formula>
    </cfRule>
  </conditionalFormatting>
  <conditionalFormatting sqref="AU617">
    <cfRule type="expression" dxfId="1977" priority="2175">
      <formula>IF(RIGHT(TEXT(AU617,"0.#"),1)=".",FALSE,TRUE)</formula>
    </cfRule>
    <cfRule type="expression" dxfId="1976" priority="2176">
      <formula>IF(RIGHT(TEXT(AU617,"0.#"),1)=".",TRUE,FALSE)</formula>
    </cfRule>
  </conditionalFormatting>
  <conditionalFormatting sqref="AQ616">
    <cfRule type="expression" dxfId="1975" priority="2167">
      <formula>IF(RIGHT(TEXT(AQ616,"0.#"),1)=".",FALSE,TRUE)</formula>
    </cfRule>
    <cfRule type="expression" dxfId="1974" priority="2168">
      <formula>IF(RIGHT(TEXT(AQ616,"0.#"),1)=".",TRUE,FALSE)</formula>
    </cfRule>
  </conditionalFormatting>
  <conditionalFormatting sqref="AQ617">
    <cfRule type="expression" dxfId="1973" priority="2165">
      <formula>IF(RIGHT(TEXT(AQ617,"0.#"),1)=".",FALSE,TRUE)</formula>
    </cfRule>
    <cfRule type="expression" dxfId="1972" priority="2166">
      <formula>IF(RIGHT(TEXT(AQ617,"0.#"),1)=".",TRUE,FALSE)</formula>
    </cfRule>
  </conditionalFormatting>
  <conditionalFormatting sqref="AQ615">
    <cfRule type="expression" dxfId="1971" priority="2163">
      <formula>IF(RIGHT(TEXT(AQ615,"0.#"),1)=".",FALSE,TRUE)</formula>
    </cfRule>
    <cfRule type="expression" dxfId="1970" priority="2164">
      <formula>IF(RIGHT(TEXT(AQ615,"0.#"),1)=".",TRUE,FALSE)</formula>
    </cfRule>
  </conditionalFormatting>
  <conditionalFormatting sqref="AE625">
    <cfRule type="expression" dxfId="1969" priority="2161">
      <formula>IF(RIGHT(TEXT(AE625,"0.#"),1)=".",FALSE,TRUE)</formula>
    </cfRule>
    <cfRule type="expression" dxfId="1968" priority="2162">
      <formula>IF(RIGHT(TEXT(AE625,"0.#"),1)=".",TRUE,FALSE)</formula>
    </cfRule>
  </conditionalFormatting>
  <conditionalFormatting sqref="AE626">
    <cfRule type="expression" dxfId="1967" priority="2159">
      <formula>IF(RIGHT(TEXT(AE626,"0.#"),1)=".",FALSE,TRUE)</formula>
    </cfRule>
    <cfRule type="expression" dxfId="1966" priority="2160">
      <formula>IF(RIGHT(TEXT(AE626,"0.#"),1)=".",TRUE,FALSE)</formula>
    </cfRule>
  </conditionalFormatting>
  <conditionalFormatting sqref="AE627">
    <cfRule type="expression" dxfId="1965" priority="2157">
      <formula>IF(RIGHT(TEXT(AE627,"0.#"),1)=".",FALSE,TRUE)</formula>
    </cfRule>
    <cfRule type="expression" dxfId="1964" priority="2158">
      <formula>IF(RIGHT(TEXT(AE627,"0.#"),1)=".",TRUE,FALSE)</formula>
    </cfRule>
  </conditionalFormatting>
  <conditionalFormatting sqref="AU625">
    <cfRule type="expression" dxfId="1963" priority="2149">
      <formula>IF(RIGHT(TEXT(AU625,"0.#"),1)=".",FALSE,TRUE)</formula>
    </cfRule>
    <cfRule type="expression" dxfId="1962" priority="2150">
      <formula>IF(RIGHT(TEXT(AU625,"0.#"),1)=".",TRUE,FALSE)</formula>
    </cfRule>
  </conditionalFormatting>
  <conditionalFormatting sqref="AU626">
    <cfRule type="expression" dxfId="1961" priority="2147">
      <formula>IF(RIGHT(TEXT(AU626,"0.#"),1)=".",FALSE,TRUE)</formula>
    </cfRule>
    <cfRule type="expression" dxfId="1960" priority="2148">
      <formula>IF(RIGHT(TEXT(AU626,"0.#"),1)=".",TRUE,FALSE)</formula>
    </cfRule>
  </conditionalFormatting>
  <conditionalFormatting sqref="AU627">
    <cfRule type="expression" dxfId="1959" priority="2145">
      <formula>IF(RIGHT(TEXT(AU627,"0.#"),1)=".",FALSE,TRUE)</formula>
    </cfRule>
    <cfRule type="expression" dxfId="1958" priority="2146">
      <formula>IF(RIGHT(TEXT(AU627,"0.#"),1)=".",TRUE,FALSE)</formula>
    </cfRule>
  </conditionalFormatting>
  <conditionalFormatting sqref="AQ626">
    <cfRule type="expression" dxfId="1957" priority="2137">
      <formula>IF(RIGHT(TEXT(AQ626,"0.#"),1)=".",FALSE,TRUE)</formula>
    </cfRule>
    <cfRule type="expression" dxfId="1956" priority="2138">
      <formula>IF(RIGHT(TEXT(AQ626,"0.#"),1)=".",TRUE,FALSE)</formula>
    </cfRule>
  </conditionalFormatting>
  <conditionalFormatting sqref="AQ627">
    <cfRule type="expression" dxfId="1955" priority="2135">
      <formula>IF(RIGHT(TEXT(AQ627,"0.#"),1)=".",FALSE,TRUE)</formula>
    </cfRule>
    <cfRule type="expression" dxfId="1954" priority="2136">
      <formula>IF(RIGHT(TEXT(AQ627,"0.#"),1)=".",TRUE,FALSE)</formula>
    </cfRule>
  </conditionalFormatting>
  <conditionalFormatting sqref="AQ625">
    <cfRule type="expression" dxfId="1953" priority="2133">
      <formula>IF(RIGHT(TEXT(AQ625,"0.#"),1)=".",FALSE,TRUE)</formula>
    </cfRule>
    <cfRule type="expression" dxfId="1952" priority="2134">
      <formula>IF(RIGHT(TEXT(AQ625,"0.#"),1)=".",TRUE,FALSE)</formula>
    </cfRule>
  </conditionalFormatting>
  <conditionalFormatting sqref="AE630">
    <cfRule type="expression" dxfId="1951" priority="2131">
      <formula>IF(RIGHT(TEXT(AE630,"0.#"),1)=".",FALSE,TRUE)</formula>
    </cfRule>
    <cfRule type="expression" dxfId="1950" priority="2132">
      <formula>IF(RIGHT(TEXT(AE630,"0.#"),1)=".",TRUE,FALSE)</formula>
    </cfRule>
  </conditionalFormatting>
  <conditionalFormatting sqref="AE631">
    <cfRule type="expression" dxfId="1949" priority="2129">
      <formula>IF(RIGHT(TEXT(AE631,"0.#"),1)=".",FALSE,TRUE)</formula>
    </cfRule>
    <cfRule type="expression" dxfId="1948" priority="2130">
      <formula>IF(RIGHT(TEXT(AE631,"0.#"),1)=".",TRUE,FALSE)</formula>
    </cfRule>
  </conditionalFormatting>
  <conditionalFormatting sqref="AE632">
    <cfRule type="expression" dxfId="1947" priority="2127">
      <formula>IF(RIGHT(TEXT(AE632,"0.#"),1)=".",FALSE,TRUE)</formula>
    </cfRule>
    <cfRule type="expression" dxfId="1946" priority="2128">
      <formula>IF(RIGHT(TEXT(AE632,"0.#"),1)=".",TRUE,FALSE)</formula>
    </cfRule>
  </conditionalFormatting>
  <conditionalFormatting sqref="AU630">
    <cfRule type="expression" dxfId="1945" priority="2119">
      <formula>IF(RIGHT(TEXT(AU630,"0.#"),1)=".",FALSE,TRUE)</formula>
    </cfRule>
    <cfRule type="expression" dxfId="1944" priority="2120">
      <formula>IF(RIGHT(TEXT(AU630,"0.#"),1)=".",TRUE,FALSE)</formula>
    </cfRule>
  </conditionalFormatting>
  <conditionalFormatting sqref="AU631">
    <cfRule type="expression" dxfId="1943" priority="2117">
      <formula>IF(RIGHT(TEXT(AU631,"0.#"),1)=".",FALSE,TRUE)</formula>
    </cfRule>
    <cfRule type="expression" dxfId="1942" priority="2118">
      <formula>IF(RIGHT(TEXT(AU631,"0.#"),1)=".",TRUE,FALSE)</formula>
    </cfRule>
  </conditionalFormatting>
  <conditionalFormatting sqref="AU632">
    <cfRule type="expression" dxfId="1941" priority="2115">
      <formula>IF(RIGHT(TEXT(AU632,"0.#"),1)=".",FALSE,TRUE)</formula>
    </cfRule>
    <cfRule type="expression" dxfId="1940" priority="2116">
      <formula>IF(RIGHT(TEXT(AU632,"0.#"),1)=".",TRUE,FALSE)</formula>
    </cfRule>
  </conditionalFormatting>
  <conditionalFormatting sqref="AQ631">
    <cfRule type="expression" dxfId="1939" priority="2107">
      <formula>IF(RIGHT(TEXT(AQ631,"0.#"),1)=".",FALSE,TRUE)</formula>
    </cfRule>
    <cfRule type="expression" dxfId="1938" priority="2108">
      <formula>IF(RIGHT(TEXT(AQ631,"0.#"),1)=".",TRUE,FALSE)</formula>
    </cfRule>
  </conditionalFormatting>
  <conditionalFormatting sqref="AQ632">
    <cfRule type="expression" dxfId="1937" priority="2105">
      <formula>IF(RIGHT(TEXT(AQ632,"0.#"),1)=".",FALSE,TRUE)</formula>
    </cfRule>
    <cfRule type="expression" dxfId="1936" priority="2106">
      <formula>IF(RIGHT(TEXT(AQ632,"0.#"),1)=".",TRUE,FALSE)</formula>
    </cfRule>
  </conditionalFormatting>
  <conditionalFormatting sqref="AQ630">
    <cfRule type="expression" dxfId="1935" priority="2103">
      <formula>IF(RIGHT(TEXT(AQ630,"0.#"),1)=".",FALSE,TRUE)</formula>
    </cfRule>
    <cfRule type="expression" dxfId="1934" priority="2104">
      <formula>IF(RIGHT(TEXT(AQ630,"0.#"),1)=".",TRUE,FALSE)</formula>
    </cfRule>
  </conditionalFormatting>
  <conditionalFormatting sqref="AE635">
    <cfRule type="expression" dxfId="1933" priority="2101">
      <formula>IF(RIGHT(TEXT(AE635,"0.#"),1)=".",FALSE,TRUE)</formula>
    </cfRule>
    <cfRule type="expression" dxfId="1932" priority="2102">
      <formula>IF(RIGHT(TEXT(AE635,"0.#"),1)=".",TRUE,FALSE)</formula>
    </cfRule>
  </conditionalFormatting>
  <conditionalFormatting sqref="AE636">
    <cfRule type="expression" dxfId="1931" priority="2099">
      <formula>IF(RIGHT(TEXT(AE636,"0.#"),1)=".",FALSE,TRUE)</formula>
    </cfRule>
    <cfRule type="expression" dxfId="1930" priority="2100">
      <formula>IF(RIGHT(TEXT(AE636,"0.#"),1)=".",TRUE,FALSE)</formula>
    </cfRule>
  </conditionalFormatting>
  <conditionalFormatting sqref="AE637">
    <cfRule type="expression" dxfId="1929" priority="2097">
      <formula>IF(RIGHT(TEXT(AE637,"0.#"),1)=".",FALSE,TRUE)</formula>
    </cfRule>
    <cfRule type="expression" dxfId="1928" priority="2098">
      <formula>IF(RIGHT(TEXT(AE637,"0.#"),1)=".",TRUE,FALSE)</formula>
    </cfRule>
  </conditionalFormatting>
  <conditionalFormatting sqref="AU635">
    <cfRule type="expression" dxfId="1927" priority="2089">
      <formula>IF(RIGHT(TEXT(AU635,"0.#"),1)=".",FALSE,TRUE)</formula>
    </cfRule>
    <cfRule type="expression" dxfId="1926" priority="2090">
      <formula>IF(RIGHT(TEXT(AU635,"0.#"),1)=".",TRUE,FALSE)</formula>
    </cfRule>
  </conditionalFormatting>
  <conditionalFormatting sqref="AU636">
    <cfRule type="expression" dxfId="1925" priority="2087">
      <formula>IF(RIGHT(TEXT(AU636,"0.#"),1)=".",FALSE,TRUE)</formula>
    </cfRule>
    <cfRule type="expression" dxfId="1924" priority="2088">
      <formula>IF(RIGHT(TEXT(AU636,"0.#"),1)=".",TRUE,FALSE)</formula>
    </cfRule>
  </conditionalFormatting>
  <conditionalFormatting sqref="AU637">
    <cfRule type="expression" dxfId="1923" priority="2085">
      <formula>IF(RIGHT(TEXT(AU637,"0.#"),1)=".",FALSE,TRUE)</formula>
    </cfRule>
    <cfRule type="expression" dxfId="1922" priority="2086">
      <formula>IF(RIGHT(TEXT(AU637,"0.#"),1)=".",TRUE,FALSE)</formula>
    </cfRule>
  </conditionalFormatting>
  <conditionalFormatting sqref="AQ636">
    <cfRule type="expression" dxfId="1921" priority="2077">
      <formula>IF(RIGHT(TEXT(AQ636,"0.#"),1)=".",FALSE,TRUE)</formula>
    </cfRule>
    <cfRule type="expression" dxfId="1920" priority="2078">
      <formula>IF(RIGHT(TEXT(AQ636,"0.#"),1)=".",TRUE,FALSE)</formula>
    </cfRule>
  </conditionalFormatting>
  <conditionalFormatting sqref="AQ637">
    <cfRule type="expression" dxfId="1919" priority="2075">
      <formula>IF(RIGHT(TEXT(AQ637,"0.#"),1)=".",FALSE,TRUE)</formula>
    </cfRule>
    <cfRule type="expression" dxfId="1918" priority="2076">
      <formula>IF(RIGHT(TEXT(AQ637,"0.#"),1)=".",TRUE,FALSE)</formula>
    </cfRule>
  </conditionalFormatting>
  <conditionalFormatting sqref="AQ635">
    <cfRule type="expression" dxfId="1917" priority="2073">
      <formula>IF(RIGHT(TEXT(AQ635,"0.#"),1)=".",FALSE,TRUE)</formula>
    </cfRule>
    <cfRule type="expression" dxfId="1916" priority="2074">
      <formula>IF(RIGHT(TEXT(AQ635,"0.#"),1)=".",TRUE,FALSE)</formula>
    </cfRule>
  </conditionalFormatting>
  <conditionalFormatting sqref="AE640">
    <cfRule type="expression" dxfId="1915" priority="2071">
      <formula>IF(RIGHT(TEXT(AE640,"0.#"),1)=".",FALSE,TRUE)</formula>
    </cfRule>
    <cfRule type="expression" dxfId="1914" priority="2072">
      <formula>IF(RIGHT(TEXT(AE640,"0.#"),1)=".",TRUE,FALSE)</formula>
    </cfRule>
  </conditionalFormatting>
  <conditionalFormatting sqref="AM642">
    <cfRule type="expression" dxfId="1913" priority="2061">
      <formula>IF(RIGHT(TEXT(AM642,"0.#"),1)=".",FALSE,TRUE)</formula>
    </cfRule>
    <cfRule type="expression" dxfId="1912" priority="2062">
      <formula>IF(RIGHT(TEXT(AM642,"0.#"),1)=".",TRUE,FALSE)</formula>
    </cfRule>
  </conditionalFormatting>
  <conditionalFormatting sqref="AE641">
    <cfRule type="expression" dxfId="1911" priority="2069">
      <formula>IF(RIGHT(TEXT(AE641,"0.#"),1)=".",FALSE,TRUE)</formula>
    </cfRule>
    <cfRule type="expression" dxfId="1910" priority="2070">
      <formula>IF(RIGHT(TEXT(AE641,"0.#"),1)=".",TRUE,FALSE)</formula>
    </cfRule>
  </conditionalFormatting>
  <conditionalFormatting sqref="AE642">
    <cfRule type="expression" dxfId="1909" priority="2067">
      <formula>IF(RIGHT(TEXT(AE642,"0.#"),1)=".",FALSE,TRUE)</formula>
    </cfRule>
    <cfRule type="expression" dxfId="1908" priority="2068">
      <formula>IF(RIGHT(TEXT(AE642,"0.#"),1)=".",TRUE,FALSE)</formula>
    </cfRule>
  </conditionalFormatting>
  <conditionalFormatting sqref="AM640">
    <cfRule type="expression" dxfId="1907" priority="2065">
      <formula>IF(RIGHT(TEXT(AM640,"0.#"),1)=".",FALSE,TRUE)</formula>
    </cfRule>
    <cfRule type="expression" dxfId="1906" priority="2066">
      <formula>IF(RIGHT(TEXT(AM640,"0.#"),1)=".",TRUE,FALSE)</formula>
    </cfRule>
  </conditionalFormatting>
  <conditionalFormatting sqref="AM641">
    <cfRule type="expression" dxfId="1905" priority="2063">
      <formula>IF(RIGHT(TEXT(AM641,"0.#"),1)=".",FALSE,TRUE)</formula>
    </cfRule>
    <cfRule type="expression" dxfId="1904" priority="2064">
      <formula>IF(RIGHT(TEXT(AM641,"0.#"),1)=".",TRUE,FALSE)</formula>
    </cfRule>
  </conditionalFormatting>
  <conditionalFormatting sqref="AU640">
    <cfRule type="expression" dxfId="1903" priority="2059">
      <formula>IF(RIGHT(TEXT(AU640,"0.#"),1)=".",FALSE,TRUE)</formula>
    </cfRule>
    <cfRule type="expression" dxfId="1902" priority="2060">
      <formula>IF(RIGHT(TEXT(AU640,"0.#"),1)=".",TRUE,FALSE)</formula>
    </cfRule>
  </conditionalFormatting>
  <conditionalFormatting sqref="AU641">
    <cfRule type="expression" dxfId="1901" priority="2057">
      <formula>IF(RIGHT(TEXT(AU641,"0.#"),1)=".",FALSE,TRUE)</formula>
    </cfRule>
    <cfRule type="expression" dxfId="1900" priority="2058">
      <formula>IF(RIGHT(TEXT(AU641,"0.#"),1)=".",TRUE,FALSE)</formula>
    </cfRule>
  </conditionalFormatting>
  <conditionalFormatting sqref="AU642">
    <cfRule type="expression" dxfId="1899" priority="2055">
      <formula>IF(RIGHT(TEXT(AU642,"0.#"),1)=".",FALSE,TRUE)</formula>
    </cfRule>
    <cfRule type="expression" dxfId="1898" priority="2056">
      <formula>IF(RIGHT(TEXT(AU642,"0.#"),1)=".",TRUE,FALSE)</formula>
    </cfRule>
  </conditionalFormatting>
  <conditionalFormatting sqref="AI642">
    <cfRule type="expression" dxfId="1897" priority="2049">
      <formula>IF(RIGHT(TEXT(AI642,"0.#"),1)=".",FALSE,TRUE)</formula>
    </cfRule>
    <cfRule type="expression" dxfId="1896" priority="2050">
      <formula>IF(RIGHT(TEXT(AI642,"0.#"),1)=".",TRUE,FALSE)</formula>
    </cfRule>
  </conditionalFormatting>
  <conditionalFormatting sqref="AI640">
    <cfRule type="expression" dxfId="1895" priority="2053">
      <formula>IF(RIGHT(TEXT(AI640,"0.#"),1)=".",FALSE,TRUE)</formula>
    </cfRule>
    <cfRule type="expression" dxfId="1894" priority="2054">
      <formula>IF(RIGHT(TEXT(AI640,"0.#"),1)=".",TRUE,FALSE)</formula>
    </cfRule>
  </conditionalFormatting>
  <conditionalFormatting sqref="AI641">
    <cfRule type="expression" dxfId="1893" priority="2051">
      <formula>IF(RIGHT(TEXT(AI641,"0.#"),1)=".",FALSE,TRUE)</formula>
    </cfRule>
    <cfRule type="expression" dxfId="1892" priority="2052">
      <formula>IF(RIGHT(TEXT(AI641,"0.#"),1)=".",TRUE,FALSE)</formula>
    </cfRule>
  </conditionalFormatting>
  <conditionalFormatting sqref="AQ641">
    <cfRule type="expression" dxfId="1891" priority="2047">
      <formula>IF(RIGHT(TEXT(AQ641,"0.#"),1)=".",FALSE,TRUE)</formula>
    </cfRule>
    <cfRule type="expression" dxfId="1890" priority="2048">
      <formula>IF(RIGHT(TEXT(AQ641,"0.#"),1)=".",TRUE,FALSE)</formula>
    </cfRule>
  </conditionalFormatting>
  <conditionalFormatting sqref="AQ642">
    <cfRule type="expression" dxfId="1889" priority="2045">
      <formula>IF(RIGHT(TEXT(AQ642,"0.#"),1)=".",FALSE,TRUE)</formula>
    </cfRule>
    <cfRule type="expression" dxfId="1888" priority="2046">
      <formula>IF(RIGHT(TEXT(AQ642,"0.#"),1)=".",TRUE,FALSE)</formula>
    </cfRule>
  </conditionalFormatting>
  <conditionalFormatting sqref="AQ640">
    <cfRule type="expression" dxfId="1887" priority="2043">
      <formula>IF(RIGHT(TEXT(AQ640,"0.#"),1)=".",FALSE,TRUE)</formula>
    </cfRule>
    <cfRule type="expression" dxfId="1886" priority="2044">
      <formula>IF(RIGHT(TEXT(AQ640,"0.#"),1)=".",TRUE,FALSE)</formula>
    </cfRule>
  </conditionalFormatting>
  <conditionalFormatting sqref="AE649">
    <cfRule type="expression" dxfId="1885" priority="2041">
      <formula>IF(RIGHT(TEXT(AE649,"0.#"),1)=".",FALSE,TRUE)</formula>
    </cfRule>
    <cfRule type="expression" dxfId="1884" priority="2042">
      <formula>IF(RIGHT(TEXT(AE649,"0.#"),1)=".",TRUE,FALSE)</formula>
    </cfRule>
  </conditionalFormatting>
  <conditionalFormatting sqref="AE650">
    <cfRule type="expression" dxfId="1883" priority="2039">
      <formula>IF(RIGHT(TEXT(AE650,"0.#"),1)=".",FALSE,TRUE)</formula>
    </cfRule>
    <cfRule type="expression" dxfId="1882" priority="2040">
      <formula>IF(RIGHT(TEXT(AE650,"0.#"),1)=".",TRUE,FALSE)</formula>
    </cfRule>
  </conditionalFormatting>
  <conditionalFormatting sqref="AE651">
    <cfRule type="expression" dxfId="1881" priority="2037">
      <formula>IF(RIGHT(TEXT(AE651,"0.#"),1)=".",FALSE,TRUE)</formula>
    </cfRule>
    <cfRule type="expression" dxfId="1880" priority="2038">
      <formula>IF(RIGHT(TEXT(AE651,"0.#"),1)=".",TRUE,FALSE)</formula>
    </cfRule>
  </conditionalFormatting>
  <conditionalFormatting sqref="AU649">
    <cfRule type="expression" dxfId="1879" priority="2029">
      <formula>IF(RIGHT(TEXT(AU649,"0.#"),1)=".",FALSE,TRUE)</formula>
    </cfRule>
    <cfRule type="expression" dxfId="1878" priority="2030">
      <formula>IF(RIGHT(TEXT(AU649,"0.#"),1)=".",TRUE,FALSE)</formula>
    </cfRule>
  </conditionalFormatting>
  <conditionalFormatting sqref="AU650">
    <cfRule type="expression" dxfId="1877" priority="2027">
      <formula>IF(RIGHT(TEXT(AU650,"0.#"),1)=".",FALSE,TRUE)</formula>
    </cfRule>
    <cfRule type="expression" dxfId="1876" priority="2028">
      <formula>IF(RIGHT(TEXT(AU650,"0.#"),1)=".",TRUE,FALSE)</formula>
    </cfRule>
  </conditionalFormatting>
  <conditionalFormatting sqref="AU651">
    <cfRule type="expression" dxfId="1875" priority="2025">
      <formula>IF(RIGHT(TEXT(AU651,"0.#"),1)=".",FALSE,TRUE)</formula>
    </cfRule>
    <cfRule type="expression" dxfId="1874" priority="2026">
      <formula>IF(RIGHT(TEXT(AU651,"0.#"),1)=".",TRUE,FALSE)</formula>
    </cfRule>
  </conditionalFormatting>
  <conditionalFormatting sqref="AQ650">
    <cfRule type="expression" dxfId="1873" priority="2017">
      <formula>IF(RIGHT(TEXT(AQ650,"0.#"),1)=".",FALSE,TRUE)</formula>
    </cfRule>
    <cfRule type="expression" dxfId="1872" priority="2018">
      <formula>IF(RIGHT(TEXT(AQ650,"0.#"),1)=".",TRUE,FALSE)</formula>
    </cfRule>
  </conditionalFormatting>
  <conditionalFormatting sqref="AQ651">
    <cfRule type="expression" dxfId="1871" priority="2015">
      <formula>IF(RIGHT(TEXT(AQ651,"0.#"),1)=".",FALSE,TRUE)</formula>
    </cfRule>
    <cfRule type="expression" dxfId="1870" priority="2016">
      <formula>IF(RIGHT(TEXT(AQ651,"0.#"),1)=".",TRUE,FALSE)</formula>
    </cfRule>
  </conditionalFormatting>
  <conditionalFormatting sqref="AQ649">
    <cfRule type="expression" dxfId="1869" priority="2013">
      <formula>IF(RIGHT(TEXT(AQ649,"0.#"),1)=".",FALSE,TRUE)</formula>
    </cfRule>
    <cfRule type="expression" dxfId="1868" priority="2014">
      <formula>IF(RIGHT(TEXT(AQ649,"0.#"),1)=".",TRUE,FALSE)</formula>
    </cfRule>
  </conditionalFormatting>
  <conditionalFormatting sqref="AE674">
    <cfRule type="expression" dxfId="1867" priority="2011">
      <formula>IF(RIGHT(TEXT(AE674,"0.#"),1)=".",FALSE,TRUE)</formula>
    </cfRule>
    <cfRule type="expression" dxfId="1866" priority="2012">
      <formula>IF(RIGHT(TEXT(AE674,"0.#"),1)=".",TRUE,FALSE)</formula>
    </cfRule>
  </conditionalFormatting>
  <conditionalFormatting sqref="AE675">
    <cfRule type="expression" dxfId="1865" priority="2009">
      <formula>IF(RIGHT(TEXT(AE675,"0.#"),1)=".",FALSE,TRUE)</formula>
    </cfRule>
    <cfRule type="expression" dxfId="1864" priority="2010">
      <formula>IF(RIGHT(TEXT(AE675,"0.#"),1)=".",TRUE,FALSE)</formula>
    </cfRule>
  </conditionalFormatting>
  <conditionalFormatting sqref="AE676">
    <cfRule type="expression" dxfId="1863" priority="2007">
      <formula>IF(RIGHT(TEXT(AE676,"0.#"),1)=".",FALSE,TRUE)</formula>
    </cfRule>
    <cfRule type="expression" dxfId="1862" priority="2008">
      <formula>IF(RIGHT(TEXT(AE676,"0.#"),1)=".",TRUE,FALSE)</formula>
    </cfRule>
  </conditionalFormatting>
  <conditionalFormatting sqref="AU674">
    <cfRule type="expression" dxfId="1861" priority="1999">
      <formula>IF(RIGHT(TEXT(AU674,"0.#"),1)=".",FALSE,TRUE)</formula>
    </cfRule>
    <cfRule type="expression" dxfId="1860" priority="2000">
      <formula>IF(RIGHT(TEXT(AU674,"0.#"),1)=".",TRUE,FALSE)</formula>
    </cfRule>
  </conditionalFormatting>
  <conditionalFormatting sqref="AU675">
    <cfRule type="expression" dxfId="1859" priority="1997">
      <formula>IF(RIGHT(TEXT(AU675,"0.#"),1)=".",FALSE,TRUE)</formula>
    </cfRule>
    <cfRule type="expression" dxfId="1858" priority="1998">
      <formula>IF(RIGHT(TEXT(AU675,"0.#"),1)=".",TRUE,FALSE)</formula>
    </cfRule>
  </conditionalFormatting>
  <conditionalFormatting sqref="AU676">
    <cfRule type="expression" dxfId="1857" priority="1995">
      <formula>IF(RIGHT(TEXT(AU676,"0.#"),1)=".",FALSE,TRUE)</formula>
    </cfRule>
    <cfRule type="expression" dxfId="1856" priority="1996">
      <formula>IF(RIGHT(TEXT(AU676,"0.#"),1)=".",TRUE,FALSE)</formula>
    </cfRule>
  </conditionalFormatting>
  <conditionalFormatting sqref="AQ675">
    <cfRule type="expression" dxfId="1855" priority="1987">
      <formula>IF(RIGHT(TEXT(AQ675,"0.#"),1)=".",FALSE,TRUE)</formula>
    </cfRule>
    <cfRule type="expression" dxfId="1854" priority="1988">
      <formula>IF(RIGHT(TEXT(AQ675,"0.#"),1)=".",TRUE,FALSE)</formula>
    </cfRule>
  </conditionalFormatting>
  <conditionalFormatting sqref="AQ676">
    <cfRule type="expression" dxfId="1853" priority="1985">
      <formula>IF(RIGHT(TEXT(AQ676,"0.#"),1)=".",FALSE,TRUE)</formula>
    </cfRule>
    <cfRule type="expression" dxfId="1852" priority="1986">
      <formula>IF(RIGHT(TEXT(AQ676,"0.#"),1)=".",TRUE,FALSE)</formula>
    </cfRule>
  </conditionalFormatting>
  <conditionalFormatting sqref="AQ674">
    <cfRule type="expression" dxfId="1851" priority="1983">
      <formula>IF(RIGHT(TEXT(AQ674,"0.#"),1)=".",FALSE,TRUE)</formula>
    </cfRule>
    <cfRule type="expression" dxfId="1850" priority="1984">
      <formula>IF(RIGHT(TEXT(AQ674,"0.#"),1)=".",TRUE,FALSE)</formula>
    </cfRule>
  </conditionalFormatting>
  <conditionalFormatting sqref="AE654">
    <cfRule type="expression" dxfId="1849" priority="1981">
      <formula>IF(RIGHT(TEXT(AE654,"0.#"),1)=".",FALSE,TRUE)</formula>
    </cfRule>
    <cfRule type="expression" dxfId="1848" priority="1982">
      <formula>IF(RIGHT(TEXT(AE654,"0.#"),1)=".",TRUE,FALSE)</formula>
    </cfRule>
  </conditionalFormatting>
  <conditionalFormatting sqref="AE655">
    <cfRule type="expression" dxfId="1847" priority="1979">
      <formula>IF(RIGHT(TEXT(AE655,"0.#"),1)=".",FALSE,TRUE)</formula>
    </cfRule>
    <cfRule type="expression" dxfId="1846" priority="1980">
      <formula>IF(RIGHT(TEXT(AE655,"0.#"),1)=".",TRUE,FALSE)</formula>
    </cfRule>
  </conditionalFormatting>
  <conditionalFormatting sqref="AE656">
    <cfRule type="expression" dxfId="1845" priority="1977">
      <formula>IF(RIGHT(TEXT(AE656,"0.#"),1)=".",FALSE,TRUE)</formula>
    </cfRule>
    <cfRule type="expression" dxfId="1844" priority="1978">
      <formula>IF(RIGHT(TEXT(AE656,"0.#"),1)=".",TRUE,FALSE)</formula>
    </cfRule>
  </conditionalFormatting>
  <conditionalFormatting sqref="AU654">
    <cfRule type="expression" dxfId="1843" priority="1969">
      <formula>IF(RIGHT(TEXT(AU654,"0.#"),1)=".",FALSE,TRUE)</formula>
    </cfRule>
    <cfRule type="expression" dxfId="1842" priority="1970">
      <formula>IF(RIGHT(TEXT(AU654,"0.#"),1)=".",TRUE,FALSE)</formula>
    </cfRule>
  </conditionalFormatting>
  <conditionalFormatting sqref="AU655">
    <cfRule type="expression" dxfId="1841" priority="1967">
      <formula>IF(RIGHT(TEXT(AU655,"0.#"),1)=".",FALSE,TRUE)</formula>
    </cfRule>
    <cfRule type="expression" dxfId="1840" priority="1968">
      <formula>IF(RIGHT(TEXT(AU655,"0.#"),1)=".",TRUE,FALSE)</formula>
    </cfRule>
  </conditionalFormatting>
  <conditionalFormatting sqref="AQ656">
    <cfRule type="expression" dxfId="1839" priority="1955">
      <formula>IF(RIGHT(TEXT(AQ656,"0.#"),1)=".",FALSE,TRUE)</formula>
    </cfRule>
    <cfRule type="expression" dxfId="1838" priority="1956">
      <formula>IF(RIGHT(TEXT(AQ656,"0.#"),1)=".",TRUE,FALSE)</formula>
    </cfRule>
  </conditionalFormatting>
  <conditionalFormatting sqref="AQ654">
    <cfRule type="expression" dxfId="1837" priority="1953">
      <formula>IF(RIGHT(TEXT(AQ654,"0.#"),1)=".",FALSE,TRUE)</formula>
    </cfRule>
    <cfRule type="expression" dxfId="1836" priority="1954">
      <formula>IF(RIGHT(TEXT(AQ654,"0.#"),1)=".",TRUE,FALSE)</formula>
    </cfRule>
  </conditionalFormatting>
  <conditionalFormatting sqref="AE659">
    <cfRule type="expression" dxfId="1835" priority="1951">
      <formula>IF(RIGHT(TEXT(AE659,"0.#"),1)=".",FALSE,TRUE)</formula>
    </cfRule>
    <cfRule type="expression" dxfId="1834" priority="1952">
      <formula>IF(RIGHT(TEXT(AE659,"0.#"),1)=".",TRUE,FALSE)</formula>
    </cfRule>
  </conditionalFormatting>
  <conditionalFormatting sqref="AE660">
    <cfRule type="expression" dxfId="1833" priority="1949">
      <formula>IF(RIGHT(TEXT(AE660,"0.#"),1)=".",FALSE,TRUE)</formula>
    </cfRule>
    <cfRule type="expression" dxfId="1832" priority="1950">
      <formula>IF(RIGHT(TEXT(AE660,"0.#"),1)=".",TRUE,FALSE)</formula>
    </cfRule>
  </conditionalFormatting>
  <conditionalFormatting sqref="AE661">
    <cfRule type="expression" dxfId="1831" priority="1947">
      <formula>IF(RIGHT(TEXT(AE661,"0.#"),1)=".",FALSE,TRUE)</formula>
    </cfRule>
    <cfRule type="expression" dxfId="1830" priority="1948">
      <formula>IF(RIGHT(TEXT(AE661,"0.#"),1)=".",TRUE,FALSE)</formula>
    </cfRule>
  </conditionalFormatting>
  <conditionalFormatting sqref="AU659">
    <cfRule type="expression" dxfId="1829" priority="1939">
      <formula>IF(RIGHT(TEXT(AU659,"0.#"),1)=".",FALSE,TRUE)</formula>
    </cfRule>
    <cfRule type="expression" dxfId="1828" priority="1940">
      <formula>IF(RIGHT(TEXT(AU659,"0.#"),1)=".",TRUE,FALSE)</formula>
    </cfRule>
  </conditionalFormatting>
  <conditionalFormatting sqref="AU660">
    <cfRule type="expression" dxfId="1827" priority="1937">
      <formula>IF(RIGHT(TEXT(AU660,"0.#"),1)=".",FALSE,TRUE)</formula>
    </cfRule>
    <cfRule type="expression" dxfId="1826" priority="1938">
      <formula>IF(RIGHT(TEXT(AU660,"0.#"),1)=".",TRUE,FALSE)</formula>
    </cfRule>
  </conditionalFormatting>
  <conditionalFormatting sqref="AU661">
    <cfRule type="expression" dxfId="1825" priority="1935">
      <formula>IF(RIGHT(TEXT(AU661,"0.#"),1)=".",FALSE,TRUE)</formula>
    </cfRule>
    <cfRule type="expression" dxfId="1824" priority="1936">
      <formula>IF(RIGHT(TEXT(AU661,"0.#"),1)=".",TRUE,FALSE)</formula>
    </cfRule>
  </conditionalFormatting>
  <conditionalFormatting sqref="AQ660">
    <cfRule type="expression" dxfId="1823" priority="1927">
      <formula>IF(RIGHT(TEXT(AQ660,"0.#"),1)=".",FALSE,TRUE)</formula>
    </cfRule>
    <cfRule type="expression" dxfId="1822" priority="1928">
      <formula>IF(RIGHT(TEXT(AQ660,"0.#"),1)=".",TRUE,FALSE)</formula>
    </cfRule>
  </conditionalFormatting>
  <conditionalFormatting sqref="AQ661">
    <cfRule type="expression" dxfId="1821" priority="1925">
      <formula>IF(RIGHT(TEXT(AQ661,"0.#"),1)=".",FALSE,TRUE)</formula>
    </cfRule>
    <cfRule type="expression" dxfId="1820" priority="1926">
      <formula>IF(RIGHT(TEXT(AQ661,"0.#"),1)=".",TRUE,FALSE)</formula>
    </cfRule>
  </conditionalFormatting>
  <conditionalFormatting sqref="AQ659">
    <cfRule type="expression" dxfId="1819" priority="1923">
      <formula>IF(RIGHT(TEXT(AQ659,"0.#"),1)=".",FALSE,TRUE)</formula>
    </cfRule>
    <cfRule type="expression" dxfId="1818" priority="1924">
      <formula>IF(RIGHT(TEXT(AQ659,"0.#"),1)=".",TRUE,FALSE)</formula>
    </cfRule>
  </conditionalFormatting>
  <conditionalFormatting sqref="AE664">
    <cfRule type="expression" dxfId="1817" priority="1921">
      <formula>IF(RIGHT(TEXT(AE664,"0.#"),1)=".",FALSE,TRUE)</formula>
    </cfRule>
    <cfRule type="expression" dxfId="1816" priority="1922">
      <formula>IF(RIGHT(TEXT(AE664,"0.#"),1)=".",TRUE,FALSE)</formula>
    </cfRule>
  </conditionalFormatting>
  <conditionalFormatting sqref="AE665">
    <cfRule type="expression" dxfId="1815" priority="1919">
      <formula>IF(RIGHT(TEXT(AE665,"0.#"),1)=".",FALSE,TRUE)</formula>
    </cfRule>
    <cfRule type="expression" dxfId="1814" priority="1920">
      <formula>IF(RIGHT(TEXT(AE665,"0.#"),1)=".",TRUE,FALSE)</formula>
    </cfRule>
  </conditionalFormatting>
  <conditionalFormatting sqref="AE666">
    <cfRule type="expression" dxfId="1813" priority="1917">
      <formula>IF(RIGHT(TEXT(AE666,"0.#"),1)=".",FALSE,TRUE)</formula>
    </cfRule>
    <cfRule type="expression" dxfId="1812" priority="1918">
      <formula>IF(RIGHT(TEXT(AE666,"0.#"),1)=".",TRUE,FALSE)</formula>
    </cfRule>
  </conditionalFormatting>
  <conditionalFormatting sqref="AU664">
    <cfRule type="expression" dxfId="1811" priority="1909">
      <formula>IF(RIGHT(TEXT(AU664,"0.#"),1)=".",FALSE,TRUE)</formula>
    </cfRule>
    <cfRule type="expression" dxfId="1810" priority="1910">
      <formula>IF(RIGHT(TEXT(AU664,"0.#"),1)=".",TRUE,FALSE)</formula>
    </cfRule>
  </conditionalFormatting>
  <conditionalFormatting sqref="AU665">
    <cfRule type="expression" dxfId="1809" priority="1907">
      <formula>IF(RIGHT(TEXT(AU665,"0.#"),1)=".",FALSE,TRUE)</formula>
    </cfRule>
    <cfRule type="expression" dxfId="1808" priority="1908">
      <formula>IF(RIGHT(TEXT(AU665,"0.#"),1)=".",TRUE,FALSE)</formula>
    </cfRule>
  </conditionalFormatting>
  <conditionalFormatting sqref="AU666">
    <cfRule type="expression" dxfId="1807" priority="1905">
      <formula>IF(RIGHT(TEXT(AU666,"0.#"),1)=".",FALSE,TRUE)</formula>
    </cfRule>
    <cfRule type="expression" dxfId="1806" priority="1906">
      <formula>IF(RIGHT(TEXT(AU666,"0.#"),1)=".",TRUE,FALSE)</formula>
    </cfRule>
  </conditionalFormatting>
  <conditionalFormatting sqref="AQ665">
    <cfRule type="expression" dxfId="1805" priority="1897">
      <formula>IF(RIGHT(TEXT(AQ665,"0.#"),1)=".",FALSE,TRUE)</formula>
    </cfRule>
    <cfRule type="expression" dxfId="1804" priority="1898">
      <formula>IF(RIGHT(TEXT(AQ665,"0.#"),1)=".",TRUE,FALSE)</formula>
    </cfRule>
  </conditionalFormatting>
  <conditionalFormatting sqref="AQ666">
    <cfRule type="expression" dxfId="1803" priority="1895">
      <formula>IF(RIGHT(TEXT(AQ666,"0.#"),1)=".",FALSE,TRUE)</formula>
    </cfRule>
    <cfRule type="expression" dxfId="1802" priority="1896">
      <formula>IF(RIGHT(TEXT(AQ666,"0.#"),1)=".",TRUE,FALSE)</formula>
    </cfRule>
  </conditionalFormatting>
  <conditionalFormatting sqref="AQ664">
    <cfRule type="expression" dxfId="1801" priority="1893">
      <formula>IF(RIGHT(TEXT(AQ664,"0.#"),1)=".",FALSE,TRUE)</formula>
    </cfRule>
    <cfRule type="expression" dxfId="1800" priority="1894">
      <formula>IF(RIGHT(TEXT(AQ664,"0.#"),1)=".",TRUE,FALSE)</formula>
    </cfRule>
  </conditionalFormatting>
  <conditionalFormatting sqref="AE669">
    <cfRule type="expression" dxfId="1799" priority="1891">
      <formula>IF(RIGHT(TEXT(AE669,"0.#"),1)=".",FALSE,TRUE)</formula>
    </cfRule>
    <cfRule type="expression" dxfId="1798" priority="1892">
      <formula>IF(RIGHT(TEXT(AE669,"0.#"),1)=".",TRUE,FALSE)</formula>
    </cfRule>
  </conditionalFormatting>
  <conditionalFormatting sqref="AE670">
    <cfRule type="expression" dxfId="1797" priority="1889">
      <formula>IF(RIGHT(TEXT(AE670,"0.#"),1)=".",FALSE,TRUE)</formula>
    </cfRule>
    <cfRule type="expression" dxfId="1796" priority="1890">
      <formula>IF(RIGHT(TEXT(AE670,"0.#"),1)=".",TRUE,FALSE)</formula>
    </cfRule>
  </conditionalFormatting>
  <conditionalFormatting sqref="AE671">
    <cfRule type="expression" dxfId="1795" priority="1887">
      <formula>IF(RIGHT(TEXT(AE671,"0.#"),1)=".",FALSE,TRUE)</formula>
    </cfRule>
    <cfRule type="expression" dxfId="1794" priority="1888">
      <formula>IF(RIGHT(TEXT(AE671,"0.#"),1)=".",TRUE,FALSE)</formula>
    </cfRule>
  </conditionalFormatting>
  <conditionalFormatting sqref="AU669">
    <cfRule type="expression" dxfId="1793" priority="1879">
      <formula>IF(RIGHT(TEXT(AU669,"0.#"),1)=".",FALSE,TRUE)</formula>
    </cfRule>
    <cfRule type="expression" dxfId="1792" priority="1880">
      <formula>IF(RIGHT(TEXT(AU669,"0.#"),1)=".",TRUE,FALSE)</formula>
    </cfRule>
  </conditionalFormatting>
  <conditionalFormatting sqref="AU670">
    <cfRule type="expression" dxfId="1791" priority="1877">
      <formula>IF(RIGHT(TEXT(AU670,"0.#"),1)=".",FALSE,TRUE)</formula>
    </cfRule>
    <cfRule type="expression" dxfId="1790" priority="1878">
      <formula>IF(RIGHT(TEXT(AU670,"0.#"),1)=".",TRUE,FALSE)</formula>
    </cfRule>
  </conditionalFormatting>
  <conditionalFormatting sqref="AU671">
    <cfRule type="expression" dxfId="1789" priority="1875">
      <formula>IF(RIGHT(TEXT(AU671,"0.#"),1)=".",FALSE,TRUE)</formula>
    </cfRule>
    <cfRule type="expression" dxfId="1788" priority="1876">
      <formula>IF(RIGHT(TEXT(AU671,"0.#"),1)=".",TRUE,FALSE)</formula>
    </cfRule>
  </conditionalFormatting>
  <conditionalFormatting sqref="AQ670">
    <cfRule type="expression" dxfId="1787" priority="1867">
      <formula>IF(RIGHT(TEXT(AQ670,"0.#"),1)=".",FALSE,TRUE)</formula>
    </cfRule>
    <cfRule type="expression" dxfId="1786" priority="1868">
      <formula>IF(RIGHT(TEXT(AQ670,"0.#"),1)=".",TRUE,FALSE)</formula>
    </cfRule>
  </conditionalFormatting>
  <conditionalFormatting sqref="AQ671">
    <cfRule type="expression" dxfId="1785" priority="1865">
      <formula>IF(RIGHT(TEXT(AQ671,"0.#"),1)=".",FALSE,TRUE)</formula>
    </cfRule>
    <cfRule type="expression" dxfId="1784" priority="1866">
      <formula>IF(RIGHT(TEXT(AQ671,"0.#"),1)=".",TRUE,FALSE)</formula>
    </cfRule>
  </conditionalFormatting>
  <conditionalFormatting sqref="AQ669">
    <cfRule type="expression" dxfId="1783" priority="1863">
      <formula>IF(RIGHT(TEXT(AQ669,"0.#"),1)=".",FALSE,TRUE)</formula>
    </cfRule>
    <cfRule type="expression" dxfId="1782" priority="1864">
      <formula>IF(RIGHT(TEXT(AQ669,"0.#"),1)=".",TRUE,FALSE)</formula>
    </cfRule>
  </conditionalFormatting>
  <conditionalFormatting sqref="AE679">
    <cfRule type="expression" dxfId="1781" priority="1861">
      <formula>IF(RIGHT(TEXT(AE679,"0.#"),1)=".",FALSE,TRUE)</formula>
    </cfRule>
    <cfRule type="expression" dxfId="1780" priority="1862">
      <formula>IF(RIGHT(TEXT(AE679,"0.#"),1)=".",TRUE,FALSE)</formula>
    </cfRule>
  </conditionalFormatting>
  <conditionalFormatting sqref="AE680">
    <cfRule type="expression" dxfId="1779" priority="1859">
      <formula>IF(RIGHT(TEXT(AE680,"0.#"),1)=".",FALSE,TRUE)</formula>
    </cfRule>
    <cfRule type="expression" dxfId="1778" priority="1860">
      <formula>IF(RIGHT(TEXT(AE680,"0.#"),1)=".",TRUE,FALSE)</formula>
    </cfRule>
  </conditionalFormatting>
  <conditionalFormatting sqref="AE681">
    <cfRule type="expression" dxfId="1777" priority="1857">
      <formula>IF(RIGHT(TEXT(AE681,"0.#"),1)=".",FALSE,TRUE)</formula>
    </cfRule>
    <cfRule type="expression" dxfId="1776" priority="1858">
      <formula>IF(RIGHT(TEXT(AE681,"0.#"),1)=".",TRUE,FALSE)</formula>
    </cfRule>
  </conditionalFormatting>
  <conditionalFormatting sqref="AU679">
    <cfRule type="expression" dxfId="1775" priority="1849">
      <formula>IF(RIGHT(TEXT(AU679,"0.#"),1)=".",FALSE,TRUE)</formula>
    </cfRule>
    <cfRule type="expression" dxfId="1774" priority="1850">
      <formula>IF(RIGHT(TEXT(AU679,"0.#"),1)=".",TRUE,FALSE)</formula>
    </cfRule>
  </conditionalFormatting>
  <conditionalFormatting sqref="AU680">
    <cfRule type="expression" dxfId="1773" priority="1847">
      <formula>IF(RIGHT(TEXT(AU680,"0.#"),1)=".",FALSE,TRUE)</formula>
    </cfRule>
    <cfRule type="expression" dxfId="1772" priority="1848">
      <formula>IF(RIGHT(TEXT(AU680,"0.#"),1)=".",TRUE,FALSE)</formula>
    </cfRule>
  </conditionalFormatting>
  <conditionalFormatting sqref="AU681">
    <cfRule type="expression" dxfId="1771" priority="1845">
      <formula>IF(RIGHT(TEXT(AU681,"0.#"),1)=".",FALSE,TRUE)</formula>
    </cfRule>
    <cfRule type="expression" dxfId="1770" priority="1846">
      <formula>IF(RIGHT(TEXT(AU681,"0.#"),1)=".",TRUE,FALSE)</formula>
    </cfRule>
  </conditionalFormatting>
  <conditionalFormatting sqref="AQ680">
    <cfRule type="expression" dxfId="1769" priority="1837">
      <formula>IF(RIGHT(TEXT(AQ680,"0.#"),1)=".",FALSE,TRUE)</formula>
    </cfRule>
    <cfRule type="expression" dxfId="1768" priority="1838">
      <formula>IF(RIGHT(TEXT(AQ680,"0.#"),1)=".",TRUE,FALSE)</formula>
    </cfRule>
  </conditionalFormatting>
  <conditionalFormatting sqref="AQ681">
    <cfRule type="expression" dxfId="1767" priority="1835">
      <formula>IF(RIGHT(TEXT(AQ681,"0.#"),1)=".",FALSE,TRUE)</formula>
    </cfRule>
    <cfRule type="expression" dxfId="1766" priority="1836">
      <formula>IF(RIGHT(TEXT(AQ681,"0.#"),1)=".",TRUE,FALSE)</formula>
    </cfRule>
  </conditionalFormatting>
  <conditionalFormatting sqref="AQ679">
    <cfRule type="expression" dxfId="1765" priority="1833">
      <formula>IF(RIGHT(TEXT(AQ679,"0.#"),1)=".",FALSE,TRUE)</formula>
    </cfRule>
    <cfRule type="expression" dxfId="1764" priority="1834">
      <formula>IF(RIGHT(TEXT(AQ679,"0.#"),1)=".",TRUE,FALSE)</formula>
    </cfRule>
  </conditionalFormatting>
  <conditionalFormatting sqref="AE684">
    <cfRule type="expression" dxfId="1763" priority="1831">
      <formula>IF(RIGHT(TEXT(AE684,"0.#"),1)=".",FALSE,TRUE)</formula>
    </cfRule>
    <cfRule type="expression" dxfId="1762" priority="1832">
      <formula>IF(RIGHT(TEXT(AE684,"0.#"),1)=".",TRUE,FALSE)</formula>
    </cfRule>
  </conditionalFormatting>
  <conditionalFormatting sqref="AE685">
    <cfRule type="expression" dxfId="1761" priority="1829">
      <formula>IF(RIGHT(TEXT(AE685,"0.#"),1)=".",FALSE,TRUE)</formula>
    </cfRule>
    <cfRule type="expression" dxfId="1760" priority="1830">
      <formula>IF(RIGHT(TEXT(AE685,"0.#"),1)=".",TRUE,FALSE)</formula>
    </cfRule>
  </conditionalFormatting>
  <conditionalFormatting sqref="AE686">
    <cfRule type="expression" dxfId="1759" priority="1827">
      <formula>IF(RIGHT(TEXT(AE686,"0.#"),1)=".",FALSE,TRUE)</formula>
    </cfRule>
    <cfRule type="expression" dxfId="1758" priority="1828">
      <formula>IF(RIGHT(TEXT(AE686,"0.#"),1)=".",TRUE,FALSE)</formula>
    </cfRule>
  </conditionalFormatting>
  <conditionalFormatting sqref="AU684">
    <cfRule type="expression" dxfId="1757" priority="1819">
      <formula>IF(RIGHT(TEXT(AU684,"0.#"),1)=".",FALSE,TRUE)</formula>
    </cfRule>
    <cfRule type="expression" dxfId="1756" priority="1820">
      <formula>IF(RIGHT(TEXT(AU684,"0.#"),1)=".",TRUE,FALSE)</formula>
    </cfRule>
  </conditionalFormatting>
  <conditionalFormatting sqref="AU685">
    <cfRule type="expression" dxfId="1755" priority="1817">
      <formula>IF(RIGHT(TEXT(AU685,"0.#"),1)=".",FALSE,TRUE)</formula>
    </cfRule>
    <cfRule type="expression" dxfId="1754" priority="1818">
      <formula>IF(RIGHT(TEXT(AU685,"0.#"),1)=".",TRUE,FALSE)</formula>
    </cfRule>
  </conditionalFormatting>
  <conditionalFormatting sqref="AU686">
    <cfRule type="expression" dxfId="1753" priority="1815">
      <formula>IF(RIGHT(TEXT(AU686,"0.#"),1)=".",FALSE,TRUE)</formula>
    </cfRule>
    <cfRule type="expression" dxfId="1752" priority="1816">
      <formula>IF(RIGHT(TEXT(AU686,"0.#"),1)=".",TRUE,FALSE)</formula>
    </cfRule>
  </conditionalFormatting>
  <conditionalFormatting sqref="AQ685">
    <cfRule type="expression" dxfId="1751" priority="1807">
      <formula>IF(RIGHT(TEXT(AQ685,"0.#"),1)=".",FALSE,TRUE)</formula>
    </cfRule>
    <cfRule type="expression" dxfId="1750" priority="1808">
      <formula>IF(RIGHT(TEXT(AQ685,"0.#"),1)=".",TRUE,FALSE)</formula>
    </cfRule>
  </conditionalFormatting>
  <conditionalFormatting sqref="AQ686">
    <cfRule type="expression" dxfId="1749" priority="1805">
      <formula>IF(RIGHT(TEXT(AQ686,"0.#"),1)=".",FALSE,TRUE)</formula>
    </cfRule>
    <cfRule type="expression" dxfId="1748" priority="1806">
      <formula>IF(RIGHT(TEXT(AQ686,"0.#"),1)=".",TRUE,FALSE)</formula>
    </cfRule>
  </conditionalFormatting>
  <conditionalFormatting sqref="AQ684">
    <cfRule type="expression" dxfId="1747" priority="1803">
      <formula>IF(RIGHT(TEXT(AQ684,"0.#"),1)=".",FALSE,TRUE)</formula>
    </cfRule>
    <cfRule type="expression" dxfId="1746" priority="1804">
      <formula>IF(RIGHT(TEXT(AQ684,"0.#"),1)=".",TRUE,FALSE)</formula>
    </cfRule>
  </conditionalFormatting>
  <conditionalFormatting sqref="AE689">
    <cfRule type="expression" dxfId="1745" priority="1801">
      <formula>IF(RIGHT(TEXT(AE689,"0.#"),1)=".",FALSE,TRUE)</formula>
    </cfRule>
    <cfRule type="expression" dxfId="1744" priority="1802">
      <formula>IF(RIGHT(TEXT(AE689,"0.#"),1)=".",TRUE,FALSE)</formula>
    </cfRule>
  </conditionalFormatting>
  <conditionalFormatting sqref="AE690">
    <cfRule type="expression" dxfId="1743" priority="1799">
      <formula>IF(RIGHT(TEXT(AE690,"0.#"),1)=".",FALSE,TRUE)</formula>
    </cfRule>
    <cfRule type="expression" dxfId="1742" priority="1800">
      <formula>IF(RIGHT(TEXT(AE690,"0.#"),1)=".",TRUE,FALSE)</formula>
    </cfRule>
  </conditionalFormatting>
  <conditionalFormatting sqref="AE691">
    <cfRule type="expression" dxfId="1741" priority="1797">
      <formula>IF(RIGHT(TEXT(AE691,"0.#"),1)=".",FALSE,TRUE)</formula>
    </cfRule>
    <cfRule type="expression" dxfId="1740" priority="1798">
      <formula>IF(RIGHT(TEXT(AE691,"0.#"),1)=".",TRUE,FALSE)</formula>
    </cfRule>
  </conditionalFormatting>
  <conditionalFormatting sqref="AU689">
    <cfRule type="expression" dxfId="1739" priority="1789">
      <formula>IF(RIGHT(TEXT(AU689,"0.#"),1)=".",FALSE,TRUE)</formula>
    </cfRule>
    <cfRule type="expression" dxfId="1738" priority="1790">
      <formula>IF(RIGHT(TEXT(AU689,"0.#"),1)=".",TRUE,FALSE)</formula>
    </cfRule>
  </conditionalFormatting>
  <conditionalFormatting sqref="AU690">
    <cfRule type="expression" dxfId="1737" priority="1787">
      <formula>IF(RIGHT(TEXT(AU690,"0.#"),1)=".",FALSE,TRUE)</formula>
    </cfRule>
    <cfRule type="expression" dxfId="1736" priority="1788">
      <formula>IF(RIGHT(TEXT(AU690,"0.#"),1)=".",TRUE,FALSE)</formula>
    </cfRule>
  </conditionalFormatting>
  <conditionalFormatting sqref="AU691">
    <cfRule type="expression" dxfId="1735" priority="1785">
      <formula>IF(RIGHT(TEXT(AU691,"0.#"),1)=".",FALSE,TRUE)</formula>
    </cfRule>
    <cfRule type="expression" dxfId="1734" priority="1786">
      <formula>IF(RIGHT(TEXT(AU691,"0.#"),1)=".",TRUE,FALSE)</formula>
    </cfRule>
  </conditionalFormatting>
  <conditionalFormatting sqref="AQ690">
    <cfRule type="expression" dxfId="1733" priority="1777">
      <formula>IF(RIGHT(TEXT(AQ690,"0.#"),1)=".",FALSE,TRUE)</formula>
    </cfRule>
    <cfRule type="expression" dxfId="1732" priority="1778">
      <formula>IF(RIGHT(TEXT(AQ690,"0.#"),1)=".",TRUE,FALSE)</formula>
    </cfRule>
  </conditionalFormatting>
  <conditionalFormatting sqref="AQ691">
    <cfRule type="expression" dxfId="1731" priority="1775">
      <formula>IF(RIGHT(TEXT(AQ691,"0.#"),1)=".",FALSE,TRUE)</formula>
    </cfRule>
    <cfRule type="expression" dxfId="1730" priority="1776">
      <formula>IF(RIGHT(TEXT(AQ691,"0.#"),1)=".",TRUE,FALSE)</formula>
    </cfRule>
  </conditionalFormatting>
  <conditionalFormatting sqref="AQ689">
    <cfRule type="expression" dxfId="1729" priority="1773">
      <formula>IF(RIGHT(TEXT(AQ689,"0.#"),1)=".",FALSE,TRUE)</formula>
    </cfRule>
    <cfRule type="expression" dxfId="1728" priority="1774">
      <formula>IF(RIGHT(TEXT(AQ689,"0.#"),1)=".",TRUE,FALSE)</formula>
    </cfRule>
  </conditionalFormatting>
  <conditionalFormatting sqref="AE694">
    <cfRule type="expression" dxfId="1727" priority="1771">
      <formula>IF(RIGHT(TEXT(AE694,"0.#"),1)=".",FALSE,TRUE)</formula>
    </cfRule>
    <cfRule type="expression" dxfId="1726" priority="1772">
      <formula>IF(RIGHT(TEXT(AE694,"0.#"),1)=".",TRUE,FALSE)</formula>
    </cfRule>
  </conditionalFormatting>
  <conditionalFormatting sqref="AM696">
    <cfRule type="expression" dxfId="1725" priority="1761">
      <formula>IF(RIGHT(TEXT(AM696,"0.#"),1)=".",FALSE,TRUE)</formula>
    </cfRule>
    <cfRule type="expression" dxfId="1724" priority="1762">
      <formula>IF(RIGHT(TEXT(AM696,"0.#"),1)=".",TRUE,FALSE)</formula>
    </cfRule>
  </conditionalFormatting>
  <conditionalFormatting sqref="AE695">
    <cfRule type="expression" dxfId="1723" priority="1769">
      <formula>IF(RIGHT(TEXT(AE695,"0.#"),1)=".",FALSE,TRUE)</formula>
    </cfRule>
    <cfRule type="expression" dxfId="1722" priority="1770">
      <formula>IF(RIGHT(TEXT(AE695,"0.#"),1)=".",TRUE,FALSE)</formula>
    </cfRule>
  </conditionalFormatting>
  <conditionalFormatting sqref="AE696">
    <cfRule type="expression" dxfId="1721" priority="1767">
      <formula>IF(RIGHT(TEXT(AE696,"0.#"),1)=".",FALSE,TRUE)</formula>
    </cfRule>
    <cfRule type="expression" dxfId="1720" priority="1768">
      <formula>IF(RIGHT(TEXT(AE696,"0.#"),1)=".",TRUE,FALSE)</formula>
    </cfRule>
  </conditionalFormatting>
  <conditionalFormatting sqref="AM694">
    <cfRule type="expression" dxfId="1719" priority="1765">
      <formula>IF(RIGHT(TEXT(AM694,"0.#"),1)=".",FALSE,TRUE)</formula>
    </cfRule>
    <cfRule type="expression" dxfId="1718" priority="1766">
      <formula>IF(RIGHT(TEXT(AM694,"0.#"),1)=".",TRUE,FALSE)</formula>
    </cfRule>
  </conditionalFormatting>
  <conditionalFormatting sqref="AM695">
    <cfRule type="expression" dxfId="1717" priority="1763">
      <formula>IF(RIGHT(TEXT(AM695,"0.#"),1)=".",FALSE,TRUE)</formula>
    </cfRule>
    <cfRule type="expression" dxfId="1716" priority="1764">
      <formula>IF(RIGHT(TEXT(AM695,"0.#"),1)=".",TRUE,FALSE)</formula>
    </cfRule>
  </conditionalFormatting>
  <conditionalFormatting sqref="AU694">
    <cfRule type="expression" dxfId="1715" priority="1759">
      <formula>IF(RIGHT(TEXT(AU694,"0.#"),1)=".",FALSE,TRUE)</formula>
    </cfRule>
    <cfRule type="expression" dxfId="1714" priority="1760">
      <formula>IF(RIGHT(TEXT(AU694,"0.#"),1)=".",TRUE,FALSE)</formula>
    </cfRule>
  </conditionalFormatting>
  <conditionalFormatting sqref="AU695">
    <cfRule type="expression" dxfId="1713" priority="1757">
      <formula>IF(RIGHT(TEXT(AU695,"0.#"),1)=".",FALSE,TRUE)</formula>
    </cfRule>
    <cfRule type="expression" dxfId="1712" priority="1758">
      <formula>IF(RIGHT(TEXT(AU695,"0.#"),1)=".",TRUE,FALSE)</formula>
    </cfRule>
  </conditionalFormatting>
  <conditionalFormatting sqref="AU696">
    <cfRule type="expression" dxfId="1711" priority="1755">
      <formula>IF(RIGHT(TEXT(AU696,"0.#"),1)=".",FALSE,TRUE)</formula>
    </cfRule>
    <cfRule type="expression" dxfId="1710" priority="1756">
      <formula>IF(RIGHT(TEXT(AU696,"0.#"),1)=".",TRUE,FALSE)</formula>
    </cfRule>
  </conditionalFormatting>
  <conditionalFormatting sqref="AI694">
    <cfRule type="expression" dxfId="1709" priority="1753">
      <formula>IF(RIGHT(TEXT(AI694,"0.#"),1)=".",FALSE,TRUE)</formula>
    </cfRule>
    <cfRule type="expression" dxfId="1708" priority="1754">
      <formula>IF(RIGHT(TEXT(AI694,"0.#"),1)=".",TRUE,FALSE)</formula>
    </cfRule>
  </conditionalFormatting>
  <conditionalFormatting sqref="AI695">
    <cfRule type="expression" dxfId="1707" priority="1751">
      <formula>IF(RIGHT(TEXT(AI695,"0.#"),1)=".",FALSE,TRUE)</formula>
    </cfRule>
    <cfRule type="expression" dxfId="1706" priority="1752">
      <formula>IF(RIGHT(TEXT(AI695,"0.#"),1)=".",TRUE,FALSE)</formula>
    </cfRule>
  </conditionalFormatting>
  <conditionalFormatting sqref="AQ695">
    <cfRule type="expression" dxfId="1705" priority="1747">
      <formula>IF(RIGHT(TEXT(AQ695,"0.#"),1)=".",FALSE,TRUE)</formula>
    </cfRule>
    <cfRule type="expression" dxfId="1704" priority="1748">
      <formula>IF(RIGHT(TEXT(AQ695,"0.#"),1)=".",TRUE,FALSE)</formula>
    </cfRule>
  </conditionalFormatting>
  <conditionalFormatting sqref="AQ696">
    <cfRule type="expression" dxfId="1703" priority="1745">
      <formula>IF(RIGHT(TEXT(AQ696,"0.#"),1)=".",FALSE,TRUE)</formula>
    </cfRule>
    <cfRule type="expression" dxfId="1702" priority="1746">
      <formula>IF(RIGHT(TEXT(AQ696,"0.#"),1)=".",TRUE,FALSE)</formula>
    </cfRule>
  </conditionalFormatting>
  <conditionalFormatting sqref="AU101">
    <cfRule type="expression" dxfId="1701" priority="1741">
      <formula>IF(RIGHT(TEXT(AU101,"0.#"),1)=".",FALSE,TRUE)</formula>
    </cfRule>
    <cfRule type="expression" dxfId="1700" priority="1742">
      <formula>IF(RIGHT(TEXT(AU101,"0.#"),1)=".",TRUE,FALSE)</formula>
    </cfRule>
  </conditionalFormatting>
  <conditionalFormatting sqref="AU102">
    <cfRule type="expression" dxfId="1699" priority="1739">
      <formula>IF(RIGHT(TEXT(AU102,"0.#"),1)=".",FALSE,TRUE)</formula>
    </cfRule>
    <cfRule type="expression" dxfId="1698" priority="1740">
      <formula>IF(RIGHT(TEXT(AU102,"0.#"),1)=".",TRUE,FALSE)</formula>
    </cfRule>
  </conditionalFormatting>
  <conditionalFormatting sqref="AU104">
    <cfRule type="expression" dxfId="1697" priority="1735">
      <formula>IF(RIGHT(TEXT(AU104,"0.#"),1)=".",FALSE,TRUE)</formula>
    </cfRule>
    <cfRule type="expression" dxfId="1696" priority="1736">
      <formula>IF(RIGHT(TEXT(AU104,"0.#"),1)=".",TRUE,FALSE)</formula>
    </cfRule>
  </conditionalFormatting>
  <conditionalFormatting sqref="AU105">
    <cfRule type="expression" dxfId="1695" priority="1733">
      <formula>IF(RIGHT(TEXT(AU105,"0.#"),1)=".",FALSE,TRUE)</formula>
    </cfRule>
    <cfRule type="expression" dxfId="1694" priority="1734">
      <formula>IF(RIGHT(TEXT(AU105,"0.#"),1)=".",TRUE,FALSE)</formula>
    </cfRule>
  </conditionalFormatting>
  <conditionalFormatting sqref="AU107">
    <cfRule type="expression" dxfId="1693" priority="1729">
      <formula>IF(RIGHT(TEXT(AU107,"0.#"),1)=".",FALSE,TRUE)</formula>
    </cfRule>
    <cfRule type="expression" dxfId="1692" priority="1730">
      <formula>IF(RIGHT(TEXT(AU107,"0.#"),1)=".",TRUE,FALSE)</formula>
    </cfRule>
  </conditionalFormatting>
  <conditionalFormatting sqref="AU108">
    <cfRule type="expression" dxfId="1691" priority="1727">
      <formula>IF(RIGHT(TEXT(AU108,"0.#"),1)=".",FALSE,TRUE)</formula>
    </cfRule>
    <cfRule type="expression" dxfId="1690" priority="1728">
      <formula>IF(RIGHT(TEXT(AU108,"0.#"),1)=".",TRUE,FALSE)</formula>
    </cfRule>
  </conditionalFormatting>
  <conditionalFormatting sqref="AU110">
    <cfRule type="expression" dxfId="1689" priority="1725">
      <formula>IF(RIGHT(TEXT(AU110,"0.#"),1)=".",FALSE,TRUE)</formula>
    </cfRule>
    <cfRule type="expression" dxfId="1688" priority="1726">
      <formula>IF(RIGHT(TEXT(AU110,"0.#"),1)=".",TRUE,FALSE)</formula>
    </cfRule>
  </conditionalFormatting>
  <conditionalFormatting sqref="AU111">
    <cfRule type="expression" dxfId="1687" priority="1723">
      <formula>IF(RIGHT(TEXT(AU111,"0.#"),1)=".",FALSE,TRUE)</formula>
    </cfRule>
    <cfRule type="expression" dxfId="1686" priority="1724">
      <formula>IF(RIGHT(TEXT(AU111,"0.#"),1)=".",TRUE,FALSE)</formula>
    </cfRule>
  </conditionalFormatting>
  <conditionalFormatting sqref="AU113">
    <cfRule type="expression" dxfId="1685" priority="1721">
      <formula>IF(RIGHT(TEXT(AU113,"0.#"),1)=".",FALSE,TRUE)</formula>
    </cfRule>
    <cfRule type="expression" dxfId="1684" priority="1722">
      <formula>IF(RIGHT(TEXT(AU113,"0.#"),1)=".",TRUE,FALSE)</formula>
    </cfRule>
  </conditionalFormatting>
  <conditionalFormatting sqref="AU114">
    <cfRule type="expression" dxfId="1683" priority="1719">
      <formula>IF(RIGHT(TEXT(AU114,"0.#"),1)=".",FALSE,TRUE)</formula>
    </cfRule>
    <cfRule type="expression" dxfId="1682" priority="1720">
      <formula>IF(RIGHT(TEXT(AU114,"0.#"),1)=".",TRUE,FALSE)</formula>
    </cfRule>
  </conditionalFormatting>
  <conditionalFormatting sqref="AM489">
    <cfRule type="expression" dxfId="1681" priority="1713">
      <formula>IF(RIGHT(TEXT(AM489,"0.#"),1)=".",FALSE,TRUE)</formula>
    </cfRule>
    <cfRule type="expression" dxfId="1680" priority="1714">
      <formula>IF(RIGHT(TEXT(AM489,"0.#"),1)=".",TRUE,FALSE)</formula>
    </cfRule>
  </conditionalFormatting>
  <conditionalFormatting sqref="AM487">
    <cfRule type="expression" dxfId="1679" priority="1717">
      <formula>IF(RIGHT(TEXT(AM487,"0.#"),1)=".",FALSE,TRUE)</formula>
    </cfRule>
    <cfRule type="expression" dxfId="1678" priority="1718">
      <formula>IF(RIGHT(TEXT(AM487,"0.#"),1)=".",TRUE,FALSE)</formula>
    </cfRule>
  </conditionalFormatting>
  <conditionalFormatting sqref="AM488">
    <cfRule type="expression" dxfId="1677" priority="1715">
      <formula>IF(RIGHT(TEXT(AM488,"0.#"),1)=".",FALSE,TRUE)</formula>
    </cfRule>
    <cfRule type="expression" dxfId="1676" priority="1716">
      <formula>IF(RIGHT(TEXT(AM488,"0.#"),1)=".",TRUE,FALSE)</formula>
    </cfRule>
  </conditionalFormatting>
  <conditionalFormatting sqref="AI489">
    <cfRule type="expression" dxfId="1675" priority="1707">
      <formula>IF(RIGHT(TEXT(AI489,"0.#"),1)=".",FALSE,TRUE)</formula>
    </cfRule>
    <cfRule type="expression" dxfId="1674" priority="1708">
      <formula>IF(RIGHT(TEXT(AI489,"0.#"),1)=".",TRUE,FALSE)</formula>
    </cfRule>
  </conditionalFormatting>
  <conditionalFormatting sqref="AI487">
    <cfRule type="expression" dxfId="1673" priority="1711">
      <formula>IF(RIGHT(TEXT(AI487,"0.#"),1)=".",FALSE,TRUE)</formula>
    </cfRule>
    <cfRule type="expression" dxfId="1672" priority="1712">
      <formula>IF(RIGHT(TEXT(AI487,"0.#"),1)=".",TRUE,FALSE)</formula>
    </cfRule>
  </conditionalFormatting>
  <conditionalFormatting sqref="AI488">
    <cfRule type="expression" dxfId="1671" priority="1709">
      <formula>IF(RIGHT(TEXT(AI488,"0.#"),1)=".",FALSE,TRUE)</formula>
    </cfRule>
    <cfRule type="expression" dxfId="1670" priority="1710">
      <formula>IF(RIGHT(TEXT(AI488,"0.#"),1)=".",TRUE,FALSE)</formula>
    </cfRule>
  </conditionalFormatting>
  <conditionalFormatting sqref="AM514">
    <cfRule type="expression" dxfId="1669" priority="1701">
      <formula>IF(RIGHT(TEXT(AM514,"0.#"),1)=".",FALSE,TRUE)</formula>
    </cfRule>
    <cfRule type="expression" dxfId="1668" priority="1702">
      <formula>IF(RIGHT(TEXT(AM514,"0.#"),1)=".",TRUE,FALSE)</formula>
    </cfRule>
  </conditionalFormatting>
  <conditionalFormatting sqref="AM512">
    <cfRule type="expression" dxfId="1667" priority="1705">
      <formula>IF(RIGHT(TEXT(AM512,"0.#"),1)=".",FALSE,TRUE)</formula>
    </cfRule>
    <cfRule type="expression" dxfId="1666" priority="1706">
      <formula>IF(RIGHT(TEXT(AM512,"0.#"),1)=".",TRUE,FALSE)</formula>
    </cfRule>
  </conditionalFormatting>
  <conditionalFormatting sqref="AM513">
    <cfRule type="expression" dxfId="1665" priority="1703">
      <formula>IF(RIGHT(TEXT(AM513,"0.#"),1)=".",FALSE,TRUE)</formula>
    </cfRule>
    <cfRule type="expression" dxfId="1664" priority="1704">
      <formula>IF(RIGHT(TEXT(AM513,"0.#"),1)=".",TRUE,FALSE)</formula>
    </cfRule>
  </conditionalFormatting>
  <conditionalFormatting sqref="AI514">
    <cfRule type="expression" dxfId="1663" priority="1695">
      <formula>IF(RIGHT(TEXT(AI514,"0.#"),1)=".",FALSE,TRUE)</formula>
    </cfRule>
    <cfRule type="expression" dxfId="1662" priority="1696">
      <formula>IF(RIGHT(TEXT(AI514,"0.#"),1)=".",TRUE,FALSE)</formula>
    </cfRule>
  </conditionalFormatting>
  <conditionalFormatting sqref="AI512">
    <cfRule type="expression" dxfId="1661" priority="1699">
      <formula>IF(RIGHT(TEXT(AI512,"0.#"),1)=".",FALSE,TRUE)</formula>
    </cfRule>
    <cfRule type="expression" dxfId="1660" priority="1700">
      <formula>IF(RIGHT(TEXT(AI512,"0.#"),1)=".",TRUE,FALSE)</formula>
    </cfRule>
  </conditionalFormatting>
  <conditionalFormatting sqref="AI513">
    <cfRule type="expression" dxfId="1659" priority="1697">
      <formula>IF(RIGHT(TEXT(AI513,"0.#"),1)=".",FALSE,TRUE)</formula>
    </cfRule>
    <cfRule type="expression" dxfId="1658" priority="1698">
      <formula>IF(RIGHT(TEXT(AI513,"0.#"),1)=".",TRUE,FALSE)</formula>
    </cfRule>
  </conditionalFormatting>
  <conditionalFormatting sqref="AM519">
    <cfRule type="expression" dxfId="1657" priority="1641">
      <formula>IF(RIGHT(TEXT(AM519,"0.#"),1)=".",FALSE,TRUE)</formula>
    </cfRule>
    <cfRule type="expression" dxfId="1656" priority="1642">
      <formula>IF(RIGHT(TEXT(AM519,"0.#"),1)=".",TRUE,FALSE)</formula>
    </cfRule>
  </conditionalFormatting>
  <conditionalFormatting sqref="AM517">
    <cfRule type="expression" dxfId="1655" priority="1645">
      <formula>IF(RIGHT(TEXT(AM517,"0.#"),1)=".",FALSE,TRUE)</formula>
    </cfRule>
    <cfRule type="expression" dxfId="1654" priority="1646">
      <formula>IF(RIGHT(TEXT(AM517,"0.#"),1)=".",TRUE,FALSE)</formula>
    </cfRule>
  </conditionalFormatting>
  <conditionalFormatting sqref="AM518">
    <cfRule type="expression" dxfId="1653" priority="1643">
      <formula>IF(RIGHT(TEXT(AM518,"0.#"),1)=".",FALSE,TRUE)</formula>
    </cfRule>
    <cfRule type="expression" dxfId="1652" priority="1644">
      <formula>IF(RIGHT(TEXT(AM518,"0.#"),1)=".",TRUE,FALSE)</formula>
    </cfRule>
  </conditionalFormatting>
  <conditionalFormatting sqref="AI519">
    <cfRule type="expression" dxfId="1651" priority="1635">
      <formula>IF(RIGHT(TEXT(AI519,"0.#"),1)=".",FALSE,TRUE)</formula>
    </cfRule>
    <cfRule type="expression" dxfId="1650" priority="1636">
      <formula>IF(RIGHT(TEXT(AI519,"0.#"),1)=".",TRUE,FALSE)</formula>
    </cfRule>
  </conditionalFormatting>
  <conditionalFormatting sqref="AI517">
    <cfRule type="expression" dxfId="1649" priority="1639">
      <formula>IF(RIGHT(TEXT(AI517,"0.#"),1)=".",FALSE,TRUE)</formula>
    </cfRule>
    <cfRule type="expression" dxfId="1648" priority="1640">
      <formula>IF(RIGHT(TEXT(AI517,"0.#"),1)=".",TRUE,FALSE)</formula>
    </cfRule>
  </conditionalFormatting>
  <conditionalFormatting sqref="AI518">
    <cfRule type="expression" dxfId="1647" priority="1637">
      <formula>IF(RIGHT(TEXT(AI518,"0.#"),1)=".",FALSE,TRUE)</formula>
    </cfRule>
    <cfRule type="expression" dxfId="1646" priority="1638">
      <formula>IF(RIGHT(TEXT(AI518,"0.#"),1)=".",TRUE,FALSE)</formula>
    </cfRule>
  </conditionalFormatting>
  <conditionalFormatting sqref="AM524">
    <cfRule type="expression" dxfId="1645" priority="1629">
      <formula>IF(RIGHT(TEXT(AM524,"0.#"),1)=".",FALSE,TRUE)</formula>
    </cfRule>
    <cfRule type="expression" dxfId="1644" priority="1630">
      <formula>IF(RIGHT(TEXT(AM524,"0.#"),1)=".",TRUE,FALSE)</formula>
    </cfRule>
  </conditionalFormatting>
  <conditionalFormatting sqref="AM522">
    <cfRule type="expression" dxfId="1643" priority="1633">
      <formula>IF(RIGHT(TEXT(AM522,"0.#"),1)=".",FALSE,TRUE)</formula>
    </cfRule>
    <cfRule type="expression" dxfId="1642" priority="1634">
      <formula>IF(RIGHT(TEXT(AM522,"0.#"),1)=".",TRUE,FALSE)</formula>
    </cfRule>
  </conditionalFormatting>
  <conditionalFormatting sqref="AM523">
    <cfRule type="expression" dxfId="1641" priority="1631">
      <formula>IF(RIGHT(TEXT(AM523,"0.#"),1)=".",FALSE,TRUE)</formula>
    </cfRule>
    <cfRule type="expression" dxfId="1640" priority="1632">
      <formula>IF(RIGHT(TEXT(AM523,"0.#"),1)=".",TRUE,FALSE)</formula>
    </cfRule>
  </conditionalFormatting>
  <conditionalFormatting sqref="AI524">
    <cfRule type="expression" dxfId="1639" priority="1623">
      <formula>IF(RIGHT(TEXT(AI524,"0.#"),1)=".",FALSE,TRUE)</formula>
    </cfRule>
    <cfRule type="expression" dxfId="1638" priority="1624">
      <formula>IF(RIGHT(TEXT(AI524,"0.#"),1)=".",TRUE,FALSE)</formula>
    </cfRule>
  </conditionalFormatting>
  <conditionalFormatting sqref="AI522">
    <cfRule type="expression" dxfId="1637" priority="1627">
      <formula>IF(RIGHT(TEXT(AI522,"0.#"),1)=".",FALSE,TRUE)</formula>
    </cfRule>
    <cfRule type="expression" dxfId="1636" priority="1628">
      <formula>IF(RIGHT(TEXT(AI522,"0.#"),1)=".",TRUE,FALSE)</formula>
    </cfRule>
  </conditionalFormatting>
  <conditionalFormatting sqref="AI523">
    <cfRule type="expression" dxfId="1635" priority="1625">
      <formula>IF(RIGHT(TEXT(AI523,"0.#"),1)=".",FALSE,TRUE)</formula>
    </cfRule>
    <cfRule type="expression" dxfId="1634" priority="1626">
      <formula>IF(RIGHT(TEXT(AI523,"0.#"),1)=".",TRUE,FALSE)</formula>
    </cfRule>
  </conditionalFormatting>
  <conditionalFormatting sqref="AM529">
    <cfRule type="expression" dxfId="1633" priority="1617">
      <formula>IF(RIGHT(TEXT(AM529,"0.#"),1)=".",FALSE,TRUE)</formula>
    </cfRule>
    <cfRule type="expression" dxfId="1632" priority="1618">
      <formula>IF(RIGHT(TEXT(AM529,"0.#"),1)=".",TRUE,FALSE)</formula>
    </cfRule>
  </conditionalFormatting>
  <conditionalFormatting sqref="AM527">
    <cfRule type="expression" dxfId="1631" priority="1621">
      <formula>IF(RIGHT(TEXT(AM527,"0.#"),1)=".",FALSE,TRUE)</formula>
    </cfRule>
    <cfRule type="expression" dxfId="1630" priority="1622">
      <formula>IF(RIGHT(TEXT(AM527,"0.#"),1)=".",TRUE,FALSE)</formula>
    </cfRule>
  </conditionalFormatting>
  <conditionalFormatting sqref="AM528">
    <cfRule type="expression" dxfId="1629" priority="1619">
      <formula>IF(RIGHT(TEXT(AM528,"0.#"),1)=".",FALSE,TRUE)</formula>
    </cfRule>
    <cfRule type="expression" dxfId="1628" priority="1620">
      <formula>IF(RIGHT(TEXT(AM528,"0.#"),1)=".",TRUE,FALSE)</formula>
    </cfRule>
  </conditionalFormatting>
  <conditionalFormatting sqref="AI529">
    <cfRule type="expression" dxfId="1627" priority="1611">
      <formula>IF(RIGHT(TEXT(AI529,"0.#"),1)=".",FALSE,TRUE)</formula>
    </cfRule>
    <cfRule type="expression" dxfId="1626" priority="1612">
      <formula>IF(RIGHT(TEXT(AI529,"0.#"),1)=".",TRUE,FALSE)</formula>
    </cfRule>
  </conditionalFormatting>
  <conditionalFormatting sqref="AI527">
    <cfRule type="expression" dxfId="1625" priority="1615">
      <formula>IF(RIGHT(TEXT(AI527,"0.#"),1)=".",FALSE,TRUE)</formula>
    </cfRule>
    <cfRule type="expression" dxfId="1624" priority="1616">
      <formula>IF(RIGHT(TEXT(AI527,"0.#"),1)=".",TRUE,FALSE)</formula>
    </cfRule>
  </conditionalFormatting>
  <conditionalFormatting sqref="AI528">
    <cfRule type="expression" dxfId="1623" priority="1613">
      <formula>IF(RIGHT(TEXT(AI528,"0.#"),1)=".",FALSE,TRUE)</formula>
    </cfRule>
    <cfRule type="expression" dxfId="1622" priority="1614">
      <formula>IF(RIGHT(TEXT(AI528,"0.#"),1)=".",TRUE,FALSE)</formula>
    </cfRule>
  </conditionalFormatting>
  <conditionalFormatting sqref="AM494">
    <cfRule type="expression" dxfId="1621" priority="1689">
      <formula>IF(RIGHT(TEXT(AM494,"0.#"),1)=".",FALSE,TRUE)</formula>
    </cfRule>
    <cfRule type="expression" dxfId="1620" priority="1690">
      <formula>IF(RIGHT(TEXT(AM494,"0.#"),1)=".",TRUE,FALSE)</formula>
    </cfRule>
  </conditionalFormatting>
  <conditionalFormatting sqref="AM492">
    <cfRule type="expression" dxfId="1619" priority="1693">
      <formula>IF(RIGHT(TEXT(AM492,"0.#"),1)=".",FALSE,TRUE)</formula>
    </cfRule>
    <cfRule type="expression" dxfId="1618" priority="1694">
      <formula>IF(RIGHT(TEXT(AM492,"0.#"),1)=".",TRUE,FALSE)</formula>
    </cfRule>
  </conditionalFormatting>
  <conditionalFormatting sqref="AM493">
    <cfRule type="expression" dxfId="1617" priority="1691">
      <formula>IF(RIGHT(TEXT(AM493,"0.#"),1)=".",FALSE,TRUE)</formula>
    </cfRule>
    <cfRule type="expression" dxfId="1616" priority="1692">
      <formula>IF(RIGHT(TEXT(AM493,"0.#"),1)=".",TRUE,FALSE)</formula>
    </cfRule>
  </conditionalFormatting>
  <conditionalFormatting sqref="AI494">
    <cfRule type="expression" dxfId="1615" priority="1683">
      <formula>IF(RIGHT(TEXT(AI494,"0.#"),1)=".",FALSE,TRUE)</formula>
    </cfRule>
    <cfRule type="expression" dxfId="1614" priority="1684">
      <formula>IF(RIGHT(TEXT(AI494,"0.#"),1)=".",TRUE,FALSE)</formula>
    </cfRule>
  </conditionalFormatting>
  <conditionalFormatting sqref="AI492">
    <cfRule type="expression" dxfId="1613" priority="1687">
      <formula>IF(RIGHT(TEXT(AI492,"0.#"),1)=".",FALSE,TRUE)</formula>
    </cfRule>
    <cfRule type="expression" dxfId="1612" priority="1688">
      <formula>IF(RIGHT(TEXT(AI492,"0.#"),1)=".",TRUE,FALSE)</formula>
    </cfRule>
  </conditionalFormatting>
  <conditionalFormatting sqref="AI493">
    <cfRule type="expression" dxfId="1611" priority="1685">
      <formula>IF(RIGHT(TEXT(AI493,"0.#"),1)=".",FALSE,TRUE)</formula>
    </cfRule>
    <cfRule type="expression" dxfId="1610" priority="1686">
      <formula>IF(RIGHT(TEXT(AI493,"0.#"),1)=".",TRUE,FALSE)</formula>
    </cfRule>
  </conditionalFormatting>
  <conditionalFormatting sqref="AM499">
    <cfRule type="expression" dxfId="1609" priority="1677">
      <formula>IF(RIGHT(TEXT(AM499,"0.#"),1)=".",FALSE,TRUE)</formula>
    </cfRule>
    <cfRule type="expression" dxfId="1608" priority="1678">
      <formula>IF(RIGHT(TEXT(AM499,"0.#"),1)=".",TRUE,FALSE)</formula>
    </cfRule>
  </conditionalFormatting>
  <conditionalFormatting sqref="AM497">
    <cfRule type="expression" dxfId="1607" priority="1681">
      <formula>IF(RIGHT(TEXT(AM497,"0.#"),1)=".",FALSE,TRUE)</formula>
    </cfRule>
    <cfRule type="expression" dxfId="1606" priority="1682">
      <formula>IF(RIGHT(TEXT(AM497,"0.#"),1)=".",TRUE,FALSE)</formula>
    </cfRule>
  </conditionalFormatting>
  <conditionalFormatting sqref="AM498">
    <cfRule type="expression" dxfId="1605" priority="1679">
      <formula>IF(RIGHT(TEXT(AM498,"0.#"),1)=".",FALSE,TRUE)</formula>
    </cfRule>
    <cfRule type="expression" dxfId="1604" priority="1680">
      <formula>IF(RIGHT(TEXT(AM498,"0.#"),1)=".",TRUE,FALSE)</formula>
    </cfRule>
  </conditionalFormatting>
  <conditionalFormatting sqref="AI499">
    <cfRule type="expression" dxfId="1603" priority="1671">
      <formula>IF(RIGHT(TEXT(AI499,"0.#"),1)=".",FALSE,TRUE)</formula>
    </cfRule>
    <cfRule type="expression" dxfId="1602" priority="1672">
      <formula>IF(RIGHT(TEXT(AI499,"0.#"),1)=".",TRUE,FALSE)</formula>
    </cfRule>
  </conditionalFormatting>
  <conditionalFormatting sqref="AI497">
    <cfRule type="expression" dxfId="1601" priority="1675">
      <formula>IF(RIGHT(TEXT(AI497,"0.#"),1)=".",FALSE,TRUE)</formula>
    </cfRule>
    <cfRule type="expression" dxfId="1600" priority="1676">
      <formula>IF(RIGHT(TEXT(AI497,"0.#"),1)=".",TRUE,FALSE)</formula>
    </cfRule>
  </conditionalFormatting>
  <conditionalFormatting sqref="AI498">
    <cfRule type="expression" dxfId="1599" priority="1673">
      <formula>IF(RIGHT(TEXT(AI498,"0.#"),1)=".",FALSE,TRUE)</formula>
    </cfRule>
    <cfRule type="expression" dxfId="1598" priority="1674">
      <formula>IF(RIGHT(TEXT(AI498,"0.#"),1)=".",TRUE,FALSE)</formula>
    </cfRule>
  </conditionalFormatting>
  <conditionalFormatting sqref="AM504">
    <cfRule type="expression" dxfId="1597" priority="1665">
      <formula>IF(RIGHT(TEXT(AM504,"0.#"),1)=".",FALSE,TRUE)</formula>
    </cfRule>
    <cfRule type="expression" dxfId="1596" priority="1666">
      <formula>IF(RIGHT(TEXT(AM504,"0.#"),1)=".",TRUE,FALSE)</formula>
    </cfRule>
  </conditionalFormatting>
  <conditionalFormatting sqref="AM502">
    <cfRule type="expression" dxfId="1595" priority="1669">
      <formula>IF(RIGHT(TEXT(AM502,"0.#"),1)=".",FALSE,TRUE)</formula>
    </cfRule>
    <cfRule type="expression" dxfId="1594" priority="1670">
      <formula>IF(RIGHT(TEXT(AM502,"0.#"),1)=".",TRUE,FALSE)</formula>
    </cfRule>
  </conditionalFormatting>
  <conditionalFormatting sqref="AM503">
    <cfRule type="expression" dxfId="1593" priority="1667">
      <formula>IF(RIGHT(TEXT(AM503,"0.#"),1)=".",FALSE,TRUE)</formula>
    </cfRule>
    <cfRule type="expression" dxfId="1592" priority="1668">
      <formula>IF(RIGHT(TEXT(AM503,"0.#"),1)=".",TRUE,FALSE)</formula>
    </cfRule>
  </conditionalFormatting>
  <conditionalFormatting sqref="AI504">
    <cfRule type="expression" dxfId="1591" priority="1659">
      <formula>IF(RIGHT(TEXT(AI504,"0.#"),1)=".",FALSE,TRUE)</formula>
    </cfRule>
    <cfRule type="expression" dxfId="1590" priority="1660">
      <formula>IF(RIGHT(TEXT(AI504,"0.#"),1)=".",TRUE,FALSE)</formula>
    </cfRule>
  </conditionalFormatting>
  <conditionalFormatting sqref="AI502">
    <cfRule type="expression" dxfId="1589" priority="1663">
      <formula>IF(RIGHT(TEXT(AI502,"0.#"),1)=".",FALSE,TRUE)</formula>
    </cfRule>
    <cfRule type="expression" dxfId="1588" priority="1664">
      <formula>IF(RIGHT(TEXT(AI502,"0.#"),1)=".",TRUE,FALSE)</formula>
    </cfRule>
  </conditionalFormatting>
  <conditionalFormatting sqref="AI503">
    <cfRule type="expression" dxfId="1587" priority="1661">
      <formula>IF(RIGHT(TEXT(AI503,"0.#"),1)=".",FALSE,TRUE)</formula>
    </cfRule>
    <cfRule type="expression" dxfId="1586" priority="1662">
      <formula>IF(RIGHT(TEXT(AI503,"0.#"),1)=".",TRUE,FALSE)</formula>
    </cfRule>
  </conditionalFormatting>
  <conditionalFormatting sqref="AM509">
    <cfRule type="expression" dxfId="1585" priority="1653">
      <formula>IF(RIGHT(TEXT(AM509,"0.#"),1)=".",FALSE,TRUE)</formula>
    </cfRule>
    <cfRule type="expression" dxfId="1584" priority="1654">
      <formula>IF(RIGHT(TEXT(AM509,"0.#"),1)=".",TRUE,FALSE)</formula>
    </cfRule>
  </conditionalFormatting>
  <conditionalFormatting sqref="AM507">
    <cfRule type="expression" dxfId="1583" priority="1657">
      <formula>IF(RIGHT(TEXT(AM507,"0.#"),1)=".",FALSE,TRUE)</formula>
    </cfRule>
    <cfRule type="expression" dxfId="1582" priority="1658">
      <formula>IF(RIGHT(TEXT(AM507,"0.#"),1)=".",TRUE,FALSE)</formula>
    </cfRule>
  </conditionalFormatting>
  <conditionalFormatting sqref="AM508">
    <cfRule type="expression" dxfId="1581" priority="1655">
      <formula>IF(RIGHT(TEXT(AM508,"0.#"),1)=".",FALSE,TRUE)</formula>
    </cfRule>
    <cfRule type="expression" dxfId="1580" priority="1656">
      <formula>IF(RIGHT(TEXT(AM508,"0.#"),1)=".",TRUE,FALSE)</formula>
    </cfRule>
  </conditionalFormatting>
  <conditionalFormatting sqref="AI509">
    <cfRule type="expression" dxfId="1579" priority="1647">
      <formula>IF(RIGHT(TEXT(AI509,"0.#"),1)=".",FALSE,TRUE)</formula>
    </cfRule>
    <cfRule type="expression" dxfId="1578" priority="1648">
      <formula>IF(RIGHT(TEXT(AI509,"0.#"),1)=".",TRUE,FALSE)</formula>
    </cfRule>
  </conditionalFormatting>
  <conditionalFormatting sqref="AI507">
    <cfRule type="expression" dxfId="1577" priority="1651">
      <formula>IF(RIGHT(TEXT(AI507,"0.#"),1)=".",FALSE,TRUE)</formula>
    </cfRule>
    <cfRule type="expression" dxfId="1576" priority="1652">
      <formula>IF(RIGHT(TEXT(AI507,"0.#"),1)=".",TRUE,FALSE)</formula>
    </cfRule>
  </conditionalFormatting>
  <conditionalFormatting sqref="AI508">
    <cfRule type="expression" dxfId="1575" priority="1649">
      <formula>IF(RIGHT(TEXT(AI508,"0.#"),1)=".",FALSE,TRUE)</formula>
    </cfRule>
    <cfRule type="expression" dxfId="1574" priority="1650">
      <formula>IF(RIGHT(TEXT(AI508,"0.#"),1)=".",TRUE,FALSE)</formula>
    </cfRule>
  </conditionalFormatting>
  <conditionalFormatting sqref="AM543">
    <cfRule type="expression" dxfId="1573" priority="1605">
      <formula>IF(RIGHT(TEXT(AM543,"0.#"),1)=".",FALSE,TRUE)</formula>
    </cfRule>
    <cfRule type="expression" dxfId="1572" priority="1606">
      <formula>IF(RIGHT(TEXT(AM543,"0.#"),1)=".",TRUE,FALSE)</formula>
    </cfRule>
  </conditionalFormatting>
  <conditionalFormatting sqref="AM541">
    <cfRule type="expression" dxfId="1571" priority="1609">
      <formula>IF(RIGHT(TEXT(AM541,"0.#"),1)=".",FALSE,TRUE)</formula>
    </cfRule>
    <cfRule type="expression" dxfId="1570" priority="1610">
      <formula>IF(RIGHT(TEXT(AM541,"0.#"),1)=".",TRUE,FALSE)</formula>
    </cfRule>
  </conditionalFormatting>
  <conditionalFormatting sqref="AM542">
    <cfRule type="expression" dxfId="1569" priority="1607">
      <formula>IF(RIGHT(TEXT(AM542,"0.#"),1)=".",FALSE,TRUE)</formula>
    </cfRule>
    <cfRule type="expression" dxfId="1568" priority="1608">
      <formula>IF(RIGHT(TEXT(AM542,"0.#"),1)=".",TRUE,FALSE)</formula>
    </cfRule>
  </conditionalFormatting>
  <conditionalFormatting sqref="AI543">
    <cfRule type="expression" dxfId="1567" priority="1599">
      <formula>IF(RIGHT(TEXT(AI543,"0.#"),1)=".",FALSE,TRUE)</formula>
    </cfRule>
    <cfRule type="expression" dxfId="1566" priority="1600">
      <formula>IF(RIGHT(TEXT(AI543,"0.#"),1)=".",TRUE,FALSE)</formula>
    </cfRule>
  </conditionalFormatting>
  <conditionalFormatting sqref="AI541">
    <cfRule type="expression" dxfId="1565" priority="1603">
      <formula>IF(RIGHT(TEXT(AI541,"0.#"),1)=".",FALSE,TRUE)</formula>
    </cfRule>
    <cfRule type="expression" dxfId="1564" priority="1604">
      <formula>IF(RIGHT(TEXT(AI541,"0.#"),1)=".",TRUE,FALSE)</formula>
    </cfRule>
  </conditionalFormatting>
  <conditionalFormatting sqref="AI542">
    <cfRule type="expression" dxfId="1563" priority="1601">
      <formula>IF(RIGHT(TEXT(AI542,"0.#"),1)=".",FALSE,TRUE)</formula>
    </cfRule>
    <cfRule type="expression" dxfId="1562" priority="1602">
      <formula>IF(RIGHT(TEXT(AI542,"0.#"),1)=".",TRUE,FALSE)</formula>
    </cfRule>
  </conditionalFormatting>
  <conditionalFormatting sqref="AM568">
    <cfRule type="expression" dxfId="1561" priority="1593">
      <formula>IF(RIGHT(TEXT(AM568,"0.#"),1)=".",FALSE,TRUE)</formula>
    </cfRule>
    <cfRule type="expression" dxfId="1560" priority="1594">
      <formula>IF(RIGHT(TEXT(AM568,"0.#"),1)=".",TRUE,FALSE)</formula>
    </cfRule>
  </conditionalFormatting>
  <conditionalFormatting sqref="AM566">
    <cfRule type="expression" dxfId="1559" priority="1597">
      <formula>IF(RIGHT(TEXT(AM566,"0.#"),1)=".",FALSE,TRUE)</formula>
    </cfRule>
    <cfRule type="expression" dxfId="1558" priority="1598">
      <formula>IF(RIGHT(TEXT(AM566,"0.#"),1)=".",TRUE,FALSE)</formula>
    </cfRule>
  </conditionalFormatting>
  <conditionalFormatting sqref="AM567">
    <cfRule type="expression" dxfId="1557" priority="1595">
      <formula>IF(RIGHT(TEXT(AM567,"0.#"),1)=".",FALSE,TRUE)</formula>
    </cfRule>
    <cfRule type="expression" dxfId="1556" priority="1596">
      <formula>IF(RIGHT(TEXT(AM567,"0.#"),1)=".",TRUE,FALSE)</formula>
    </cfRule>
  </conditionalFormatting>
  <conditionalFormatting sqref="AI568">
    <cfRule type="expression" dxfId="1555" priority="1587">
      <formula>IF(RIGHT(TEXT(AI568,"0.#"),1)=".",FALSE,TRUE)</formula>
    </cfRule>
    <cfRule type="expression" dxfId="1554" priority="1588">
      <formula>IF(RIGHT(TEXT(AI568,"0.#"),1)=".",TRUE,FALSE)</formula>
    </cfRule>
  </conditionalFormatting>
  <conditionalFormatting sqref="AI566">
    <cfRule type="expression" dxfId="1553" priority="1591">
      <formula>IF(RIGHT(TEXT(AI566,"0.#"),1)=".",FALSE,TRUE)</formula>
    </cfRule>
    <cfRule type="expression" dxfId="1552" priority="1592">
      <formula>IF(RIGHT(TEXT(AI566,"0.#"),1)=".",TRUE,FALSE)</formula>
    </cfRule>
  </conditionalFormatting>
  <conditionalFormatting sqref="AI567">
    <cfRule type="expression" dxfId="1551" priority="1589">
      <formula>IF(RIGHT(TEXT(AI567,"0.#"),1)=".",FALSE,TRUE)</formula>
    </cfRule>
    <cfRule type="expression" dxfId="1550" priority="1590">
      <formula>IF(RIGHT(TEXT(AI567,"0.#"),1)=".",TRUE,FALSE)</formula>
    </cfRule>
  </conditionalFormatting>
  <conditionalFormatting sqref="AM573">
    <cfRule type="expression" dxfId="1549" priority="1533">
      <formula>IF(RIGHT(TEXT(AM573,"0.#"),1)=".",FALSE,TRUE)</formula>
    </cfRule>
    <cfRule type="expression" dxfId="1548" priority="1534">
      <formula>IF(RIGHT(TEXT(AM573,"0.#"),1)=".",TRUE,FALSE)</formula>
    </cfRule>
  </conditionalFormatting>
  <conditionalFormatting sqref="AM571">
    <cfRule type="expression" dxfId="1547" priority="1537">
      <formula>IF(RIGHT(TEXT(AM571,"0.#"),1)=".",FALSE,TRUE)</formula>
    </cfRule>
    <cfRule type="expression" dxfId="1546" priority="1538">
      <formula>IF(RIGHT(TEXT(AM571,"0.#"),1)=".",TRUE,FALSE)</formula>
    </cfRule>
  </conditionalFormatting>
  <conditionalFormatting sqref="AM572">
    <cfRule type="expression" dxfId="1545" priority="1535">
      <formula>IF(RIGHT(TEXT(AM572,"0.#"),1)=".",FALSE,TRUE)</formula>
    </cfRule>
    <cfRule type="expression" dxfId="1544" priority="1536">
      <formula>IF(RIGHT(TEXT(AM572,"0.#"),1)=".",TRUE,FALSE)</formula>
    </cfRule>
  </conditionalFormatting>
  <conditionalFormatting sqref="AI573">
    <cfRule type="expression" dxfId="1543" priority="1527">
      <formula>IF(RIGHT(TEXT(AI573,"0.#"),1)=".",FALSE,TRUE)</formula>
    </cfRule>
    <cfRule type="expression" dxfId="1542" priority="1528">
      <formula>IF(RIGHT(TEXT(AI573,"0.#"),1)=".",TRUE,FALSE)</formula>
    </cfRule>
  </conditionalFormatting>
  <conditionalFormatting sqref="AI571">
    <cfRule type="expression" dxfId="1541" priority="1531">
      <formula>IF(RIGHT(TEXT(AI571,"0.#"),1)=".",FALSE,TRUE)</formula>
    </cfRule>
    <cfRule type="expression" dxfId="1540" priority="1532">
      <formula>IF(RIGHT(TEXT(AI571,"0.#"),1)=".",TRUE,FALSE)</formula>
    </cfRule>
  </conditionalFormatting>
  <conditionalFormatting sqref="AI572">
    <cfRule type="expression" dxfId="1539" priority="1529">
      <formula>IF(RIGHT(TEXT(AI572,"0.#"),1)=".",FALSE,TRUE)</formula>
    </cfRule>
    <cfRule type="expression" dxfId="1538" priority="1530">
      <formula>IF(RIGHT(TEXT(AI572,"0.#"),1)=".",TRUE,FALSE)</formula>
    </cfRule>
  </conditionalFormatting>
  <conditionalFormatting sqref="AM578">
    <cfRule type="expression" dxfId="1537" priority="1521">
      <formula>IF(RIGHT(TEXT(AM578,"0.#"),1)=".",FALSE,TRUE)</formula>
    </cfRule>
    <cfRule type="expression" dxfId="1536" priority="1522">
      <formula>IF(RIGHT(TEXT(AM578,"0.#"),1)=".",TRUE,FALSE)</formula>
    </cfRule>
  </conditionalFormatting>
  <conditionalFormatting sqref="AM576">
    <cfRule type="expression" dxfId="1535" priority="1525">
      <formula>IF(RIGHT(TEXT(AM576,"0.#"),1)=".",FALSE,TRUE)</formula>
    </cfRule>
    <cfRule type="expression" dxfId="1534" priority="1526">
      <formula>IF(RIGHT(TEXT(AM576,"0.#"),1)=".",TRUE,FALSE)</formula>
    </cfRule>
  </conditionalFormatting>
  <conditionalFormatting sqref="AM577">
    <cfRule type="expression" dxfId="1533" priority="1523">
      <formula>IF(RIGHT(TEXT(AM577,"0.#"),1)=".",FALSE,TRUE)</formula>
    </cfRule>
    <cfRule type="expression" dxfId="1532" priority="1524">
      <formula>IF(RIGHT(TEXT(AM577,"0.#"),1)=".",TRUE,FALSE)</formula>
    </cfRule>
  </conditionalFormatting>
  <conditionalFormatting sqref="AI578">
    <cfRule type="expression" dxfId="1531" priority="1515">
      <formula>IF(RIGHT(TEXT(AI578,"0.#"),1)=".",FALSE,TRUE)</formula>
    </cfRule>
    <cfRule type="expression" dxfId="1530" priority="1516">
      <formula>IF(RIGHT(TEXT(AI578,"0.#"),1)=".",TRUE,FALSE)</formula>
    </cfRule>
  </conditionalFormatting>
  <conditionalFormatting sqref="AI576">
    <cfRule type="expression" dxfId="1529" priority="1519">
      <formula>IF(RIGHT(TEXT(AI576,"0.#"),1)=".",FALSE,TRUE)</formula>
    </cfRule>
    <cfRule type="expression" dxfId="1528" priority="1520">
      <formula>IF(RIGHT(TEXT(AI576,"0.#"),1)=".",TRUE,FALSE)</formula>
    </cfRule>
  </conditionalFormatting>
  <conditionalFormatting sqref="AI577">
    <cfRule type="expression" dxfId="1527" priority="1517">
      <formula>IF(RIGHT(TEXT(AI577,"0.#"),1)=".",FALSE,TRUE)</formula>
    </cfRule>
    <cfRule type="expression" dxfId="1526" priority="1518">
      <formula>IF(RIGHT(TEXT(AI577,"0.#"),1)=".",TRUE,FALSE)</formula>
    </cfRule>
  </conditionalFormatting>
  <conditionalFormatting sqref="AM583">
    <cfRule type="expression" dxfId="1525" priority="1509">
      <formula>IF(RIGHT(TEXT(AM583,"0.#"),1)=".",FALSE,TRUE)</formula>
    </cfRule>
    <cfRule type="expression" dxfId="1524" priority="1510">
      <formula>IF(RIGHT(TEXT(AM583,"0.#"),1)=".",TRUE,FALSE)</formula>
    </cfRule>
  </conditionalFormatting>
  <conditionalFormatting sqref="AM581">
    <cfRule type="expression" dxfId="1523" priority="1513">
      <formula>IF(RIGHT(TEXT(AM581,"0.#"),1)=".",FALSE,TRUE)</formula>
    </cfRule>
    <cfRule type="expression" dxfId="1522" priority="1514">
      <formula>IF(RIGHT(TEXT(AM581,"0.#"),1)=".",TRUE,FALSE)</formula>
    </cfRule>
  </conditionalFormatting>
  <conditionalFormatting sqref="AM582">
    <cfRule type="expression" dxfId="1521" priority="1511">
      <formula>IF(RIGHT(TEXT(AM582,"0.#"),1)=".",FALSE,TRUE)</formula>
    </cfRule>
    <cfRule type="expression" dxfId="1520" priority="1512">
      <formula>IF(RIGHT(TEXT(AM582,"0.#"),1)=".",TRUE,FALSE)</formula>
    </cfRule>
  </conditionalFormatting>
  <conditionalFormatting sqref="AI583">
    <cfRule type="expression" dxfId="1519" priority="1503">
      <formula>IF(RIGHT(TEXT(AI583,"0.#"),1)=".",FALSE,TRUE)</formula>
    </cfRule>
    <cfRule type="expression" dxfId="1518" priority="1504">
      <formula>IF(RIGHT(TEXT(AI583,"0.#"),1)=".",TRUE,FALSE)</formula>
    </cfRule>
  </conditionalFormatting>
  <conditionalFormatting sqref="AI581">
    <cfRule type="expression" dxfId="1517" priority="1507">
      <formula>IF(RIGHT(TEXT(AI581,"0.#"),1)=".",FALSE,TRUE)</formula>
    </cfRule>
    <cfRule type="expression" dxfId="1516" priority="1508">
      <formula>IF(RIGHT(TEXT(AI581,"0.#"),1)=".",TRUE,FALSE)</formula>
    </cfRule>
  </conditionalFormatting>
  <conditionalFormatting sqref="AI582">
    <cfRule type="expression" dxfId="1515" priority="1505">
      <formula>IF(RIGHT(TEXT(AI582,"0.#"),1)=".",FALSE,TRUE)</formula>
    </cfRule>
    <cfRule type="expression" dxfId="1514" priority="1506">
      <formula>IF(RIGHT(TEXT(AI582,"0.#"),1)=".",TRUE,FALSE)</formula>
    </cfRule>
  </conditionalFormatting>
  <conditionalFormatting sqref="AM548">
    <cfRule type="expression" dxfId="1513" priority="1581">
      <formula>IF(RIGHT(TEXT(AM548,"0.#"),1)=".",FALSE,TRUE)</formula>
    </cfRule>
    <cfRule type="expression" dxfId="1512" priority="1582">
      <formula>IF(RIGHT(TEXT(AM548,"0.#"),1)=".",TRUE,FALSE)</formula>
    </cfRule>
  </conditionalFormatting>
  <conditionalFormatting sqref="AM546">
    <cfRule type="expression" dxfId="1511" priority="1585">
      <formula>IF(RIGHT(TEXT(AM546,"0.#"),1)=".",FALSE,TRUE)</formula>
    </cfRule>
    <cfRule type="expression" dxfId="1510" priority="1586">
      <formula>IF(RIGHT(TEXT(AM546,"0.#"),1)=".",TRUE,FALSE)</formula>
    </cfRule>
  </conditionalFormatting>
  <conditionalFormatting sqref="AM547">
    <cfRule type="expression" dxfId="1509" priority="1583">
      <formula>IF(RIGHT(TEXT(AM547,"0.#"),1)=".",FALSE,TRUE)</formula>
    </cfRule>
    <cfRule type="expression" dxfId="1508" priority="1584">
      <formula>IF(RIGHT(TEXT(AM547,"0.#"),1)=".",TRUE,FALSE)</formula>
    </cfRule>
  </conditionalFormatting>
  <conditionalFormatting sqref="AI548">
    <cfRule type="expression" dxfId="1507" priority="1575">
      <formula>IF(RIGHT(TEXT(AI548,"0.#"),1)=".",FALSE,TRUE)</formula>
    </cfRule>
    <cfRule type="expression" dxfId="1506" priority="1576">
      <formula>IF(RIGHT(TEXT(AI548,"0.#"),1)=".",TRUE,FALSE)</formula>
    </cfRule>
  </conditionalFormatting>
  <conditionalFormatting sqref="AI546">
    <cfRule type="expression" dxfId="1505" priority="1579">
      <formula>IF(RIGHT(TEXT(AI546,"0.#"),1)=".",FALSE,TRUE)</formula>
    </cfRule>
    <cfRule type="expression" dxfId="1504" priority="1580">
      <formula>IF(RIGHT(TEXT(AI546,"0.#"),1)=".",TRUE,FALSE)</formula>
    </cfRule>
  </conditionalFormatting>
  <conditionalFormatting sqref="AI547">
    <cfRule type="expression" dxfId="1503" priority="1577">
      <formula>IF(RIGHT(TEXT(AI547,"0.#"),1)=".",FALSE,TRUE)</formula>
    </cfRule>
    <cfRule type="expression" dxfId="1502" priority="1578">
      <formula>IF(RIGHT(TEXT(AI547,"0.#"),1)=".",TRUE,FALSE)</formula>
    </cfRule>
  </conditionalFormatting>
  <conditionalFormatting sqref="AM553">
    <cfRule type="expression" dxfId="1501" priority="1569">
      <formula>IF(RIGHT(TEXT(AM553,"0.#"),1)=".",FALSE,TRUE)</formula>
    </cfRule>
    <cfRule type="expression" dxfId="1500" priority="1570">
      <formula>IF(RIGHT(TEXT(AM553,"0.#"),1)=".",TRUE,FALSE)</formula>
    </cfRule>
  </conditionalFormatting>
  <conditionalFormatting sqref="AM551">
    <cfRule type="expression" dxfId="1499" priority="1573">
      <formula>IF(RIGHT(TEXT(AM551,"0.#"),1)=".",FALSE,TRUE)</formula>
    </cfRule>
    <cfRule type="expression" dxfId="1498" priority="1574">
      <formula>IF(RIGHT(TEXT(AM551,"0.#"),1)=".",TRUE,FALSE)</formula>
    </cfRule>
  </conditionalFormatting>
  <conditionalFormatting sqref="AM552">
    <cfRule type="expression" dxfId="1497" priority="1571">
      <formula>IF(RIGHT(TEXT(AM552,"0.#"),1)=".",FALSE,TRUE)</formula>
    </cfRule>
    <cfRule type="expression" dxfId="1496" priority="1572">
      <formula>IF(RIGHT(TEXT(AM552,"0.#"),1)=".",TRUE,FALSE)</formula>
    </cfRule>
  </conditionalFormatting>
  <conditionalFormatting sqref="AI553">
    <cfRule type="expression" dxfId="1495" priority="1563">
      <formula>IF(RIGHT(TEXT(AI553,"0.#"),1)=".",FALSE,TRUE)</formula>
    </cfRule>
    <cfRule type="expression" dxfId="1494" priority="1564">
      <formula>IF(RIGHT(TEXT(AI553,"0.#"),1)=".",TRUE,FALSE)</formula>
    </cfRule>
  </conditionalFormatting>
  <conditionalFormatting sqref="AI551">
    <cfRule type="expression" dxfId="1493" priority="1567">
      <formula>IF(RIGHT(TEXT(AI551,"0.#"),1)=".",FALSE,TRUE)</formula>
    </cfRule>
    <cfRule type="expression" dxfId="1492" priority="1568">
      <formula>IF(RIGHT(TEXT(AI551,"0.#"),1)=".",TRUE,FALSE)</formula>
    </cfRule>
  </conditionalFormatting>
  <conditionalFormatting sqref="AI552">
    <cfRule type="expression" dxfId="1491" priority="1565">
      <formula>IF(RIGHT(TEXT(AI552,"0.#"),1)=".",FALSE,TRUE)</formula>
    </cfRule>
    <cfRule type="expression" dxfId="1490" priority="1566">
      <formula>IF(RIGHT(TEXT(AI552,"0.#"),1)=".",TRUE,FALSE)</formula>
    </cfRule>
  </conditionalFormatting>
  <conditionalFormatting sqref="AM558">
    <cfRule type="expression" dxfId="1489" priority="1557">
      <formula>IF(RIGHT(TEXT(AM558,"0.#"),1)=".",FALSE,TRUE)</formula>
    </cfRule>
    <cfRule type="expression" dxfId="1488" priority="1558">
      <formula>IF(RIGHT(TEXT(AM558,"0.#"),1)=".",TRUE,FALSE)</formula>
    </cfRule>
  </conditionalFormatting>
  <conditionalFormatting sqref="AM556">
    <cfRule type="expression" dxfId="1487" priority="1561">
      <formula>IF(RIGHT(TEXT(AM556,"0.#"),1)=".",FALSE,TRUE)</formula>
    </cfRule>
    <cfRule type="expression" dxfId="1486" priority="1562">
      <formula>IF(RIGHT(TEXT(AM556,"0.#"),1)=".",TRUE,FALSE)</formula>
    </cfRule>
  </conditionalFormatting>
  <conditionalFormatting sqref="AM557">
    <cfRule type="expression" dxfId="1485" priority="1559">
      <formula>IF(RIGHT(TEXT(AM557,"0.#"),1)=".",FALSE,TRUE)</formula>
    </cfRule>
    <cfRule type="expression" dxfId="1484" priority="1560">
      <formula>IF(RIGHT(TEXT(AM557,"0.#"),1)=".",TRUE,FALSE)</formula>
    </cfRule>
  </conditionalFormatting>
  <conditionalFormatting sqref="AI558">
    <cfRule type="expression" dxfId="1483" priority="1551">
      <formula>IF(RIGHT(TEXT(AI558,"0.#"),1)=".",FALSE,TRUE)</formula>
    </cfRule>
    <cfRule type="expression" dxfId="1482" priority="1552">
      <formula>IF(RIGHT(TEXT(AI558,"0.#"),1)=".",TRUE,FALSE)</formula>
    </cfRule>
  </conditionalFormatting>
  <conditionalFormatting sqref="AI556">
    <cfRule type="expression" dxfId="1481" priority="1555">
      <formula>IF(RIGHT(TEXT(AI556,"0.#"),1)=".",FALSE,TRUE)</formula>
    </cfRule>
    <cfRule type="expression" dxfId="1480" priority="1556">
      <formula>IF(RIGHT(TEXT(AI556,"0.#"),1)=".",TRUE,FALSE)</formula>
    </cfRule>
  </conditionalFormatting>
  <conditionalFormatting sqref="AI557">
    <cfRule type="expression" dxfId="1479" priority="1553">
      <formula>IF(RIGHT(TEXT(AI557,"0.#"),1)=".",FALSE,TRUE)</formula>
    </cfRule>
    <cfRule type="expression" dxfId="1478" priority="1554">
      <formula>IF(RIGHT(TEXT(AI557,"0.#"),1)=".",TRUE,FALSE)</formula>
    </cfRule>
  </conditionalFormatting>
  <conditionalFormatting sqref="AM563">
    <cfRule type="expression" dxfId="1477" priority="1545">
      <formula>IF(RIGHT(TEXT(AM563,"0.#"),1)=".",FALSE,TRUE)</formula>
    </cfRule>
    <cfRule type="expression" dxfId="1476" priority="1546">
      <formula>IF(RIGHT(TEXT(AM563,"0.#"),1)=".",TRUE,FALSE)</formula>
    </cfRule>
  </conditionalFormatting>
  <conditionalFormatting sqref="AM561">
    <cfRule type="expression" dxfId="1475" priority="1549">
      <formula>IF(RIGHT(TEXT(AM561,"0.#"),1)=".",FALSE,TRUE)</formula>
    </cfRule>
    <cfRule type="expression" dxfId="1474" priority="1550">
      <formula>IF(RIGHT(TEXT(AM561,"0.#"),1)=".",TRUE,FALSE)</formula>
    </cfRule>
  </conditionalFormatting>
  <conditionalFormatting sqref="AM562">
    <cfRule type="expression" dxfId="1473" priority="1547">
      <formula>IF(RIGHT(TEXT(AM562,"0.#"),1)=".",FALSE,TRUE)</formula>
    </cfRule>
    <cfRule type="expression" dxfId="1472" priority="1548">
      <formula>IF(RIGHT(TEXT(AM562,"0.#"),1)=".",TRUE,FALSE)</formula>
    </cfRule>
  </conditionalFormatting>
  <conditionalFormatting sqref="AI563">
    <cfRule type="expression" dxfId="1471" priority="1539">
      <formula>IF(RIGHT(TEXT(AI563,"0.#"),1)=".",FALSE,TRUE)</formula>
    </cfRule>
    <cfRule type="expression" dxfId="1470" priority="1540">
      <formula>IF(RIGHT(TEXT(AI563,"0.#"),1)=".",TRUE,FALSE)</formula>
    </cfRule>
  </conditionalFormatting>
  <conditionalFormatting sqref="AI561">
    <cfRule type="expression" dxfId="1469" priority="1543">
      <formula>IF(RIGHT(TEXT(AI561,"0.#"),1)=".",FALSE,TRUE)</formula>
    </cfRule>
    <cfRule type="expression" dxfId="1468" priority="1544">
      <formula>IF(RIGHT(TEXT(AI561,"0.#"),1)=".",TRUE,FALSE)</formula>
    </cfRule>
  </conditionalFormatting>
  <conditionalFormatting sqref="AI562">
    <cfRule type="expression" dxfId="1467" priority="1541">
      <formula>IF(RIGHT(TEXT(AI562,"0.#"),1)=".",FALSE,TRUE)</formula>
    </cfRule>
    <cfRule type="expression" dxfId="1466" priority="1542">
      <formula>IF(RIGHT(TEXT(AI562,"0.#"),1)=".",TRUE,FALSE)</formula>
    </cfRule>
  </conditionalFormatting>
  <conditionalFormatting sqref="AM597">
    <cfRule type="expression" dxfId="1465" priority="1497">
      <formula>IF(RIGHT(TEXT(AM597,"0.#"),1)=".",FALSE,TRUE)</formula>
    </cfRule>
    <cfRule type="expression" dxfId="1464" priority="1498">
      <formula>IF(RIGHT(TEXT(AM597,"0.#"),1)=".",TRUE,FALSE)</formula>
    </cfRule>
  </conditionalFormatting>
  <conditionalFormatting sqref="AM595">
    <cfRule type="expression" dxfId="1463" priority="1501">
      <formula>IF(RIGHT(TEXT(AM595,"0.#"),1)=".",FALSE,TRUE)</formula>
    </cfRule>
    <cfRule type="expression" dxfId="1462" priority="1502">
      <formula>IF(RIGHT(TEXT(AM595,"0.#"),1)=".",TRUE,FALSE)</formula>
    </cfRule>
  </conditionalFormatting>
  <conditionalFormatting sqref="AM596">
    <cfRule type="expression" dxfId="1461" priority="1499">
      <formula>IF(RIGHT(TEXT(AM596,"0.#"),1)=".",FALSE,TRUE)</formula>
    </cfRule>
    <cfRule type="expression" dxfId="1460" priority="1500">
      <formula>IF(RIGHT(TEXT(AM596,"0.#"),1)=".",TRUE,FALSE)</formula>
    </cfRule>
  </conditionalFormatting>
  <conditionalFormatting sqref="AI597">
    <cfRule type="expression" dxfId="1459" priority="1491">
      <formula>IF(RIGHT(TEXT(AI597,"0.#"),1)=".",FALSE,TRUE)</formula>
    </cfRule>
    <cfRule type="expression" dxfId="1458" priority="1492">
      <formula>IF(RIGHT(TEXT(AI597,"0.#"),1)=".",TRUE,FALSE)</formula>
    </cfRule>
  </conditionalFormatting>
  <conditionalFormatting sqref="AI595">
    <cfRule type="expression" dxfId="1457" priority="1495">
      <formula>IF(RIGHT(TEXT(AI595,"0.#"),1)=".",FALSE,TRUE)</formula>
    </cfRule>
    <cfRule type="expression" dxfId="1456" priority="1496">
      <formula>IF(RIGHT(TEXT(AI595,"0.#"),1)=".",TRUE,FALSE)</formula>
    </cfRule>
  </conditionalFormatting>
  <conditionalFormatting sqref="AI596">
    <cfRule type="expression" dxfId="1455" priority="1493">
      <formula>IF(RIGHT(TEXT(AI596,"0.#"),1)=".",FALSE,TRUE)</formula>
    </cfRule>
    <cfRule type="expression" dxfId="1454" priority="1494">
      <formula>IF(RIGHT(TEXT(AI596,"0.#"),1)=".",TRUE,FALSE)</formula>
    </cfRule>
  </conditionalFormatting>
  <conditionalFormatting sqref="AM622">
    <cfRule type="expression" dxfId="1453" priority="1485">
      <formula>IF(RIGHT(TEXT(AM622,"0.#"),1)=".",FALSE,TRUE)</formula>
    </cfRule>
    <cfRule type="expression" dxfId="1452" priority="1486">
      <formula>IF(RIGHT(TEXT(AM622,"0.#"),1)=".",TRUE,FALSE)</formula>
    </cfRule>
  </conditionalFormatting>
  <conditionalFormatting sqref="AM620">
    <cfRule type="expression" dxfId="1451" priority="1489">
      <formula>IF(RIGHT(TEXT(AM620,"0.#"),1)=".",FALSE,TRUE)</formula>
    </cfRule>
    <cfRule type="expression" dxfId="1450" priority="1490">
      <formula>IF(RIGHT(TEXT(AM620,"0.#"),1)=".",TRUE,FALSE)</formula>
    </cfRule>
  </conditionalFormatting>
  <conditionalFormatting sqref="AM621">
    <cfRule type="expression" dxfId="1449" priority="1487">
      <formula>IF(RIGHT(TEXT(AM621,"0.#"),1)=".",FALSE,TRUE)</formula>
    </cfRule>
    <cfRule type="expression" dxfId="1448" priority="1488">
      <formula>IF(RIGHT(TEXT(AM621,"0.#"),1)=".",TRUE,FALSE)</formula>
    </cfRule>
  </conditionalFormatting>
  <conditionalFormatting sqref="AI622">
    <cfRule type="expression" dxfId="1447" priority="1479">
      <formula>IF(RIGHT(TEXT(AI622,"0.#"),1)=".",FALSE,TRUE)</formula>
    </cfRule>
    <cfRule type="expression" dxfId="1446" priority="1480">
      <formula>IF(RIGHT(TEXT(AI622,"0.#"),1)=".",TRUE,FALSE)</formula>
    </cfRule>
  </conditionalFormatting>
  <conditionalFormatting sqref="AI620">
    <cfRule type="expression" dxfId="1445" priority="1483">
      <formula>IF(RIGHT(TEXT(AI620,"0.#"),1)=".",FALSE,TRUE)</formula>
    </cfRule>
    <cfRule type="expression" dxfId="1444" priority="1484">
      <formula>IF(RIGHT(TEXT(AI620,"0.#"),1)=".",TRUE,FALSE)</formula>
    </cfRule>
  </conditionalFormatting>
  <conditionalFormatting sqref="AI621">
    <cfRule type="expression" dxfId="1443" priority="1481">
      <formula>IF(RIGHT(TEXT(AI621,"0.#"),1)=".",FALSE,TRUE)</formula>
    </cfRule>
    <cfRule type="expression" dxfId="1442" priority="1482">
      <formula>IF(RIGHT(TEXT(AI621,"0.#"),1)=".",TRUE,FALSE)</formula>
    </cfRule>
  </conditionalFormatting>
  <conditionalFormatting sqref="AM627">
    <cfRule type="expression" dxfId="1441" priority="1425">
      <formula>IF(RIGHT(TEXT(AM627,"0.#"),1)=".",FALSE,TRUE)</formula>
    </cfRule>
    <cfRule type="expression" dxfId="1440" priority="1426">
      <formula>IF(RIGHT(TEXT(AM627,"0.#"),1)=".",TRUE,FALSE)</formula>
    </cfRule>
  </conditionalFormatting>
  <conditionalFormatting sqref="AM625">
    <cfRule type="expression" dxfId="1439" priority="1429">
      <formula>IF(RIGHT(TEXT(AM625,"0.#"),1)=".",FALSE,TRUE)</formula>
    </cfRule>
    <cfRule type="expression" dxfId="1438" priority="1430">
      <formula>IF(RIGHT(TEXT(AM625,"0.#"),1)=".",TRUE,FALSE)</formula>
    </cfRule>
  </conditionalFormatting>
  <conditionalFormatting sqref="AM626">
    <cfRule type="expression" dxfId="1437" priority="1427">
      <formula>IF(RIGHT(TEXT(AM626,"0.#"),1)=".",FALSE,TRUE)</formula>
    </cfRule>
    <cfRule type="expression" dxfId="1436" priority="1428">
      <formula>IF(RIGHT(TEXT(AM626,"0.#"),1)=".",TRUE,FALSE)</formula>
    </cfRule>
  </conditionalFormatting>
  <conditionalFormatting sqref="AI627">
    <cfRule type="expression" dxfId="1435" priority="1419">
      <formula>IF(RIGHT(TEXT(AI627,"0.#"),1)=".",FALSE,TRUE)</formula>
    </cfRule>
    <cfRule type="expression" dxfId="1434" priority="1420">
      <formula>IF(RIGHT(TEXT(AI627,"0.#"),1)=".",TRUE,FALSE)</formula>
    </cfRule>
  </conditionalFormatting>
  <conditionalFormatting sqref="AI625">
    <cfRule type="expression" dxfId="1433" priority="1423">
      <formula>IF(RIGHT(TEXT(AI625,"0.#"),1)=".",FALSE,TRUE)</formula>
    </cfRule>
    <cfRule type="expression" dxfId="1432" priority="1424">
      <formula>IF(RIGHT(TEXT(AI625,"0.#"),1)=".",TRUE,FALSE)</formula>
    </cfRule>
  </conditionalFormatting>
  <conditionalFormatting sqref="AI626">
    <cfRule type="expression" dxfId="1431" priority="1421">
      <formula>IF(RIGHT(TEXT(AI626,"0.#"),1)=".",FALSE,TRUE)</formula>
    </cfRule>
    <cfRule type="expression" dxfId="1430" priority="1422">
      <formula>IF(RIGHT(TEXT(AI626,"0.#"),1)=".",TRUE,FALSE)</formula>
    </cfRule>
  </conditionalFormatting>
  <conditionalFormatting sqref="AM632">
    <cfRule type="expression" dxfId="1429" priority="1413">
      <formula>IF(RIGHT(TEXT(AM632,"0.#"),1)=".",FALSE,TRUE)</formula>
    </cfRule>
    <cfRule type="expression" dxfId="1428" priority="1414">
      <formula>IF(RIGHT(TEXT(AM632,"0.#"),1)=".",TRUE,FALSE)</formula>
    </cfRule>
  </conditionalFormatting>
  <conditionalFormatting sqref="AM630">
    <cfRule type="expression" dxfId="1427" priority="1417">
      <formula>IF(RIGHT(TEXT(AM630,"0.#"),1)=".",FALSE,TRUE)</formula>
    </cfRule>
    <cfRule type="expression" dxfId="1426" priority="1418">
      <formula>IF(RIGHT(TEXT(AM630,"0.#"),1)=".",TRUE,FALSE)</formula>
    </cfRule>
  </conditionalFormatting>
  <conditionalFormatting sqref="AM631">
    <cfRule type="expression" dxfId="1425" priority="1415">
      <formula>IF(RIGHT(TEXT(AM631,"0.#"),1)=".",FALSE,TRUE)</formula>
    </cfRule>
    <cfRule type="expression" dxfId="1424" priority="1416">
      <formula>IF(RIGHT(TEXT(AM631,"0.#"),1)=".",TRUE,FALSE)</formula>
    </cfRule>
  </conditionalFormatting>
  <conditionalFormatting sqref="AI632">
    <cfRule type="expression" dxfId="1423" priority="1407">
      <formula>IF(RIGHT(TEXT(AI632,"0.#"),1)=".",FALSE,TRUE)</formula>
    </cfRule>
    <cfRule type="expression" dxfId="1422" priority="1408">
      <formula>IF(RIGHT(TEXT(AI632,"0.#"),1)=".",TRUE,FALSE)</formula>
    </cfRule>
  </conditionalFormatting>
  <conditionalFormatting sqref="AI630">
    <cfRule type="expression" dxfId="1421" priority="1411">
      <formula>IF(RIGHT(TEXT(AI630,"0.#"),1)=".",FALSE,TRUE)</formula>
    </cfRule>
    <cfRule type="expression" dxfId="1420" priority="1412">
      <formula>IF(RIGHT(TEXT(AI630,"0.#"),1)=".",TRUE,FALSE)</formula>
    </cfRule>
  </conditionalFormatting>
  <conditionalFormatting sqref="AI631">
    <cfRule type="expression" dxfId="1419" priority="1409">
      <formula>IF(RIGHT(TEXT(AI631,"0.#"),1)=".",FALSE,TRUE)</formula>
    </cfRule>
    <cfRule type="expression" dxfId="1418" priority="1410">
      <formula>IF(RIGHT(TEXT(AI631,"0.#"),1)=".",TRUE,FALSE)</formula>
    </cfRule>
  </conditionalFormatting>
  <conditionalFormatting sqref="AM637">
    <cfRule type="expression" dxfId="1417" priority="1401">
      <formula>IF(RIGHT(TEXT(AM637,"0.#"),1)=".",FALSE,TRUE)</formula>
    </cfRule>
    <cfRule type="expression" dxfId="1416" priority="1402">
      <formula>IF(RIGHT(TEXT(AM637,"0.#"),1)=".",TRUE,FALSE)</formula>
    </cfRule>
  </conditionalFormatting>
  <conditionalFormatting sqref="AM635">
    <cfRule type="expression" dxfId="1415" priority="1405">
      <formula>IF(RIGHT(TEXT(AM635,"0.#"),1)=".",FALSE,TRUE)</formula>
    </cfRule>
    <cfRule type="expression" dxfId="1414" priority="1406">
      <formula>IF(RIGHT(TEXT(AM635,"0.#"),1)=".",TRUE,FALSE)</formula>
    </cfRule>
  </conditionalFormatting>
  <conditionalFormatting sqref="AM636">
    <cfRule type="expression" dxfId="1413" priority="1403">
      <formula>IF(RIGHT(TEXT(AM636,"0.#"),1)=".",FALSE,TRUE)</formula>
    </cfRule>
    <cfRule type="expression" dxfId="1412" priority="1404">
      <formula>IF(RIGHT(TEXT(AM636,"0.#"),1)=".",TRUE,FALSE)</formula>
    </cfRule>
  </conditionalFormatting>
  <conditionalFormatting sqref="AI637">
    <cfRule type="expression" dxfId="1411" priority="1395">
      <formula>IF(RIGHT(TEXT(AI637,"0.#"),1)=".",FALSE,TRUE)</formula>
    </cfRule>
    <cfRule type="expression" dxfId="1410" priority="1396">
      <formula>IF(RIGHT(TEXT(AI637,"0.#"),1)=".",TRUE,FALSE)</formula>
    </cfRule>
  </conditionalFormatting>
  <conditionalFormatting sqref="AI635">
    <cfRule type="expression" dxfId="1409" priority="1399">
      <formula>IF(RIGHT(TEXT(AI635,"0.#"),1)=".",FALSE,TRUE)</formula>
    </cfRule>
    <cfRule type="expression" dxfId="1408" priority="1400">
      <formula>IF(RIGHT(TEXT(AI635,"0.#"),1)=".",TRUE,FALSE)</formula>
    </cfRule>
  </conditionalFormatting>
  <conditionalFormatting sqref="AI636">
    <cfRule type="expression" dxfId="1407" priority="1397">
      <formula>IF(RIGHT(TEXT(AI636,"0.#"),1)=".",FALSE,TRUE)</formula>
    </cfRule>
    <cfRule type="expression" dxfId="1406" priority="1398">
      <formula>IF(RIGHT(TEXT(AI636,"0.#"),1)=".",TRUE,FALSE)</formula>
    </cfRule>
  </conditionalFormatting>
  <conditionalFormatting sqref="AM602">
    <cfRule type="expression" dxfId="1405" priority="1473">
      <formula>IF(RIGHT(TEXT(AM602,"0.#"),1)=".",FALSE,TRUE)</formula>
    </cfRule>
    <cfRule type="expression" dxfId="1404" priority="1474">
      <formula>IF(RIGHT(TEXT(AM602,"0.#"),1)=".",TRUE,FALSE)</formula>
    </cfRule>
  </conditionalFormatting>
  <conditionalFormatting sqref="AM600">
    <cfRule type="expression" dxfId="1403" priority="1477">
      <formula>IF(RIGHT(TEXT(AM600,"0.#"),1)=".",FALSE,TRUE)</formula>
    </cfRule>
    <cfRule type="expression" dxfId="1402" priority="1478">
      <formula>IF(RIGHT(TEXT(AM600,"0.#"),1)=".",TRUE,FALSE)</formula>
    </cfRule>
  </conditionalFormatting>
  <conditionalFormatting sqref="AM601">
    <cfRule type="expression" dxfId="1401" priority="1475">
      <formula>IF(RIGHT(TEXT(AM601,"0.#"),1)=".",FALSE,TRUE)</formula>
    </cfRule>
    <cfRule type="expression" dxfId="1400" priority="1476">
      <formula>IF(RIGHT(TEXT(AM601,"0.#"),1)=".",TRUE,FALSE)</formula>
    </cfRule>
  </conditionalFormatting>
  <conditionalFormatting sqref="AI602">
    <cfRule type="expression" dxfId="1399" priority="1467">
      <formula>IF(RIGHT(TEXT(AI602,"0.#"),1)=".",FALSE,TRUE)</formula>
    </cfRule>
    <cfRule type="expression" dxfId="1398" priority="1468">
      <formula>IF(RIGHT(TEXT(AI602,"0.#"),1)=".",TRUE,FALSE)</formula>
    </cfRule>
  </conditionalFormatting>
  <conditionalFormatting sqref="AI600">
    <cfRule type="expression" dxfId="1397" priority="1471">
      <formula>IF(RIGHT(TEXT(AI600,"0.#"),1)=".",FALSE,TRUE)</formula>
    </cfRule>
    <cfRule type="expression" dxfId="1396" priority="1472">
      <formula>IF(RIGHT(TEXT(AI600,"0.#"),1)=".",TRUE,FALSE)</formula>
    </cfRule>
  </conditionalFormatting>
  <conditionalFormatting sqref="AI601">
    <cfRule type="expression" dxfId="1395" priority="1469">
      <formula>IF(RIGHT(TEXT(AI601,"0.#"),1)=".",FALSE,TRUE)</formula>
    </cfRule>
    <cfRule type="expression" dxfId="1394" priority="1470">
      <formula>IF(RIGHT(TEXT(AI601,"0.#"),1)=".",TRUE,FALSE)</formula>
    </cfRule>
  </conditionalFormatting>
  <conditionalFormatting sqref="AM607">
    <cfRule type="expression" dxfId="1393" priority="1461">
      <formula>IF(RIGHT(TEXT(AM607,"0.#"),1)=".",FALSE,TRUE)</formula>
    </cfRule>
    <cfRule type="expression" dxfId="1392" priority="1462">
      <formula>IF(RIGHT(TEXT(AM607,"0.#"),1)=".",TRUE,FALSE)</formula>
    </cfRule>
  </conditionalFormatting>
  <conditionalFormatting sqref="AM605">
    <cfRule type="expression" dxfId="1391" priority="1465">
      <formula>IF(RIGHT(TEXT(AM605,"0.#"),1)=".",FALSE,TRUE)</formula>
    </cfRule>
    <cfRule type="expression" dxfId="1390" priority="1466">
      <formula>IF(RIGHT(TEXT(AM605,"0.#"),1)=".",TRUE,FALSE)</formula>
    </cfRule>
  </conditionalFormatting>
  <conditionalFormatting sqref="AM606">
    <cfRule type="expression" dxfId="1389" priority="1463">
      <formula>IF(RIGHT(TEXT(AM606,"0.#"),1)=".",FALSE,TRUE)</formula>
    </cfRule>
    <cfRule type="expression" dxfId="1388" priority="1464">
      <formula>IF(RIGHT(TEXT(AM606,"0.#"),1)=".",TRUE,FALSE)</formula>
    </cfRule>
  </conditionalFormatting>
  <conditionalFormatting sqref="AI607">
    <cfRule type="expression" dxfId="1387" priority="1455">
      <formula>IF(RIGHT(TEXT(AI607,"0.#"),1)=".",FALSE,TRUE)</formula>
    </cfRule>
    <cfRule type="expression" dxfId="1386" priority="1456">
      <formula>IF(RIGHT(TEXT(AI607,"0.#"),1)=".",TRUE,FALSE)</formula>
    </cfRule>
  </conditionalFormatting>
  <conditionalFormatting sqref="AI605">
    <cfRule type="expression" dxfId="1385" priority="1459">
      <formula>IF(RIGHT(TEXT(AI605,"0.#"),1)=".",FALSE,TRUE)</formula>
    </cfRule>
    <cfRule type="expression" dxfId="1384" priority="1460">
      <formula>IF(RIGHT(TEXT(AI605,"0.#"),1)=".",TRUE,FALSE)</formula>
    </cfRule>
  </conditionalFormatting>
  <conditionalFormatting sqref="AI606">
    <cfRule type="expression" dxfId="1383" priority="1457">
      <formula>IF(RIGHT(TEXT(AI606,"0.#"),1)=".",FALSE,TRUE)</formula>
    </cfRule>
    <cfRule type="expression" dxfId="1382" priority="1458">
      <formula>IF(RIGHT(TEXT(AI606,"0.#"),1)=".",TRUE,FALSE)</formula>
    </cfRule>
  </conditionalFormatting>
  <conditionalFormatting sqref="AM612">
    <cfRule type="expression" dxfId="1381" priority="1449">
      <formula>IF(RIGHT(TEXT(AM612,"0.#"),1)=".",FALSE,TRUE)</formula>
    </cfRule>
    <cfRule type="expression" dxfId="1380" priority="1450">
      <formula>IF(RIGHT(TEXT(AM612,"0.#"),1)=".",TRUE,FALSE)</formula>
    </cfRule>
  </conditionalFormatting>
  <conditionalFormatting sqref="AM610">
    <cfRule type="expression" dxfId="1379" priority="1453">
      <formula>IF(RIGHT(TEXT(AM610,"0.#"),1)=".",FALSE,TRUE)</formula>
    </cfRule>
    <cfRule type="expression" dxfId="1378" priority="1454">
      <formula>IF(RIGHT(TEXT(AM610,"0.#"),1)=".",TRUE,FALSE)</formula>
    </cfRule>
  </conditionalFormatting>
  <conditionalFormatting sqref="AM611">
    <cfRule type="expression" dxfId="1377" priority="1451">
      <formula>IF(RIGHT(TEXT(AM611,"0.#"),1)=".",FALSE,TRUE)</formula>
    </cfRule>
    <cfRule type="expression" dxfId="1376" priority="1452">
      <formula>IF(RIGHT(TEXT(AM611,"0.#"),1)=".",TRUE,FALSE)</formula>
    </cfRule>
  </conditionalFormatting>
  <conditionalFormatting sqref="AI612">
    <cfRule type="expression" dxfId="1375" priority="1443">
      <formula>IF(RIGHT(TEXT(AI612,"0.#"),1)=".",FALSE,TRUE)</formula>
    </cfRule>
    <cfRule type="expression" dxfId="1374" priority="1444">
      <formula>IF(RIGHT(TEXT(AI612,"0.#"),1)=".",TRUE,FALSE)</formula>
    </cfRule>
  </conditionalFormatting>
  <conditionalFormatting sqref="AI610">
    <cfRule type="expression" dxfId="1373" priority="1447">
      <formula>IF(RIGHT(TEXT(AI610,"0.#"),1)=".",FALSE,TRUE)</formula>
    </cfRule>
    <cfRule type="expression" dxfId="1372" priority="1448">
      <formula>IF(RIGHT(TEXT(AI610,"0.#"),1)=".",TRUE,FALSE)</formula>
    </cfRule>
  </conditionalFormatting>
  <conditionalFormatting sqref="AI611">
    <cfRule type="expression" dxfId="1371" priority="1445">
      <formula>IF(RIGHT(TEXT(AI611,"0.#"),1)=".",FALSE,TRUE)</formula>
    </cfRule>
    <cfRule type="expression" dxfId="1370" priority="1446">
      <formula>IF(RIGHT(TEXT(AI611,"0.#"),1)=".",TRUE,FALSE)</formula>
    </cfRule>
  </conditionalFormatting>
  <conditionalFormatting sqref="AM617">
    <cfRule type="expression" dxfId="1369" priority="1437">
      <formula>IF(RIGHT(TEXT(AM617,"0.#"),1)=".",FALSE,TRUE)</formula>
    </cfRule>
    <cfRule type="expression" dxfId="1368" priority="1438">
      <formula>IF(RIGHT(TEXT(AM617,"0.#"),1)=".",TRUE,FALSE)</formula>
    </cfRule>
  </conditionalFormatting>
  <conditionalFormatting sqref="AM615">
    <cfRule type="expression" dxfId="1367" priority="1441">
      <formula>IF(RIGHT(TEXT(AM615,"0.#"),1)=".",FALSE,TRUE)</formula>
    </cfRule>
    <cfRule type="expression" dxfId="1366" priority="1442">
      <formula>IF(RIGHT(TEXT(AM615,"0.#"),1)=".",TRUE,FALSE)</formula>
    </cfRule>
  </conditionalFormatting>
  <conditionalFormatting sqref="AM616">
    <cfRule type="expression" dxfId="1365" priority="1439">
      <formula>IF(RIGHT(TEXT(AM616,"0.#"),1)=".",FALSE,TRUE)</formula>
    </cfRule>
    <cfRule type="expression" dxfId="1364" priority="1440">
      <formula>IF(RIGHT(TEXT(AM616,"0.#"),1)=".",TRUE,FALSE)</formula>
    </cfRule>
  </conditionalFormatting>
  <conditionalFormatting sqref="AI617">
    <cfRule type="expression" dxfId="1363" priority="1431">
      <formula>IF(RIGHT(TEXT(AI617,"0.#"),1)=".",FALSE,TRUE)</formula>
    </cfRule>
    <cfRule type="expression" dxfId="1362" priority="1432">
      <formula>IF(RIGHT(TEXT(AI617,"0.#"),1)=".",TRUE,FALSE)</formula>
    </cfRule>
  </conditionalFormatting>
  <conditionalFormatting sqref="AI615">
    <cfRule type="expression" dxfId="1361" priority="1435">
      <formula>IF(RIGHT(TEXT(AI615,"0.#"),1)=".",FALSE,TRUE)</formula>
    </cfRule>
    <cfRule type="expression" dxfId="1360" priority="1436">
      <formula>IF(RIGHT(TEXT(AI615,"0.#"),1)=".",TRUE,FALSE)</formula>
    </cfRule>
  </conditionalFormatting>
  <conditionalFormatting sqref="AI616">
    <cfRule type="expression" dxfId="1359" priority="1433">
      <formula>IF(RIGHT(TEXT(AI616,"0.#"),1)=".",FALSE,TRUE)</formula>
    </cfRule>
    <cfRule type="expression" dxfId="1358" priority="1434">
      <formula>IF(RIGHT(TEXT(AI616,"0.#"),1)=".",TRUE,FALSE)</formula>
    </cfRule>
  </conditionalFormatting>
  <conditionalFormatting sqref="AM651">
    <cfRule type="expression" dxfId="1357" priority="1389">
      <formula>IF(RIGHT(TEXT(AM651,"0.#"),1)=".",FALSE,TRUE)</formula>
    </cfRule>
    <cfRule type="expression" dxfId="1356" priority="1390">
      <formula>IF(RIGHT(TEXT(AM651,"0.#"),1)=".",TRUE,FALSE)</formula>
    </cfRule>
  </conditionalFormatting>
  <conditionalFormatting sqref="AM649">
    <cfRule type="expression" dxfId="1355" priority="1393">
      <formula>IF(RIGHT(TEXT(AM649,"0.#"),1)=".",FALSE,TRUE)</formula>
    </cfRule>
    <cfRule type="expression" dxfId="1354" priority="1394">
      <formula>IF(RIGHT(TEXT(AM649,"0.#"),1)=".",TRUE,FALSE)</formula>
    </cfRule>
  </conditionalFormatting>
  <conditionalFormatting sqref="AM650">
    <cfRule type="expression" dxfId="1353" priority="1391">
      <formula>IF(RIGHT(TEXT(AM650,"0.#"),1)=".",FALSE,TRUE)</formula>
    </cfRule>
    <cfRule type="expression" dxfId="1352" priority="1392">
      <formula>IF(RIGHT(TEXT(AM650,"0.#"),1)=".",TRUE,FALSE)</formula>
    </cfRule>
  </conditionalFormatting>
  <conditionalFormatting sqref="AI651">
    <cfRule type="expression" dxfId="1351" priority="1383">
      <formula>IF(RIGHT(TEXT(AI651,"0.#"),1)=".",FALSE,TRUE)</formula>
    </cfRule>
    <cfRule type="expression" dxfId="1350" priority="1384">
      <formula>IF(RIGHT(TEXT(AI651,"0.#"),1)=".",TRUE,FALSE)</formula>
    </cfRule>
  </conditionalFormatting>
  <conditionalFormatting sqref="AI649">
    <cfRule type="expression" dxfId="1349" priority="1387">
      <formula>IF(RIGHT(TEXT(AI649,"0.#"),1)=".",FALSE,TRUE)</formula>
    </cfRule>
    <cfRule type="expression" dxfId="1348" priority="1388">
      <formula>IF(RIGHT(TEXT(AI649,"0.#"),1)=".",TRUE,FALSE)</formula>
    </cfRule>
  </conditionalFormatting>
  <conditionalFormatting sqref="AI650">
    <cfRule type="expression" dxfId="1347" priority="1385">
      <formula>IF(RIGHT(TEXT(AI650,"0.#"),1)=".",FALSE,TRUE)</formula>
    </cfRule>
    <cfRule type="expression" dxfId="1346" priority="1386">
      <formula>IF(RIGHT(TEXT(AI650,"0.#"),1)=".",TRUE,FALSE)</formula>
    </cfRule>
  </conditionalFormatting>
  <conditionalFormatting sqref="AM676">
    <cfRule type="expression" dxfId="1345" priority="1377">
      <formula>IF(RIGHT(TEXT(AM676,"0.#"),1)=".",FALSE,TRUE)</formula>
    </cfRule>
    <cfRule type="expression" dxfId="1344" priority="1378">
      <formula>IF(RIGHT(TEXT(AM676,"0.#"),1)=".",TRUE,FALSE)</formula>
    </cfRule>
  </conditionalFormatting>
  <conditionalFormatting sqref="AM674">
    <cfRule type="expression" dxfId="1343" priority="1381">
      <formula>IF(RIGHT(TEXT(AM674,"0.#"),1)=".",FALSE,TRUE)</formula>
    </cfRule>
    <cfRule type="expression" dxfId="1342" priority="1382">
      <formula>IF(RIGHT(TEXT(AM674,"0.#"),1)=".",TRUE,FALSE)</formula>
    </cfRule>
  </conditionalFormatting>
  <conditionalFormatting sqref="AM675">
    <cfRule type="expression" dxfId="1341" priority="1379">
      <formula>IF(RIGHT(TEXT(AM675,"0.#"),1)=".",FALSE,TRUE)</formula>
    </cfRule>
    <cfRule type="expression" dxfId="1340" priority="1380">
      <formula>IF(RIGHT(TEXT(AM675,"0.#"),1)=".",TRUE,FALSE)</formula>
    </cfRule>
  </conditionalFormatting>
  <conditionalFormatting sqref="AI676">
    <cfRule type="expression" dxfId="1339" priority="1371">
      <formula>IF(RIGHT(TEXT(AI676,"0.#"),1)=".",FALSE,TRUE)</formula>
    </cfRule>
    <cfRule type="expression" dxfId="1338" priority="1372">
      <formula>IF(RIGHT(TEXT(AI676,"0.#"),1)=".",TRUE,FALSE)</formula>
    </cfRule>
  </conditionalFormatting>
  <conditionalFormatting sqref="AI674">
    <cfRule type="expression" dxfId="1337" priority="1375">
      <formula>IF(RIGHT(TEXT(AI674,"0.#"),1)=".",FALSE,TRUE)</formula>
    </cfRule>
    <cfRule type="expression" dxfId="1336" priority="1376">
      <formula>IF(RIGHT(TEXT(AI674,"0.#"),1)=".",TRUE,FALSE)</formula>
    </cfRule>
  </conditionalFormatting>
  <conditionalFormatting sqref="AI675">
    <cfRule type="expression" dxfId="1335" priority="1373">
      <formula>IF(RIGHT(TEXT(AI675,"0.#"),1)=".",FALSE,TRUE)</formula>
    </cfRule>
    <cfRule type="expression" dxfId="1334" priority="1374">
      <formula>IF(RIGHT(TEXT(AI675,"0.#"),1)=".",TRUE,FALSE)</formula>
    </cfRule>
  </conditionalFormatting>
  <conditionalFormatting sqref="AM681">
    <cfRule type="expression" dxfId="1333" priority="1317">
      <formula>IF(RIGHT(TEXT(AM681,"0.#"),1)=".",FALSE,TRUE)</formula>
    </cfRule>
    <cfRule type="expression" dxfId="1332" priority="1318">
      <formula>IF(RIGHT(TEXT(AM681,"0.#"),1)=".",TRUE,FALSE)</formula>
    </cfRule>
  </conditionalFormatting>
  <conditionalFormatting sqref="AM679">
    <cfRule type="expression" dxfId="1331" priority="1321">
      <formula>IF(RIGHT(TEXT(AM679,"0.#"),1)=".",FALSE,TRUE)</formula>
    </cfRule>
    <cfRule type="expression" dxfId="1330" priority="1322">
      <formula>IF(RIGHT(TEXT(AM679,"0.#"),1)=".",TRUE,FALSE)</formula>
    </cfRule>
  </conditionalFormatting>
  <conditionalFormatting sqref="AM680">
    <cfRule type="expression" dxfId="1329" priority="1319">
      <formula>IF(RIGHT(TEXT(AM680,"0.#"),1)=".",FALSE,TRUE)</formula>
    </cfRule>
    <cfRule type="expression" dxfId="1328" priority="1320">
      <formula>IF(RIGHT(TEXT(AM680,"0.#"),1)=".",TRUE,FALSE)</formula>
    </cfRule>
  </conditionalFormatting>
  <conditionalFormatting sqref="AI681">
    <cfRule type="expression" dxfId="1327" priority="1311">
      <formula>IF(RIGHT(TEXT(AI681,"0.#"),1)=".",FALSE,TRUE)</formula>
    </cfRule>
    <cfRule type="expression" dxfId="1326" priority="1312">
      <formula>IF(RIGHT(TEXT(AI681,"0.#"),1)=".",TRUE,FALSE)</formula>
    </cfRule>
  </conditionalFormatting>
  <conditionalFormatting sqref="AI679">
    <cfRule type="expression" dxfId="1325" priority="1315">
      <formula>IF(RIGHT(TEXT(AI679,"0.#"),1)=".",FALSE,TRUE)</formula>
    </cfRule>
    <cfRule type="expression" dxfId="1324" priority="1316">
      <formula>IF(RIGHT(TEXT(AI679,"0.#"),1)=".",TRUE,FALSE)</formula>
    </cfRule>
  </conditionalFormatting>
  <conditionalFormatting sqref="AI680">
    <cfRule type="expression" dxfId="1323" priority="1313">
      <formula>IF(RIGHT(TEXT(AI680,"0.#"),1)=".",FALSE,TRUE)</formula>
    </cfRule>
    <cfRule type="expression" dxfId="1322" priority="1314">
      <formula>IF(RIGHT(TEXT(AI680,"0.#"),1)=".",TRUE,FALSE)</formula>
    </cfRule>
  </conditionalFormatting>
  <conditionalFormatting sqref="AM686">
    <cfRule type="expression" dxfId="1321" priority="1305">
      <formula>IF(RIGHT(TEXT(AM686,"0.#"),1)=".",FALSE,TRUE)</formula>
    </cfRule>
    <cfRule type="expression" dxfId="1320" priority="1306">
      <formula>IF(RIGHT(TEXT(AM686,"0.#"),1)=".",TRUE,FALSE)</formula>
    </cfRule>
  </conditionalFormatting>
  <conditionalFormatting sqref="AM684">
    <cfRule type="expression" dxfId="1319" priority="1309">
      <formula>IF(RIGHT(TEXT(AM684,"0.#"),1)=".",FALSE,TRUE)</formula>
    </cfRule>
    <cfRule type="expression" dxfId="1318" priority="1310">
      <formula>IF(RIGHT(TEXT(AM684,"0.#"),1)=".",TRUE,FALSE)</formula>
    </cfRule>
  </conditionalFormatting>
  <conditionalFormatting sqref="AM685">
    <cfRule type="expression" dxfId="1317" priority="1307">
      <formula>IF(RIGHT(TEXT(AM685,"0.#"),1)=".",FALSE,TRUE)</formula>
    </cfRule>
    <cfRule type="expression" dxfId="1316" priority="1308">
      <formula>IF(RIGHT(TEXT(AM685,"0.#"),1)=".",TRUE,FALSE)</formula>
    </cfRule>
  </conditionalFormatting>
  <conditionalFormatting sqref="AI686">
    <cfRule type="expression" dxfId="1315" priority="1299">
      <formula>IF(RIGHT(TEXT(AI686,"0.#"),1)=".",FALSE,TRUE)</formula>
    </cfRule>
    <cfRule type="expression" dxfId="1314" priority="1300">
      <formula>IF(RIGHT(TEXT(AI686,"0.#"),1)=".",TRUE,FALSE)</formula>
    </cfRule>
  </conditionalFormatting>
  <conditionalFormatting sqref="AI684">
    <cfRule type="expression" dxfId="1313" priority="1303">
      <formula>IF(RIGHT(TEXT(AI684,"0.#"),1)=".",FALSE,TRUE)</formula>
    </cfRule>
    <cfRule type="expression" dxfId="1312" priority="1304">
      <formula>IF(RIGHT(TEXT(AI684,"0.#"),1)=".",TRUE,FALSE)</formula>
    </cfRule>
  </conditionalFormatting>
  <conditionalFormatting sqref="AI685">
    <cfRule type="expression" dxfId="1311" priority="1301">
      <formula>IF(RIGHT(TEXT(AI685,"0.#"),1)=".",FALSE,TRUE)</formula>
    </cfRule>
    <cfRule type="expression" dxfId="1310" priority="1302">
      <formula>IF(RIGHT(TEXT(AI685,"0.#"),1)=".",TRUE,FALSE)</formula>
    </cfRule>
  </conditionalFormatting>
  <conditionalFormatting sqref="AM691">
    <cfRule type="expression" dxfId="1309" priority="1293">
      <formula>IF(RIGHT(TEXT(AM691,"0.#"),1)=".",FALSE,TRUE)</formula>
    </cfRule>
    <cfRule type="expression" dxfId="1308" priority="1294">
      <formula>IF(RIGHT(TEXT(AM691,"0.#"),1)=".",TRUE,FALSE)</formula>
    </cfRule>
  </conditionalFormatting>
  <conditionalFormatting sqref="AM689">
    <cfRule type="expression" dxfId="1307" priority="1297">
      <formula>IF(RIGHT(TEXT(AM689,"0.#"),1)=".",FALSE,TRUE)</formula>
    </cfRule>
    <cfRule type="expression" dxfId="1306" priority="1298">
      <formula>IF(RIGHT(TEXT(AM689,"0.#"),1)=".",TRUE,FALSE)</formula>
    </cfRule>
  </conditionalFormatting>
  <conditionalFormatting sqref="AM690">
    <cfRule type="expression" dxfId="1305" priority="1295">
      <formula>IF(RIGHT(TEXT(AM690,"0.#"),1)=".",FALSE,TRUE)</formula>
    </cfRule>
    <cfRule type="expression" dxfId="1304" priority="1296">
      <formula>IF(RIGHT(TEXT(AM690,"0.#"),1)=".",TRUE,FALSE)</formula>
    </cfRule>
  </conditionalFormatting>
  <conditionalFormatting sqref="AI691">
    <cfRule type="expression" dxfId="1303" priority="1287">
      <formula>IF(RIGHT(TEXT(AI691,"0.#"),1)=".",FALSE,TRUE)</formula>
    </cfRule>
    <cfRule type="expression" dxfId="1302" priority="1288">
      <formula>IF(RIGHT(TEXT(AI691,"0.#"),1)=".",TRUE,FALSE)</formula>
    </cfRule>
  </conditionalFormatting>
  <conditionalFormatting sqref="AI689">
    <cfRule type="expression" dxfId="1301" priority="1291">
      <formula>IF(RIGHT(TEXT(AI689,"0.#"),1)=".",FALSE,TRUE)</formula>
    </cfRule>
    <cfRule type="expression" dxfId="1300" priority="1292">
      <formula>IF(RIGHT(TEXT(AI689,"0.#"),1)=".",TRUE,FALSE)</formula>
    </cfRule>
  </conditionalFormatting>
  <conditionalFormatting sqref="AI690">
    <cfRule type="expression" dxfId="1299" priority="1289">
      <formula>IF(RIGHT(TEXT(AI690,"0.#"),1)=".",FALSE,TRUE)</formula>
    </cfRule>
    <cfRule type="expression" dxfId="1298" priority="1290">
      <formula>IF(RIGHT(TEXT(AI690,"0.#"),1)=".",TRUE,FALSE)</formula>
    </cfRule>
  </conditionalFormatting>
  <conditionalFormatting sqref="AM656">
    <cfRule type="expression" dxfId="1297" priority="1365">
      <formula>IF(RIGHT(TEXT(AM656,"0.#"),1)=".",FALSE,TRUE)</formula>
    </cfRule>
    <cfRule type="expression" dxfId="1296" priority="1366">
      <formula>IF(RIGHT(TEXT(AM656,"0.#"),1)=".",TRUE,FALSE)</formula>
    </cfRule>
  </conditionalFormatting>
  <conditionalFormatting sqref="AM654">
    <cfRule type="expression" dxfId="1295" priority="1369">
      <formula>IF(RIGHT(TEXT(AM654,"0.#"),1)=".",FALSE,TRUE)</formula>
    </cfRule>
    <cfRule type="expression" dxfId="1294" priority="1370">
      <formula>IF(RIGHT(TEXT(AM654,"0.#"),1)=".",TRUE,FALSE)</formula>
    </cfRule>
  </conditionalFormatting>
  <conditionalFormatting sqref="AM655">
    <cfRule type="expression" dxfId="1293" priority="1367">
      <formula>IF(RIGHT(TEXT(AM655,"0.#"),1)=".",FALSE,TRUE)</formula>
    </cfRule>
    <cfRule type="expression" dxfId="1292" priority="1368">
      <formula>IF(RIGHT(TEXT(AM655,"0.#"),1)=".",TRUE,FALSE)</formula>
    </cfRule>
  </conditionalFormatting>
  <conditionalFormatting sqref="AI656">
    <cfRule type="expression" dxfId="1291" priority="1359">
      <formula>IF(RIGHT(TEXT(AI656,"0.#"),1)=".",FALSE,TRUE)</formula>
    </cfRule>
    <cfRule type="expression" dxfId="1290" priority="1360">
      <formula>IF(RIGHT(TEXT(AI656,"0.#"),1)=".",TRUE,FALSE)</formula>
    </cfRule>
  </conditionalFormatting>
  <conditionalFormatting sqref="AI654">
    <cfRule type="expression" dxfId="1289" priority="1363">
      <formula>IF(RIGHT(TEXT(AI654,"0.#"),1)=".",FALSE,TRUE)</formula>
    </cfRule>
    <cfRule type="expression" dxfId="1288" priority="1364">
      <formula>IF(RIGHT(TEXT(AI654,"0.#"),1)=".",TRUE,FALSE)</formula>
    </cfRule>
  </conditionalFormatting>
  <conditionalFormatting sqref="AI655">
    <cfRule type="expression" dxfId="1287" priority="1361">
      <formula>IF(RIGHT(TEXT(AI655,"0.#"),1)=".",FALSE,TRUE)</formula>
    </cfRule>
    <cfRule type="expression" dxfId="1286" priority="1362">
      <formula>IF(RIGHT(TEXT(AI655,"0.#"),1)=".",TRUE,FALSE)</formula>
    </cfRule>
  </conditionalFormatting>
  <conditionalFormatting sqref="AM661">
    <cfRule type="expression" dxfId="1285" priority="1353">
      <formula>IF(RIGHT(TEXT(AM661,"0.#"),1)=".",FALSE,TRUE)</formula>
    </cfRule>
    <cfRule type="expression" dxfId="1284" priority="1354">
      <formula>IF(RIGHT(TEXT(AM661,"0.#"),1)=".",TRUE,FALSE)</formula>
    </cfRule>
  </conditionalFormatting>
  <conditionalFormatting sqref="AM659">
    <cfRule type="expression" dxfId="1283" priority="1357">
      <formula>IF(RIGHT(TEXT(AM659,"0.#"),1)=".",FALSE,TRUE)</formula>
    </cfRule>
    <cfRule type="expression" dxfId="1282" priority="1358">
      <formula>IF(RIGHT(TEXT(AM659,"0.#"),1)=".",TRUE,FALSE)</formula>
    </cfRule>
  </conditionalFormatting>
  <conditionalFormatting sqref="AM660">
    <cfRule type="expression" dxfId="1281" priority="1355">
      <formula>IF(RIGHT(TEXT(AM660,"0.#"),1)=".",FALSE,TRUE)</formula>
    </cfRule>
    <cfRule type="expression" dxfId="1280" priority="1356">
      <formula>IF(RIGHT(TEXT(AM660,"0.#"),1)=".",TRUE,FALSE)</formula>
    </cfRule>
  </conditionalFormatting>
  <conditionalFormatting sqref="AI661">
    <cfRule type="expression" dxfId="1279" priority="1347">
      <formula>IF(RIGHT(TEXT(AI661,"0.#"),1)=".",FALSE,TRUE)</formula>
    </cfRule>
    <cfRule type="expression" dxfId="1278" priority="1348">
      <formula>IF(RIGHT(TEXT(AI661,"0.#"),1)=".",TRUE,FALSE)</formula>
    </cfRule>
  </conditionalFormatting>
  <conditionalFormatting sqref="AI659">
    <cfRule type="expression" dxfId="1277" priority="1351">
      <formula>IF(RIGHT(TEXT(AI659,"0.#"),1)=".",FALSE,TRUE)</formula>
    </cfRule>
    <cfRule type="expression" dxfId="1276" priority="1352">
      <formula>IF(RIGHT(TEXT(AI659,"0.#"),1)=".",TRUE,FALSE)</formula>
    </cfRule>
  </conditionalFormatting>
  <conditionalFormatting sqref="AI660">
    <cfRule type="expression" dxfId="1275" priority="1349">
      <formula>IF(RIGHT(TEXT(AI660,"0.#"),1)=".",FALSE,TRUE)</formula>
    </cfRule>
    <cfRule type="expression" dxfId="1274" priority="1350">
      <formula>IF(RIGHT(TEXT(AI660,"0.#"),1)=".",TRUE,FALSE)</formula>
    </cfRule>
  </conditionalFormatting>
  <conditionalFormatting sqref="AM666">
    <cfRule type="expression" dxfId="1273" priority="1341">
      <formula>IF(RIGHT(TEXT(AM666,"0.#"),1)=".",FALSE,TRUE)</formula>
    </cfRule>
    <cfRule type="expression" dxfId="1272" priority="1342">
      <formula>IF(RIGHT(TEXT(AM666,"0.#"),1)=".",TRUE,FALSE)</formula>
    </cfRule>
  </conditionalFormatting>
  <conditionalFormatting sqref="AM664">
    <cfRule type="expression" dxfId="1271" priority="1345">
      <formula>IF(RIGHT(TEXT(AM664,"0.#"),1)=".",FALSE,TRUE)</formula>
    </cfRule>
    <cfRule type="expression" dxfId="1270" priority="1346">
      <formula>IF(RIGHT(TEXT(AM664,"0.#"),1)=".",TRUE,FALSE)</formula>
    </cfRule>
  </conditionalFormatting>
  <conditionalFormatting sqref="AM665">
    <cfRule type="expression" dxfId="1269" priority="1343">
      <formula>IF(RIGHT(TEXT(AM665,"0.#"),1)=".",FALSE,TRUE)</formula>
    </cfRule>
    <cfRule type="expression" dxfId="1268" priority="1344">
      <formula>IF(RIGHT(TEXT(AM665,"0.#"),1)=".",TRUE,FALSE)</formula>
    </cfRule>
  </conditionalFormatting>
  <conditionalFormatting sqref="AI666">
    <cfRule type="expression" dxfId="1267" priority="1335">
      <formula>IF(RIGHT(TEXT(AI666,"0.#"),1)=".",FALSE,TRUE)</formula>
    </cfRule>
    <cfRule type="expression" dxfId="1266" priority="1336">
      <formula>IF(RIGHT(TEXT(AI666,"0.#"),1)=".",TRUE,FALSE)</formula>
    </cfRule>
  </conditionalFormatting>
  <conditionalFormatting sqref="AI664">
    <cfRule type="expression" dxfId="1265" priority="1339">
      <formula>IF(RIGHT(TEXT(AI664,"0.#"),1)=".",FALSE,TRUE)</formula>
    </cfRule>
    <cfRule type="expression" dxfId="1264" priority="1340">
      <formula>IF(RIGHT(TEXT(AI664,"0.#"),1)=".",TRUE,FALSE)</formula>
    </cfRule>
  </conditionalFormatting>
  <conditionalFormatting sqref="AI665">
    <cfRule type="expression" dxfId="1263" priority="1337">
      <formula>IF(RIGHT(TEXT(AI665,"0.#"),1)=".",FALSE,TRUE)</formula>
    </cfRule>
    <cfRule type="expression" dxfId="1262" priority="1338">
      <formula>IF(RIGHT(TEXT(AI665,"0.#"),1)=".",TRUE,FALSE)</formula>
    </cfRule>
  </conditionalFormatting>
  <conditionalFormatting sqref="AM671">
    <cfRule type="expression" dxfId="1261" priority="1329">
      <formula>IF(RIGHT(TEXT(AM671,"0.#"),1)=".",FALSE,TRUE)</formula>
    </cfRule>
    <cfRule type="expression" dxfId="1260" priority="1330">
      <formula>IF(RIGHT(TEXT(AM671,"0.#"),1)=".",TRUE,FALSE)</formula>
    </cfRule>
  </conditionalFormatting>
  <conditionalFormatting sqref="AM669">
    <cfRule type="expression" dxfId="1259" priority="1333">
      <formula>IF(RIGHT(TEXT(AM669,"0.#"),1)=".",FALSE,TRUE)</formula>
    </cfRule>
    <cfRule type="expression" dxfId="1258" priority="1334">
      <formula>IF(RIGHT(TEXT(AM669,"0.#"),1)=".",TRUE,FALSE)</formula>
    </cfRule>
  </conditionalFormatting>
  <conditionalFormatting sqref="AM670">
    <cfRule type="expression" dxfId="1257" priority="1331">
      <formula>IF(RIGHT(TEXT(AM670,"0.#"),1)=".",FALSE,TRUE)</formula>
    </cfRule>
    <cfRule type="expression" dxfId="1256" priority="1332">
      <formula>IF(RIGHT(TEXT(AM670,"0.#"),1)=".",TRUE,FALSE)</formula>
    </cfRule>
  </conditionalFormatting>
  <conditionalFormatting sqref="AI671">
    <cfRule type="expression" dxfId="1255" priority="1323">
      <formula>IF(RIGHT(TEXT(AI671,"0.#"),1)=".",FALSE,TRUE)</formula>
    </cfRule>
    <cfRule type="expression" dxfId="1254" priority="1324">
      <formula>IF(RIGHT(TEXT(AI671,"0.#"),1)=".",TRUE,FALSE)</formula>
    </cfRule>
  </conditionalFormatting>
  <conditionalFormatting sqref="AI669">
    <cfRule type="expression" dxfId="1253" priority="1327">
      <formula>IF(RIGHT(TEXT(AI669,"0.#"),1)=".",FALSE,TRUE)</formula>
    </cfRule>
    <cfRule type="expression" dxfId="1252" priority="1328">
      <formula>IF(RIGHT(TEXT(AI669,"0.#"),1)=".",TRUE,FALSE)</formula>
    </cfRule>
  </conditionalFormatting>
  <conditionalFormatting sqref="AI670">
    <cfRule type="expression" dxfId="1251" priority="1325">
      <formula>IF(RIGHT(TEXT(AI670,"0.#"),1)=".",FALSE,TRUE)</formula>
    </cfRule>
    <cfRule type="expression" dxfId="1250" priority="1326">
      <formula>IF(RIGHT(TEXT(AI670,"0.#"),1)=".",TRUE,FALSE)</formula>
    </cfRule>
  </conditionalFormatting>
  <conditionalFormatting sqref="AL844:AO846">
    <cfRule type="expression" dxfId="1249" priority="1151">
      <formula>IF(AND(AL844&gt;=0, RIGHT(TEXT(AL844,"0.#"),1)&lt;&gt;"."),TRUE,FALSE)</formula>
    </cfRule>
    <cfRule type="expression" dxfId="1248" priority="1152">
      <formula>IF(AND(AL844&gt;=0, RIGHT(TEXT(AL844,"0.#"),1)="."),TRUE,FALSE)</formula>
    </cfRule>
    <cfRule type="expression" dxfId="1247" priority="1153">
      <formula>IF(AND(AL844&lt;0, RIGHT(TEXT(AL844,"0.#"),1)&lt;&gt;"."),TRUE,FALSE)</formula>
    </cfRule>
    <cfRule type="expression" dxfId="1246" priority="1154">
      <formula>IF(AND(AL844&lt;0, RIGHT(TEXT(AL844,"0.#"),1)="."),TRUE,FALSE)</formula>
    </cfRule>
  </conditionalFormatting>
  <conditionalFormatting sqref="Y844:Y846">
    <cfRule type="expression" dxfId="1245" priority="1149">
      <formula>IF(RIGHT(TEXT(Y844,"0.#"),1)=".",FALSE,TRUE)</formula>
    </cfRule>
    <cfRule type="expression" dxfId="1244" priority="1150">
      <formula>IF(RIGHT(TEXT(Y844,"0.#"),1)=".",TRUE,FALSE)</formula>
    </cfRule>
  </conditionalFormatting>
  <conditionalFormatting sqref="Y1105">
    <cfRule type="expression" dxfId="1243" priority="1047">
      <formula>IF(RIGHT(TEXT(Y1105,"0.#"),1)=".",FALSE,TRUE)</formula>
    </cfRule>
    <cfRule type="expression" dxfId="1242" priority="1048">
      <formula>IF(RIGHT(TEXT(Y1105,"0.#"),1)=".",TRUE,FALSE)</formula>
    </cfRule>
  </conditionalFormatting>
  <conditionalFormatting sqref="Y1103">
    <cfRule type="expression" dxfId="1241" priority="1045">
      <formula>IF(RIGHT(TEXT(Y1103,"0.#"),1)=".",FALSE,TRUE)</formula>
    </cfRule>
    <cfRule type="expression" dxfId="1240" priority="1046">
      <formula>IF(RIGHT(TEXT(Y1103,"0.#"),1)=".",TRUE,FALSE)</formula>
    </cfRule>
  </conditionalFormatting>
  <conditionalFormatting sqref="Y1104">
    <cfRule type="expression" dxfId="1239" priority="1043">
      <formula>IF(RIGHT(TEXT(Y1104,"0.#"),1)=".",FALSE,TRUE)</formula>
    </cfRule>
    <cfRule type="expression" dxfId="1238" priority="1044">
      <formula>IF(RIGHT(TEXT(Y1104,"0.#"),1)=".",TRUE,FALSE)</formula>
    </cfRule>
  </conditionalFormatting>
  <conditionalFormatting sqref="AL838:AO838">
    <cfRule type="expression" dxfId="1237" priority="1023">
      <formula>IF(AND(AL838&gt;=0, RIGHT(TEXT(AL838,"0.#"),1)&lt;&gt;"."),TRUE,FALSE)</formula>
    </cfRule>
    <cfRule type="expression" dxfId="1236" priority="1024">
      <formula>IF(AND(AL838&gt;=0, RIGHT(TEXT(AL838,"0.#"),1)="."),TRUE,FALSE)</formula>
    </cfRule>
    <cfRule type="expression" dxfId="1235" priority="1025">
      <formula>IF(AND(AL838&lt;0, RIGHT(TEXT(AL838,"0.#"),1)&lt;&gt;"."),TRUE,FALSE)</formula>
    </cfRule>
    <cfRule type="expression" dxfId="1234" priority="1026">
      <formula>IF(AND(AL838&lt;0, RIGHT(TEXT(AL838,"0.#"),1)="."),TRUE,FALSE)</formula>
    </cfRule>
  </conditionalFormatting>
  <conditionalFormatting sqref="Y922:Y928 Y930:Y931">
    <cfRule type="expression" dxfId="1233" priority="1017">
      <formula>IF(RIGHT(TEXT(Y922,"0.#"),1)=".",FALSE,TRUE)</formula>
    </cfRule>
    <cfRule type="expression" dxfId="1232" priority="1018">
      <formula>IF(RIGHT(TEXT(Y922,"0.#"),1)=".",TRUE,FALSE)</formula>
    </cfRule>
  </conditionalFormatting>
  <conditionalFormatting sqref="AL922:AO931">
    <cfRule type="expression" dxfId="1231" priority="1019">
      <formula>IF(AND(AL922&gt;=0, RIGHT(TEXT(AL922,"0.#"),1)&lt;&gt;"."),TRUE,FALSE)</formula>
    </cfRule>
    <cfRule type="expression" dxfId="1230" priority="1020">
      <formula>IF(AND(AL922&gt;=0, RIGHT(TEXT(AL922,"0.#"),1)="."),TRUE,FALSE)</formula>
    </cfRule>
    <cfRule type="expression" dxfId="1229" priority="1021">
      <formula>IF(AND(AL922&lt;0, RIGHT(TEXT(AL922,"0.#"),1)&lt;&gt;"."),TRUE,FALSE)</formula>
    </cfRule>
    <cfRule type="expression" dxfId="1228" priority="1022">
      <formula>IF(AND(AL922&lt;0, RIGHT(TEXT(AL922,"0.#"),1)="."),TRUE,FALSE)</formula>
    </cfRule>
  </conditionalFormatting>
  <conditionalFormatting sqref="Y929">
    <cfRule type="expression" dxfId="1227" priority="1009">
      <formula>IF(RIGHT(TEXT(Y929,"0.#"),1)=".",FALSE,TRUE)</formula>
    </cfRule>
    <cfRule type="expression" dxfId="1226" priority="1010">
      <formula>IF(RIGHT(TEXT(Y929,"0.#"),1)=".",TRUE,FALSE)</formula>
    </cfRule>
  </conditionalFormatting>
  <conditionalFormatting sqref="Y919">
    <cfRule type="expression" dxfId="1225" priority="907">
      <formula>IF(RIGHT(TEXT(Y919,"0.#"),1)=".",FALSE,TRUE)</formula>
    </cfRule>
    <cfRule type="expression" dxfId="1224" priority="908">
      <formula>IF(RIGHT(TEXT(Y919,"0.#"),1)=".",TRUE,FALSE)</formula>
    </cfRule>
  </conditionalFormatting>
  <conditionalFormatting sqref="AL919:AO919">
    <cfRule type="expression" dxfId="1223" priority="909">
      <formula>IF(AND(AL919&gt;=0, RIGHT(TEXT(AL919,"0.#"),1)&lt;&gt;"."),TRUE,FALSE)</formula>
    </cfRule>
    <cfRule type="expression" dxfId="1222" priority="910">
      <formula>IF(AND(AL919&gt;=0, RIGHT(TEXT(AL919,"0.#"),1)="."),TRUE,FALSE)</formula>
    </cfRule>
    <cfRule type="expression" dxfId="1221" priority="911">
      <formula>IF(AND(AL919&lt;0, RIGHT(TEXT(AL919,"0.#"),1)&lt;&gt;"."),TRUE,FALSE)</formula>
    </cfRule>
    <cfRule type="expression" dxfId="1220" priority="912">
      <formula>IF(AND(AL919&lt;0, RIGHT(TEXT(AL919,"0.#"),1)="."),TRUE,FALSE)</formula>
    </cfRule>
  </conditionalFormatting>
  <conditionalFormatting sqref="Y918">
    <cfRule type="expression" dxfId="1219" priority="807">
      <formula>IF(RIGHT(TEXT(Y918,"0.#"),1)=".",FALSE,TRUE)</formula>
    </cfRule>
    <cfRule type="expression" dxfId="1218" priority="808">
      <formula>IF(RIGHT(TEXT(Y918,"0.#"),1)=".",TRUE,FALSE)</formula>
    </cfRule>
  </conditionalFormatting>
  <conditionalFormatting sqref="AL918:AO918">
    <cfRule type="expression" dxfId="1217" priority="809">
      <formula>IF(AND(AL918&gt;=0, RIGHT(TEXT(AL918,"0.#"),1)&lt;&gt;"."),TRUE,FALSE)</formula>
    </cfRule>
    <cfRule type="expression" dxfId="1216" priority="810">
      <formula>IF(AND(AL918&gt;=0, RIGHT(TEXT(AL918,"0.#"),1)="."),TRUE,FALSE)</formula>
    </cfRule>
    <cfRule type="expression" dxfId="1215" priority="811">
      <formula>IF(AND(AL918&lt;0, RIGHT(TEXT(AL918,"0.#"),1)&lt;&gt;"."),TRUE,FALSE)</formula>
    </cfRule>
    <cfRule type="expression" dxfId="1214" priority="812">
      <formula>IF(AND(AL918&lt;0, RIGHT(TEXT(AL918,"0.#"),1)="."),TRUE,FALSE)</formula>
    </cfRule>
  </conditionalFormatting>
  <conditionalFormatting sqref="Y920">
    <cfRule type="expression" dxfId="1213" priority="789">
      <formula>IF(RIGHT(TEXT(Y920,"0.#"),1)=".",FALSE,TRUE)</formula>
    </cfRule>
    <cfRule type="expression" dxfId="1212" priority="790">
      <formula>IF(RIGHT(TEXT(Y920,"0.#"),1)=".",TRUE,FALSE)</formula>
    </cfRule>
  </conditionalFormatting>
  <conditionalFormatting sqref="AL920:AO920">
    <cfRule type="expression" dxfId="1211" priority="791">
      <formula>IF(AND(AL920&gt;=0, RIGHT(TEXT(AL920,"0.#"),1)&lt;&gt;"."),TRUE,FALSE)</formula>
    </cfRule>
    <cfRule type="expression" dxfId="1210" priority="792">
      <formula>IF(AND(AL920&gt;=0, RIGHT(TEXT(AL920,"0.#"),1)="."),TRUE,FALSE)</formula>
    </cfRule>
    <cfRule type="expression" dxfId="1209" priority="793">
      <formula>IF(AND(AL920&lt;0, RIGHT(TEXT(AL920,"0.#"),1)&lt;&gt;"."),TRUE,FALSE)</formula>
    </cfRule>
    <cfRule type="expression" dxfId="1208" priority="794">
      <formula>IF(AND(AL920&lt;0, RIGHT(TEXT(AL920,"0.#"),1)="."),TRUE,FALSE)</formula>
    </cfRule>
  </conditionalFormatting>
  <conditionalFormatting sqref="Y921">
    <cfRule type="expression" dxfId="1207" priority="783">
      <formula>IF(RIGHT(TEXT(Y921,"0.#"),1)=".",FALSE,TRUE)</formula>
    </cfRule>
    <cfRule type="expression" dxfId="1206" priority="784">
      <formula>IF(RIGHT(TEXT(Y921,"0.#"),1)=".",TRUE,FALSE)</formula>
    </cfRule>
  </conditionalFormatting>
  <conditionalFormatting sqref="AL921:AO921">
    <cfRule type="expression" dxfId="1205" priority="785">
      <formula>IF(AND(AL921&gt;=0, RIGHT(TEXT(AL921,"0.#"),1)&lt;&gt;"."),TRUE,FALSE)</formula>
    </cfRule>
    <cfRule type="expression" dxfId="1204" priority="786">
      <formula>IF(AND(AL921&gt;=0, RIGHT(TEXT(AL921,"0.#"),1)="."),TRUE,FALSE)</formula>
    </cfRule>
    <cfRule type="expression" dxfId="1203" priority="787">
      <formula>IF(AND(AL921&lt;0, RIGHT(TEXT(AL921,"0.#"),1)&lt;&gt;"."),TRUE,FALSE)</formula>
    </cfRule>
    <cfRule type="expression" dxfId="1202" priority="788">
      <formula>IF(AND(AL921&lt;0, RIGHT(TEXT(AL921,"0.#"),1)="."),TRUE,FALSE)</formula>
    </cfRule>
  </conditionalFormatting>
  <conditionalFormatting sqref="Y912">
    <cfRule type="expression" dxfId="1201" priority="765">
      <formula>IF(RIGHT(TEXT(Y912,"0.#"),1)=".",FALSE,TRUE)</formula>
    </cfRule>
    <cfRule type="expression" dxfId="1200" priority="766">
      <formula>IF(RIGHT(TEXT(Y912,"0.#"),1)=".",TRUE,FALSE)</formula>
    </cfRule>
  </conditionalFormatting>
  <conditionalFormatting sqref="AL912:AO912">
    <cfRule type="expression" dxfId="1199" priority="767">
      <formula>IF(AND(AL912&gt;=0, RIGHT(TEXT(AL912,"0.#"),1)&lt;&gt;"."),TRUE,FALSE)</formula>
    </cfRule>
    <cfRule type="expression" dxfId="1198" priority="768">
      <formula>IF(AND(AL912&gt;=0, RIGHT(TEXT(AL912,"0.#"),1)="."),TRUE,FALSE)</formula>
    </cfRule>
    <cfRule type="expression" dxfId="1197" priority="769">
      <formula>IF(AND(AL912&lt;0, RIGHT(TEXT(AL912,"0.#"),1)&lt;&gt;"."),TRUE,FALSE)</formula>
    </cfRule>
    <cfRule type="expression" dxfId="1196" priority="770">
      <formula>IF(AND(AL912&lt;0, RIGHT(TEXT(AL912,"0.#"),1)="."),TRUE,FALSE)</formula>
    </cfRule>
  </conditionalFormatting>
  <conditionalFormatting sqref="Y913">
    <cfRule type="expression" dxfId="1195" priority="759">
      <formula>IF(RIGHT(TEXT(Y913,"0.#"),1)=".",FALSE,TRUE)</formula>
    </cfRule>
    <cfRule type="expression" dxfId="1194" priority="760">
      <formula>IF(RIGHT(TEXT(Y913,"0.#"),1)=".",TRUE,FALSE)</formula>
    </cfRule>
  </conditionalFormatting>
  <conditionalFormatting sqref="AL913:AO913">
    <cfRule type="expression" dxfId="1193" priority="761">
      <formula>IF(AND(AL913&gt;=0, RIGHT(TEXT(AL913,"0.#"),1)&lt;&gt;"."),TRUE,FALSE)</formula>
    </cfRule>
    <cfRule type="expression" dxfId="1192" priority="762">
      <formula>IF(AND(AL913&gt;=0, RIGHT(TEXT(AL913,"0.#"),1)="."),TRUE,FALSE)</formula>
    </cfRule>
    <cfRule type="expression" dxfId="1191" priority="763">
      <formula>IF(AND(AL913&lt;0, RIGHT(TEXT(AL913,"0.#"),1)&lt;&gt;"."),TRUE,FALSE)</formula>
    </cfRule>
    <cfRule type="expression" dxfId="1190" priority="764">
      <formula>IF(AND(AL913&lt;0, RIGHT(TEXT(AL913,"0.#"),1)="."),TRUE,FALSE)</formula>
    </cfRule>
  </conditionalFormatting>
  <conditionalFormatting sqref="Y914">
    <cfRule type="expression" dxfId="1189" priority="753">
      <formula>IF(RIGHT(TEXT(Y914,"0.#"),1)=".",FALSE,TRUE)</formula>
    </cfRule>
    <cfRule type="expression" dxfId="1188" priority="754">
      <formula>IF(RIGHT(TEXT(Y914,"0.#"),1)=".",TRUE,FALSE)</formula>
    </cfRule>
  </conditionalFormatting>
  <conditionalFormatting sqref="AL914:AO914">
    <cfRule type="expression" dxfId="1187" priority="755">
      <formula>IF(AND(AL914&gt;=0, RIGHT(TEXT(AL914,"0.#"),1)&lt;&gt;"."),TRUE,FALSE)</formula>
    </cfRule>
    <cfRule type="expression" dxfId="1186" priority="756">
      <formula>IF(AND(AL914&gt;=0, RIGHT(TEXT(AL914,"0.#"),1)="."),TRUE,FALSE)</formula>
    </cfRule>
    <cfRule type="expression" dxfId="1185" priority="757">
      <formula>IF(AND(AL914&lt;0, RIGHT(TEXT(AL914,"0.#"),1)&lt;&gt;"."),TRUE,FALSE)</formula>
    </cfRule>
    <cfRule type="expression" dxfId="1184" priority="758">
      <formula>IF(AND(AL914&lt;0, RIGHT(TEXT(AL914,"0.#"),1)="."),TRUE,FALSE)</formula>
    </cfRule>
  </conditionalFormatting>
  <conditionalFormatting sqref="Y915">
    <cfRule type="expression" dxfId="1183" priority="747">
      <formula>IF(RIGHT(TEXT(Y915,"0.#"),1)=".",FALSE,TRUE)</formula>
    </cfRule>
    <cfRule type="expression" dxfId="1182" priority="748">
      <formula>IF(RIGHT(TEXT(Y915,"0.#"),1)=".",TRUE,FALSE)</formula>
    </cfRule>
  </conditionalFormatting>
  <conditionalFormatting sqref="AL915:AO915">
    <cfRule type="expression" dxfId="1181" priority="749">
      <formula>IF(AND(AL915&gt;=0, RIGHT(TEXT(AL915,"0.#"),1)&lt;&gt;"."),TRUE,FALSE)</formula>
    </cfRule>
    <cfRule type="expression" dxfId="1180" priority="750">
      <formula>IF(AND(AL915&gt;=0, RIGHT(TEXT(AL915,"0.#"),1)="."),TRUE,FALSE)</formula>
    </cfRule>
    <cfRule type="expression" dxfId="1179" priority="751">
      <formula>IF(AND(AL915&lt;0, RIGHT(TEXT(AL915,"0.#"),1)&lt;&gt;"."),TRUE,FALSE)</formula>
    </cfRule>
    <cfRule type="expression" dxfId="1178" priority="752">
      <formula>IF(AND(AL915&lt;0, RIGHT(TEXT(AL915,"0.#"),1)="."),TRUE,FALSE)</formula>
    </cfRule>
  </conditionalFormatting>
  <conditionalFormatting sqref="Y916">
    <cfRule type="expression" dxfId="1177" priority="741">
      <formula>IF(RIGHT(TEXT(Y916,"0.#"),1)=".",FALSE,TRUE)</formula>
    </cfRule>
    <cfRule type="expression" dxfId="1176" priority="742">
      <formula>IF(RIGHT(TEXT(Y916,"0.#"),1)=".",TRUE,FALSE)</formula>
    </cfRule>
  </conditionalFormatting>
  <conditionalFormatting sqref="AL916:AO916">
    <cfRule type="expression" dxfId="1175" priority="743">
      <formula>IF(AND(AL916&gt;=0, RIGHT(TEXT(AL916,"0.#"),1)&lt;&gt;"."),TRUE,FALSE)</formula>
    </cfRule>
    <cfRule type="expression" dxfId="1174" priority="744">
      <formula>IF(AND(AL916&gt;=0, RIGHT(TEXT(AL916,"0.#"),1)="."),TRUE,FALSE)</formula>
    </cfRule>
    <cfRule type="expression" dxfId="1173" priority="745">
      <formula>IF(AND(AL916&lt;0, RIGHT(TEXT(AL916,"0.#"),1)&lt;&gt;"."),TRUE,FALSE)</formula>
    </cfRule>
    <cfRule type="expression" dxfId="1172" priority="746">
      <formula>IF(AND(AL916&lt;0, RIGHT(TEXT(AL916,"0.#"),1)="."),TRUE,FALSE)</formula>
    </cfRule>
  </conditionalFormatting>
  <conditionalFormatting sqref="Y917">
    <cfRule type="expression" dxfId="1171" priority="735">
      <formula>IF(RIGHT(TEXT(Y917,"0.#"),1)=".",FALSE,TRUE)</formula>
    </cfRule>
    <cfRule type="expression" dxfId="1170" priority="736">
      <formula>IF(RIGHT(TEXT(Y917,"0.#"),1)=".",TRUE,FALSE)</formula>
    </cfRule>
  </conditionalFormatting>
  <conditionalFormatting sqref="AL917:AO917">
    <cfRule type="expression" dxfId="1169" priority="737">
      <formula>IF(AND(AL917&gt;=0, RIGHT(TEXT(AL917,"0.#"),1)&lt;&gt;"."),TRUE,FALSE)</formula>
    </cfRule>
    <cfRule type="expression" dxfId="1168" priority="738">
      <formula>IF(AND(AL917&gt;=0, RIGHT(TEXT(AL917,"0.#"),1)="."),TRUE,FALSE)</formula>
    </cfRule>
    <cfRule type="expression" dxfId="1167" priority="739">
      <formula>IF(AND(AL917&lt;0, RIGHT(TEXT(AL917,"0.#"),1)&lt;&gt;"."),TRUE,FALSE)</formula>
    </cfRule>
    <cfRule type="expression" dxfId="1166" priority="740">
      <formula>IF(AND(AL917&lt;0, RIGHT(TEXT(AL917,"0.#"),1)="."),TRUE,FALSE)</formula>
    </cfRule>
  </conditionalFormatting>
  <conditionalFormatting sqref="Y992:Y994">
    <cfRule type="expression" dxfId="1165" priority="689">
      <formula>IF(RIGHT(TEXT(Y992,"0.#"),1)=".",FALSE,TRUE)</formula>
    </cfRule>
    <cfRule type="expression" dxfId="1164" priority="690">
      <formula>IF(RIGHT(TEXT(Y992,"0.#"),1)=".",TRUE,FALSE)</formula>
    </cfRule>
  </conditionalFormatting>
  <conditionalFormatting sqref="AL992:AO994">
    <cfRule type="expression" dxfId="1163" priority="691">
      <formula>IF(AND(AL992&gt;=0, RIGHT(TEXT(AL992,"0.#"),1)&lt;&gt;"."),TRUE,FALSE)</formula>
    </cfRule>
    <cfRule type="expression" dxfId="1162" priority="692">
      <formula>IF(AND(AL992&gt;=0, RIGHT(TEXT(AL992,"0.#"),1)="."),TRUE,FALSE)</formula>
    </cfRule>
    <cfRule type="expression" dxfId="1161" priority="693">
      <formula>IF(AND(AL992&lt;0, RIGHT(TEXT(AL992,"0.#"),1)&lt;&gt;"."),TRUE,FALSE)</formula>
    </cfRule>
    <cfRule type="expression" dxfId="1160" priority="694">
      <formula>IF(AND(AL992&lt;0, RIGHT(TEXT(AL992,"0.#"),1)="."),TRUE,FALSE)</formula>
    </cfRule>
  </conditionalFormatting>
  <conditionalFormatting sqref="AI39">
    <cfRule type="expression" dxfId="1159" priority="669">
      <formula>IF(RIGHT(TEXT(AI39,"0.#"),1)=".",FALSE,TRUE)</formula>
    </cfRule>
    <cfRule type="expression" dxfId="1158" priority="670">
      <formula>IF(RIGHT(TEXT(AI39,"0.#"),1)=".",TRUE,FALSE)</formula>
    </cfRule>
  </conditionalFormatting>
  <conditionalFormatting sqref="AM39">
    <cfRule type="expression" dxfId="1157" priority="667">
      <formula>IF(RIGHT(TEXT(AM39,"0.#"),1)=".",FALSE,TRUE)</formula>
    </cfRule>
    <cfRule type="expression" dxfId="1156" priority="668">
      <formula>IF(RIGHT(TEXT(AM39,"0.#"),1)=".",TRUE,FALSE)</formula>
    </cfRule>
  </conditionalFormatting>
  <conditionalFormatting sqref="AE40">
    <cfRule type="expression" dxfId="1155" priority="663">
      <formula>IF(RIGHT(TEXT(AE40,"0.#"),1)=".",FALSE,TRUE)</formula>
    </cfRule>
    <cfRule type="expression" dxfId="1154" priority="664">
      <formula>IF(RIGHT(TEXT(AE40,"0.#"),1)=".",TRUE,FALSE)</formula>
    </cfRule>
  </conditionalFormatting>
  <conditionalFormatting sqref="AL865:AO865">
    <cfRule type="expression" dxfId="1153" priority="601">
      <formula>IF(AND(AL865&gt;=0, RIGHT(TEXT(AL865,"0.#"),1)&lt;&gt;"."),TRUE,FALSE)</formula>
    </cfRule>
    <cfRule type="expression" dxfId="1152" priority="602">
      <formula>IF(AND(AL865&gt;=0, RIGHT(TEXT(AL865,"0.#"),1)="."),TRUE,FALSE)</formula>
    </cfRule>
    <cfRule type="expression" dxfId="1151" priority="603">
      <formula>IF(AND(AL865&lt;0, RIGHT(TEXT(AL865,"0.#"),1)&lt;&gt;"."),TRUE,FALSE)</formula>
    </cfRule>
    <cfRule type="expression" dxfId="1150" priority="604">
      <formula>IF(AND(AL865&lt;0, RIGHT(TEXT(AL865,"0.#"),1)="."),TRUE,FALSE)</formula>
    </cfRule>
  </conditionalFormatting>
  <conditionalFormatting sqref="Y865">
    <cfRule type="expression" dxfId="1149" priority="599">
      <formula>IF(RIGHT(TEXT(Y865,"0.#"),1)=".",FALSE,TRUE)</formula>
    </cfRule>
    <cfRule type="expression" dxfId="1148" priority="600">
      <formula>IF(RIGHT(TEXT(Y865,"0.#"),1)=".",TRUE,FALSE)</formula>
    </cfRule>
  </conditionalFormatting>
  <conditionalFormatting sqref="AL862:AO864">
    <cfRule type="expression" dxfId="1147" priority="595">
      <formula>IF(AND(AL862&gt;=0, RIGHT(TEXT(AL862,"0.#"),1)&lt;&gt;"."),TRUE,FALSE)</formula>
    </cfRule>
    <cfRule type="expression" dxfId="1146" priority="596">
      <formula>IF(AND(AL862&gt;=0, RIGHT(TEXT(AL862,"0.#"),1)="."),TRUE,FALSE)</formula>
    </cfRule>
    <cfRule type="expression" dxfId="1145" priority="597">
      <formula>IF(AND(AL862&lt;0, RIGHT(TEXT(AL862,"0.#"),1)&lt;&gt;"."),TRUE,FALSE)</formula>
    </cfRule>
    <cfRule type="expression" dxfId="1144" priority="598">
      <formula>IF(AND(AL862&lt;0, RIGHT(TEXT(AL862,"0.#"),1)="."),TRUE,FALSE)</formula>
    </cfRule>
  </conditionalFormatting>
  <conditionalFormatting sqref="Y862:Y863">
    <cfRule type="expression" dxfId="1143" priority="593">
      <formula>IF(RIGHT(TEXT(Y862,"0.#"),1)=".",FALSE,TRUE)</formula>
    </cfRule>
    <cfRule type="expression" dxfId="1142" priority="594">
      <formula>IF(RIGHT(TEXT(Y862,"0.#"),1)=".",TRUE,FALSE)</formula>
    </cfRule>
  </conditionalFormatting>
  <conditionalFormatting sqref="Y864">
    <cfRule type="expression" dxfId="1141" priority="591">
      <formula>IF(RIGHT(TEXT(Y864,"0.#"),1)=".",FALSE,TRUE)</formula>
    </cfRule>
    <cfRule type="expression" dxfId="1140" priority="592">
      <formula>IF(RIGHT(TEXT(Y864,"0.#"),1)=".",TRUE,FALSE)</formula>
    </cfRule>
  </conditionalFormatting>
  <conditionalFormatting sqref="AL866:AO866">
    <cfRule type="expression" dxfId="1139" priority="587">
      <formula>IF(AND(AL866&gt;=0, RIGHT(TEXT(AL866,"0.#"),1)&lt;&gt;"."),TRUE,FALSE)</formula>
    </cfRule>
    <cfRule type="expression" dxfId="1138" priority="588">
      <formula>IF(AND(AL866&gt;=0, RIGHT(TEXT(AL866,"0.#"),1)="."),TRUE,FALSE)</formula>
    </cfRule>
    <cfRule type="expression" dxfId="1137" priority="589">
      <formula>IF(AND(AL866&lt;0, RIGHT(TEXT(AL866,"0.#"),1)&lt;&gt;"."),TRUE,FALSE)</formula>
    </cfRule>
    <cfRule type="expression" dxfId="1136" priority="590">
      <formula>IF(AND(AL866&lt;0, RIGHT(TEXT(AL866,"0.#"),1)="."),TRUE,FALSE)</formula>
    </cfRule>
  </conditionalFormatting>
  <conditionalFormatting sqref="Y866">
    <cfRule type="expression" dxfId="1135" priority="585">
      <formula>IF(RIGHT(TEXT(Y866,"0.#"),1)=".",FALSE,TRUE)</formula>
    </cfRule>
    <cfRule type="expression" dxfId="1134" priority="586">
      <formula>IF(RIGHT(TEXT(Y866,"0.#"),1)=".",TRUE,FALSE)</formula>
    </cfRule>
  </conditionalFormatting>
  <conditionalFormatting sqref="AL850:AO850">
    <cfRule type="expression" dxfId="1133" priority="557">
      <formula>IF(AND(AL850&gt;=0, RIGHT(TEXT(AL850,"0.#"),1)&lt;&gt;"."),TRUE,FALSE)</formula>
    </cfRule>
    <cfRule type="expression" dxfId="1132" priority="558">
      <formula>IF(AND(AL850&gt;=0, RIGHT(TEXT(AL850,"0.#"),1)="."),TRUE,FALSE)</formula>
    </cfRule>
    <cfRule type="expression" dxfId="1131" priority="559">
      <formula>IF(AND(AL850&lt;0, RIGHT(TEXT(AL850,"0.#"),1)&lt;&gt;"."),TRUE,FALSE)</formula>
    </cfRule>
    <cfRule type="expression" dxfId="1130" priority="560">
      <formula>IF(AND(AL850&lt;0, RIGHT(TEXT(AL850,"0.#"),1)="."),TRUE,FALSE)</formula>
    </cfRule>
  </conditionalFormatting>
  <conditionalFormatting sqref="AL849:AO849">
    <cfRule type="expression" dxfId="1129" priority="553">
      <formula>IF(AND(AL849&gt;=0, RIGHT(TEXT(AL849,"0.#"),1)&lt;&gt;"."),TRUE,FALSE)</formula>
    </cfRule>
    <cfRule type="expression" dxfId="1128" priority="554">
      <formula>IF(AND(AL849&gt;=0, RIGHT(TEXT(AL849,"0.#"),1)="."),TRUE,FALSE)</formula>
    </cfRule>
    <cfRule type="expression" dxfId="1127" priority="555">
      <formula>IF(AND(AL849&lt;0, RIGHT(TEXT(AL849,"0.#"),1)&lt;&gt;"."),TRUE,FALSE)</formula>
    </cfRule>
    <cfRule type="expression" dxfId="1126" priority="556">
      <formula>IF(AND(AL849&lt;0, RIGHT(TEXT(AL849,"0.#"),1)="."),TRUE,FALSE)</formula>
    </cfRule>
  </conditionalFormatting>
  <conditionalFormatting sqref="Y849">
    <cfRule type="expression" dxfId="1125" priority="551">
      <formula>IF(RIGHT(TEXT(Y849,"0.#"),1)=".",FALSE,TRUE)</formula>
    </cfRule>
    <cfRule type="expression" dxfId="1124" priority="552">
      <formula>IF(RIGHT(TEXT(Y849,"0.#"),1)=".",TRUE,FALSE)</formula>
    </cfRule>
  </conditionalFormatting>
  <conditionalFormatting sqref="Y850">
    <cfRule type="expression" dxfId="1123" priority="549">
      <formula>IF(RIGHT(TEXT(Y850,"0.#"),1)=".",FALSE,TRUE)</formula>
    </cfRule>
    <cfRule type="expression" dxfId="1122" priority="550">
      <formula>IF(RIGHT(TEXT(Y850,"0.#"),1)=".",TRUE,FALSE)</formula>
    </cfRule>
  </conditionalFormatting>
  <conditionalFormatting sqref="AL847:AO847">
    <cfRule type="expression" dxfId="1121" priority="545">
      <formula>IF(AND(AL847&gt;=0, RIGHT(TEXT(AL847,"0.#"),1)&lt;&gt;"."),TRUE,FALSE)</formula>
    </cfRule>
    <cfRule type="expression" dxfId="1120" priority="546">
      <formula>IF(AND(AL847&gt;=0, RIGHT(TEXT(AL847,"0.#"),1)="."),TRUE,FALSE)</formula>
    </cfRule>
    <cfRule type="expression" dxfId="1119" priority="547">
      <formula>IF(AND(AL847&lt;0, RIGHT(TEXT(AL847,"0.#"),1)&lt;&gt;"."),TRUE,FALSE)</formula>
    </cfRule>
    <cfRule type="expression" dxfId="1118" priority="548">
      <formula>IF(AND(AL847&lt;0, RIGHT(TEXT(AL847,"0.#"),1)="."),TRUE,FALSE)</formula>
    </cfRule>
  </conditionalFormatting>
  <conditionalFormatting sqref="Y847">
    <cfRule type="expression" dxfId="1117" priority="543">
      <formula>IF(RIGHT(TEXT(Y847,"0.#"),1)=".",FALSE,TRUE)</formula>
    </cfRule>
    <cfRule type="expression" dxfId="1116" priority="544">
      <formula>IF(RIGHT(TEXT(Y847,"0.#"),1)=".",TRUE,FALSE)</formula>
    </cfRule>
  </conditionalFormatting>
  <conditionalFormatting sqref="AL848:AO848">
    <cfRule type="expression" dxfId="1115" priority="539">
      <formula>IF(AND(AL848&gt;=0, RIGHT(TEXT(AL848,"0.#"),1)&lt;&gt;"."),TRUE,FALSE)</formula>
    </cfRule>
    <cfRule type="expression" dxfId="1114" priority="540">
      <formula>IF(AND(AL848&gt;=0, RIGHT(TEXT(AL848,"0.#"),1)="."),TRUE,FALSE)</formula>
    </cfRule>
    <cfRule type="expression" dxfId="1113" priority="541">
      <formula>IF(AND(AL848&lt;0, RIGHT(TEXT(AL848,"0.#"),1)&lt;&gt;"."),TRUE,FALSE)</formula>
    </cfRule>
    <cfRule type="expression" dxfId="1112" priority="542">
      <formula>IF(AND(AL848&lt;0, RIGHT(TEXT(AL848,"0.#"),1)="."),TRUE,FALSE)</formula>
    </cfRule>
  </conditionalFormatting>
  <conditionalFormatting sqref="Y848">
    <cfRule type="expression" dxfId="1111" priority="537">
      <formula>IF(RIGHT(TEXT(Y848,"0.#"),1)=".",FALSE,TRUE)</formula>
    </cfRule>
    <cfRule type="expression" dxfId="1110" priority="538">
      <formula>IF(RIGHT(TEXT(Y848,"0.#"),1)=".",TRUE,FALSE)</formula>
    </cfRule>
  </conditionalFormatting>
  <conditionalFormatting sqref="AL852:AO853">
    <cfRule type="expression" dxfId="1109" priority="533">
      <formula>IF(AND(AL852&gt;=0, RIGHT(TEXT(AL852,"0.#"),1)&lt;&gt;"."),TRUE,FALSE)</formula>
    </cfRule>
    <cfRule type="expression" dxfId="1108" priority="534">
      <formula>IF(AND(AL852&gt;=0, RIGHT(TEXT(AL852,"0.#"),1)="."),TRUE,FALSE)</formula>
    </cfRule>
    <cfRule type="expression" dxfId="1107" priority="535">
      <formula>IF(AND(AL852&lt;0, RIGHT(TEXT(AL852,"0.#"),1)&lt;&gt;"."),TRUE,FALSE)</formula>
    </cfRule>
    <cfRule type="expression" dxfId="1106" priority="536">
      <formula>IF(AND(AL852&lt;0, RIGHT(TEXT(AL852,"0.#"),1)="."),TRUE,FALSE)</formula>
    </cfRule>
  </conditionalFormatting>
  <conditionalFormatting sqref="Y852:Y853">
    <cfRule type="expression" dxfId="1105" priority="531">
      <formula>IF(RIGHT(TEXT(Y852,"0.#"),1)=".",FALSE,TRUE)</formula>
    </cfRule>
    <cfRule type="expression" dxfId="1104" priority="532">
      <formula>IF(RIGHT(TEXT(Y852,"0.#"),1)=".",TRUE,FALSE)</formula>
    </cfRule>
  </conditionalFormatting>
  <conditionalFormatting sqref="AL851:AO851">
    <cfRule type="expression" dxfId="1103" priority="527">
      <formula>IF(AND(AL851&gt;=0, RIGHT(TEXT(AL851,"0.#"),1)&lt;&gt;"."),TRUE,FALSE)</formula>
    </cfRule>
    <cfRule type="expression" dxfId="1102" priority="528">
      <formula>IF(AND(AL851&gt;=0, RIGHT(TEXT(AL851,"0.#"),1)="."),TRUE,FALSE)</formula>
    </cfRule>
    <cfRule type="expression" dxfId="1101" priority="529">
      <formula>IF(AND(AL851&lt;0, RIGHT(TEXT(AL851,"0.#"),1)&lt;&gt;"."),TRUE,FALSE)</formula>
    </cfRule>
    <cfRule type="expression" dxfId="1100" priority="530">
      <formula>IF(AND(AL851&lt;0, RIGHT(TEXT(AL851,"0.#"),1)="."),TRUE,FALSE)</formula>
    </cfRule>
  </conditionalFormatting>
  <conditionalFormatting sqref="Y851">
    <cfRule type="expression" dxfId="1099" priority="525">
      <formula>IF(RIGHT(TEXT(Y851,"0.#"),1)=".",FALSE,TRUE)</formula>
    </cfRule>
    <cfRule type="expression" dxfId="1098" priority="526">
      <formula>IF(RIGHT(TEXT(Y851,"0.#"),1)=".",TRUE,FALSE)</formula>
    </cfRule>
  </conditionalFormatting>
  <conditionalFormatting sqref="AL854:AO855">
    <cfRule type="expression" dxfId="1097" priority="521">
      <formula>IF(AND(AL854&gt;=0, RIGHT(TEXT(AL854,"0.#"),1)&lt;&gt;"."),TRUE,FALSE)</formula>
    </cfRule>
    <cfRule type="expression" dxfId="1096" priority="522">
      <formula>IF(AND(AL854&gt;=0, RIGHT(TEXT(AL854,"0.#"),1)="."),TRUE,FALSE)</formula>
    </cfRule>
    <cfRule type="expression" dxfId="1095" priority="523">
      <formula>IF(AND(AL854&lt;0, RIGHT(TEXT(AL854,"0.#"),1)&lt;&gt;"."),TRUE,FALSE)</formula>
    </cfRule>
    <cfRule type="expression" dxfId="1094" priority="524">
      <formula>IF(AND(AL854&lt;0, RIGHT(TEXT(AL854,"0.#"),1)="."),TRUE,FALSE)</formula>
    </cfRule>
  </conditionalFormatting>
  <conditionalFormatting sqref="Y854:Y855">
    <cfRule type="expression" dxfId="1093" priority="519">
      <formula>IF(RIGHT(TEXT(Y854,"0.#"),1)=".",FALSE,TRUE)</formula>
    </cfRule>
    <cfRule type="expression" dxfId="1092" priority="520">
      <formula>IF(RIGHT(TEXT(Y854,"0.#"),1)=".",TRUE,FALSE)</formula>
    </cfRule>
  </conditionalFormatting>
  <conditionalFormatting sqref="AL860:AO860">
    <cfRule type="expression" dxfId="1091" priority="515">
      <formula>IF(AND(AL860&gt;=0, RIGHT(TEXT(AL860,"0.#"),1)&lt;&gt;"."),TRUE,FALSE)</formula>
    </cfRule>
    <cfRule type="expression" dxfId="1090" priority="516">
      <formula>IF(AND(AL860&gt;=0, RIGHT(TEXT(AL860,"0.#"),1)="."),TRUE,FALSE)</formula>
    </cfRule>
    <cfRule type="expression" dxfId="1089" priority="517">
      <formula>IF(AND(AL860&lt;0, RIGHT(TEXT(AL860,"0.#"),1)&lt;&gt;"."),TRUE,FALSE)</formula>
    </cfRule>
    <cfRule type="expression" dxfId="1088" priority="518">
      <formula>IF(AND(AL860&lt;0, RIGHT(TEXT(AL860,"0.#"),1)="."),TRUE,FALSE)</formula>
    </cfRule>
  </conditionalFormatting>
  <conditionalFormatting sqref="Y860">
    <cfRule type="expression" dxfId="1087" priority="513">
      <formula>IF(RIGHT(TEXT(Y860,"0.#"),1)=".",FALSE,TRUE)</formula>
    </cfRule>
    <cfRule type="expression" dxfId="1086" priority="514">
      <formula>IF(RIGHT(TEXT(Y860,"0.#"),1)=".",TRUE,FALSE)</formula>
    </cfRule>
  </conditionalFormatting>
  <conditionalFormatting sqref="AL857:AO859">
    <cfRule type="expression" dxfId="1085" priority="509">
      <formula>IF(AND(AL857&gt;=0, RIGHT(TEXT(AL857,"0.#"),1)&lt;&gt;"."),TRUE,FALSE)</formula>
    </cfRule>
    <cfRule type="expression" dxfId="1084" priority="510">
      <formula>IF(AND(AL857&gt;=0, RIGHT(TEXT(AL857,"0.#"),1)="."),TRUE,FALSE)</formula>
    </cfRule>
    <cfRule type="expression" dxfId="1083" priority="511">
      <formula>IF(AND(AL857&lt;0, RIGHT(TEXT(AL857,"0.#"),1)&lt;&gt;"."),TRUE,FALSE)</formula>
    </cfRule>
    <cfRule type="expression" dxfId="1082" priority="512">
      <formula>IF(AND(AL857&lt;0, RIGHT(TEXT(AL857,"0.#"),1)="."),TRUE,FALSE)</formula>
    </cfRule>
  </conditionalFormatting>
  <conditionalFormatting sqref="Y857:Y858">
    <cfRule type="expression" dxfId="1081" priority="507">
      <formula>IF(RIGHT(TEXT(Y857,"0.#"),1)=".",FALSE,TRUE)</formula>
    </cfRule>
    <cfRule type="expression" dxfId="1080" priority="508">
      <formula>IF(RIGHT(TEXT(Y857,"0.#"),1)=".",TRUE,FALSE)</formula>
    </cfRule>
  </conditionalFormatting>
  <conditionalFormatting sqref="Y859">
    <cfRule type="expression" dxfId="1079" priority="505">
      <formula>IF(RIGHT(TEXT(Y859,"0.#"),1)=".",FALSE,TRUE)</formula>
    </cfRule>
    <cfRule type="expression" dxfId="1078" priority="506">
      <formula>IF(RIGHT(TEXT(Y859,"0.#"),1)=".",TRUE,FALSE)</formula>
    </cfRule>
  </conditionalFormatting>
  <conditionalFormatting sqref="AL856:AO856">
    <cfRule type="expression" dxfId="1077" priority="501">
      <formula>IF(AND(AL856&gt;=0, RIGHT(TEXT(AL856,"0.#"),1)&lt;&gt;"."),TRUE,FALSE)</formula>
    </cfRule>
    <cfRule type="expression" dxfId="1076" priority="502">
      <formula>IF(AND(AL856&gt;=0, RIGHT(TEXT(AL856,"0.#"),1)="."),TRUE,FALSE)</formula>
    </cfRule>
    <cfRule type="expression" dxfId="1075" priority="503">
      <formula>IF(AND(AL856&lt;0, RIGHT(TEXT(AL856,"0.#"),1)&lt;&gt;"."),TRUE,FALSE)</formula>
    </cfRule>
    <cfRule type="expression" dxfId="1074" priority="504">
      <formula>IF(AND(AL856&lt;0, RIGHT(TEXT(AL856,"0.#"),1)="."),TRUE,FALSE)</formula>
    </cfRule>
  </conditionalFormatting>
  <conditionalFormatting sqref="Y856">
    <cfRule type="expression" dxfId="1073" priority="499">
      <formula>IF(RIGHT(TEXT(Y856,"0.#"),1)=".",FALSE,TRUE)</formula>
    </cfRule>
    <cfRule type="expression" dxfId="1072" priority="500">
      <formula>IF(RIGHT(TEXT(Y856,"0.#"),1)=".",TRUE,FALSE)</formula>
    </cfRule>
  </conditionalFormatting>
  <conditionalFormatting sqref="AL861:AO861">
    <cfRule type="expression" dxfId="1071" priority="495">
      <formula>IF(AND(AL861&gt;=0, RIGHT(TEXT(AL861,"0.#"),1)&lt;&gt;"."),TRUE,FALSE)</formula>
    </cfRule>
    <cfRule type="expression" dxfId="1070" priority="496">
      <formula>IF(AND(AL861&gt;=0, RIGHT(TEXT(AL861,"0.#"),1)="."),TRUE,FALSE)</formula>
    </cfRule>
    <cfRule type="expression" dxfId="1069" priority="497">
      <formula>IF(AND(AL861&lt;0, RIGHT(TEXT(AL861,"0.#"),1)&lt;&gt;"."),TRUE,FALSE)</formula>
    </cfRule>
    <cfRule type="expression" dxfId="1068" priority="498">
      <formula>IF(AND(AL861&lt;0, RIGHT(TEXT(AL861,"0.#"),1)="."),TRUE,FALSE)</formula>
    </cfRule>
  </conditionalFormatting>
  <conditionalFormatting sqref="Y861">
    <cfRule type="expression" dxfId="1067" priority="493">
      <formula>IF(RIGHT(TEXT(Y861,"0.#"),1)=".",FALSE,TRUE)</formula>
    </cfRule>
    <cfRule type="expression" dxfId="1066" priority="494">
      <formula>IF(RIGHT(TEXT(Y861,"0.#"),1)=".",TRUE,FALSE)</formula>
    </cfRule>
  </conditionalFormatting>
  <conditionalFormatting sqref="Y982:Y985">
    <cfRule type="expression" dxfId="1065" priority="481">
      <formula>IF(RIGHT(TEXT(Y982,"0.#"),1)=".",FALSE,TRUE)</formula>
    </cfRule>
    <cfRule type="expression" dxfId="1064" priority="482">
      <formula>IF(RIGHT(TEXT(Y982,"0.#"),1)=".",TRUE,FALSE)</formula>
    </cfRule>
  </conditionalFormatting>
  <conditionalFormatting sqref="AL982:AO985">
    <cfRule type="expression" dxfId="1063" priority="483">
      <formula>IF(AND(AL982&gt;=0, RIGHT(TEXT(AL982,"0.#"),1)&lt;&gt;"."),TRUE,FALSE)</formula>
    </cfRule>
    <cfRule type="expression" dxfId="1062" priority="484">
      <formula>IF(AND(AL982&gt;=0, RIGHT(TEXT(AL982,"0.#"),1)="."),TRUE,FALSE)</formula>
    </cfRule>
    <cfRule type="expression" dxfId="1061" priority="485">
      <formula>IF(AND(AL982&lt;0, RIGHT(TEXT(AL982,"0.#"),1)&lt;&gt;"."),TRUE,FALSE)</formula>
    </cfRule>
    <cfRule type="expression" dxfId="1060" priority="486">
      <formula>IF(AND(AL982&lt;0, RIGHT(TEXT(AL982,"0.#"),1)="."),TRUE,FALSE)</formula>
    </cfRule>
  </conditionalFormatting>
  <conditionalFormatting sqref="Y986:Y991">
    <cfRule type="expression" dxfId="1059" priority="475">
      <formula>IF(RIGHT(TEXT(Y986,"0.#"),1)=".",FALSE,TRUE)</formula>
    </cfRule>
    <cfRule type="expression" dxfId="1058" priority="476">
      <formula>IF(RIGHT(TEXT(Y986,"0.#"),1)=".",TRUE,FALSE)</formula>
    </cfRule>
  </conditionalFormatting>
  <conditionalFormatting sqref="AL986:AO991">
    <cfRule type="expression" dxfId="1057" priority="477">
      <formula>IF(AND(AL986&gt;=0, RIGHT(TEXT(AL986,"0.#"),1)&lt;&gt;"."),TRUE,FALSE)</formula>
    </cfRule>
    <cfRule type="expression" dxfId="1056" priority="478">
      <formula>IF(AND(AL986&gt;=0, RIGHT(TEXT(AL986,"0.#"),1)="."),TRUE,FALSE)</formula>
    </cfRule>
    <cfRule type="expression" dxfId="1055" priority="479">
      <formula>IF(AND(AL986&lt;0, RIGHT(TEXT(AL986,"0.#"),1)&lt;&gt;"."),TRUE,FALSE)</formula>
    </cfRule>
    <cfRule type="expression" dxfId="1054" priority="480">
      <formula>IF(AND(AL986&lt;0, RIGHT(TEXT(AL986,"0.#"),1)="."),TRUE,FALSE)</formula>
    </cfRule>
  </conditionalFormatting>
  <conditionalFormatting sqref="Y975">
    <cfRule type="expression" dxfId="1053" priority="445">
      <formula>IF(RIGHT(TEXT(Y975,"0.#"),1)=".",FALSE,TRUE)</formula>
    </cfRule>
    <cfRule type="expression" dxfId="1052" priority="446">
      <formula>IF(RIGHT(TEXT(Y975,"0.#"),1)=".",TRUE,FALSE)</formula>
    </cfRule>
  </conditionalFormatting>
  <conditionalFormatting sqref="AL975:AO975">
    <cfRule type="expression" dxfId="1051" priority="447">
      <formula>IF(AND(AL975&gt;=0, RIGHT(TEXT(AL975,"0.#"),1)&lt;&gt;"."),TRUE,FALSE)</formula>
    </cfRule>
    <cfRule type="expression" dxfId="1050" priority="448">
      <formula>IF(AND(AL975&gt;=0, RIGHT(TEXT(AL975,"0.#"),1)="."),TRUE,FALSE)</formula>
    </cfRule>
    <cfRule type="expression" dxfId="1049" priority="449">
      <formula>IF(AND(AL975&lt;0, RIGHT(TEXT(AL975,"0.#"),1)&lt;&gt;"."),TRUE,FALSE)</formula>
    </cfRule>
    <cfRule type="expression" dxfId="1048" priority="450">
      <formula>IF(AND(AL975&lt;0, RIGHT(TEXT(AL975,"0.#"),1)="."),TRUE,FALSE)</formula>
    </cfRule>
  </conditionalFormatting>
  <conditionalFormatting sqref="Y976:Y981">
    <cfRule type="expression" dxfId="1047" priority="439">
      <formula>IF(RIGHT(TEXT(Y976,"0.#"),1)=".",FALSE,TRUE)</formula>
    </cfRule>
    <cfRule type="expression" dxfId="1046" priority="440">
      <formula>IF(RIGHT(TEXT(Y976,"0.#"),1)=".",TRUE,FALSE)</formula>
    </cfRule>
  </conditionalFormatting>
  <conditionalFormatting sqref="AL976:AO981">
    <cfRule type="expression" dxfId="1045" priority="441">
      <formula>IF(AND(AL976&gt;=0, RIGHT(TEXT(AL976,"0.#"),1)&lt;&gt;"."),TRUE,FALSE)</formula>
    </cfRule>
    <cfRule type="expression" dxfId="1044" priority="442">
      <formula>IF(AND(AL976&gt;=0, RIGHT(TEXT(AL976,"0.#"),1)="."),TRUE,FALSE)</formula>
    </cfRule>
    <cfRule type="expression" dxfId="1043" priority="443">
      <formula>IF(AND(AL976&lt;0, RIGHT(TEXT(AL976,"0.#"),1)&lt;&gt;"."),TRUE,FALSE)</formula>
    </cfRule>
    <cfRule type="expression" dxfId="1042" priority="444">
      <formula>IF(AND(AL976&lt;0, RIGHT(TEXT(AL976,"0.#"),1)="."),TRUE,FALSE)</formula>
    </cfRule>
  </conditionalFormatting>
  <conditionalFormatting sqref="AU807">
    <cfRule type="expression" dxfId="1041" priority="381">
      <formula>IF(RIGHT(TEXT(AU807,"0.#"),1)=".",FALSE,TRUE)</formula>
    </cfRule>
    <cfRule type="expression" dxfId="1040" priority="382">
      <formula>IF(RIGHT(TEXT(AU807,"0.#"),1)=".",TRUE,FALSE)</formula>
    </cfRule>
  </conditionalFormatting>
  <conditionalFormatting sqref="Y820">
    <cfRule type="expression" dxfId="1039" priority="379">
      <formula>IF(RIGHT(TEXT(Y820,"0.#"),1)=".",FALSE,TRUE)</formula>
    </cfRule>
    <cfRule type="expression" dxfId="1038" priority="380">
      <formula>IF(RIGHT(TEXT(Y820,"0.#"),1)=".",TRUE,FALSE)</formula>
    </cfRule>
  </conditionalFormatting>
  <conditionalFormatting sqref="AI40">
    <cfRule type="expression" dxfId="1037" priority="377">
      <formula>IF(RIGHT(TEXT(AI40,"0.#"),1)=".",FALSE,TRUE)</formula>
    </cfRule>
    <cfRule type="expression" dxfId="1036" priority="378">
      <formula>IF(RIGHT(TEXT(AI40,"0.#"),1)=".",TRUE,FALSE)</formula>
    </cfRule>
  </conditionalFormatting>
  <conditionalFormatting sqref="AM40">
    <cfRule type="expression" dxfId="1035" priority="375">
      <formula>IF(RIGHT(TEXT(AM40,"0.#"),1)=".",FALSE,TRUE)</formula>
    </cfRule>
    <cfRule type="expression" dxfId="1034" priority="376">
      <formula>IF(RIGHT(TEXT(AM40,"0.#"),1)=".",TRUE,FALSE)</formula>
    </cfRule>
  </conditionalFormatting>
  <conditionalFormatting sqref="AI41">
    <cfRule type="expression" dxfId="1033" priority="373">
      <formula>IF(RIGHT(TEXT(AI41,"0.#"),1)=".",FALSE,TRUE)</formula>
    </cfRule>
    <cfRule type="expression" dxfId="1032" priority="374">
      <formula>IF(RIGHT(TEXT(AI41,"0.#"),1)=".",TRUE,FALSE)</formula>
    </cfRule>
  </conditionalFormatting>
  <conditionalFormatting sqref="AM41">
    <cfRule type="expression" dxfId="1031" priority="371">
      <formula>IF(RIGHT(TEXT(AM41,"0.#"),1)=".",FALSE,TRUE)</formula>
    </cfRule>
    <cfRule type="expression" dxfId="1030" priority="372">
      <formula>IF(RIGHT(TEXT(AM41,"0.#"),1)=".",TRUE,FALSE)</formula>
    </cfRule>
  </conditionalFormatting>
  <conditionalFormatting sqref="AU33">
    <cfRule type="expression" dxfId="1029" priority="329">
      <formula>IF(RIGHT(TEXT(AU33,"0.#"),1)=".",FALSE,TRUE)</formula>
    </cfRule>
    <cfRule type="expression" dxfId="1028" priority="330">
      <formula>IF(RIGHT(TEXT(AU33,"0.#"),1)=".",TRUE,FALSE)</formula>
    </cfRule>
  </conditionalFormatting>
  <conditionalFormatting sqref="AQ134">
    <cfRule type="expression" dxfId="1027" priority="327">
      <formula>IF(RIGHT(TEXT(AQ134,"0.#"),1)=".",FALSE,TRUE)</formula>
    </cfRule>
    <cfRule type="expression" dxfId="1026" priority="328">
      <formula>IF(RIGHT(TEXT(AQ134,"0.#"),1)=".",TRUE,FALSE)</formula>
    </cfRule>
  </conditionalFormatting>
  <conditionalFormatting sqref="AU134">
    <cfRule type="expression" dxfId="1025" priority="325">
      <formula>IF(RIGHT(TEXT(AU134,"0.#"),1)=".",FALSE,TRUE)</formula>
    </cfRule>
    <cfRule type="expression" dxfId="1024" priority="326">
      <formula>IF(RIGHT(TEXT(AU134,"0.#"),1)=".",TRUE,FALSE)</formula>
    </cfRule>
  </conditionalFormatting>
  <conditionalFormatting sqref="AQ135">
    <cfRule type="expression" dxfId="1023" priority="323">
      <formula>IF(RIGHT(TEXT(AQ135,"0.#"),1)=".",FALSE,TRUE)</formula>
    </cfRule>
    <cfRule type="expression" dxfId="1022" priority="324">
      <formula>IF(RIGHT(TEXT(AQ135,"0.#"),1)=".",TRUE,FALSE)</formula>
    </cfRule>
  </conditionalFormatting>
  <conditionalFormatting sqref="AU135">
    <cfRule type="expression" dxfId="1021" priority="321">
      <formula>IF(RIGHT(TEXT(AU135,"0.#"),1)=".",FALSE,TRUE)</formula>
    </cfRule>
    <cfRule type="expression" dxfId="1020" priority="322">
      <formula>IF(RIGHT(TEXT(AU135,"0.#"),1)=".",TRUE,FALSE)</formula>
    </cfRule>
  </conditionalFormatting>
  <conditionalFormatting sqref="AE33">
    <cfRule type="expression" dxfId="1019" priority="319">
      <formula>IF(RIGHT(TEXT(AE33,"0.#"),1)=".",FALSE,TRUE)</formula>
    </cfRule>
    <cfRule type="expression" dxfId="1018" priority="320">
      <formula>IF(RIGHT(TEXT(AE33,"0.#"),1)=".",TRUE,FALSE)</formula>
    </cfRule>
  </conditionalFormatting>
  <conditionalFormatting sqref="AI33">
    <cfRule type="expression" dxfId="1017" priority="317">
      <formula>IF(RIGHT(TEXT(AI33,"0.#"),1)=".",FALSE,TRUE)</formula>
    </cfRule>
    <cfRule type="expression" dxfId="1016" priority="318">
      <formula>IF(RIGHT(TEXT(AI33,"0.#"),1)=".",TRUE,FALSE)</formula>
    </cfRule>
  </conditionalFormatting>
  <conditionalFormatting sqref="AM33">
    <cfRule type="expression" dxfId="1015" priority="315">
      <formula>IF(RIGHT(TEXT(AM33,"0.#"),1)=".",FALSE,TRUE)</formula>
    </cfRule>
    <cfRule type="expression" dxfId="1014" priority="316">
      <formula>IF(RIGHT(TEXT(AM33,"0.#"),1)=".",TRUE,FALSE)</formula>
    </cfRule>
  </conditionalFormatting>
  <conditionalFormatting sqref="Y1070:Y1077">
    <cfRule type="expression" dxfId="1013" priority="313">
      <formula>IF(RIGHT(TEXT(Y1070,"0.#"),1)=".",FALSE,TRUE)</formula>
    </cfRule>
    <cfRule type="expression" dxfId="1012" priority="314">
      <formula>IF(RIGHT(TEXT(Y1070,"0.#"),1)=".",TRUE,FALSE)</formula>
    </cfRule>
  </conditionalFormatting>
  <conditionalFormatting sqref="AL1068:AO1069">
    <cfRule type="expression" dxfId="1011" priority="309">
      <formula>IF(AND(AL1068&gt;=0, RIGHT(TEXT(AL1068,"0.#"),1)&lt;&gt;"."),TRUE,FALSE)</formula>
    </cfRule>
    <cfRule type="expression" dxfId="1010" priority="310">
      <formula>IF(AND(AL1068&gt;=0, RIGHT(TEXT(AL1068,"0.#"),1)="."),TRUE,FALSE)</formula>
    </cfRule>
    <cfRule type="expression" dxfId="1009" priority="311">
      <formula>IF(AND(AL1068&lt;0, RIGHT(TEXT(AL1068,"0.#"),1)&lt;&gt;"."),TRUE,FALSE)</formula>
    </cfRule>
    <cfRule type="expression" dxfId="1008" priority="312">
      <formula>IF(AND(AL1068&lt;0, RIGHT(TEXT(AL1068,"0.#"),1)="."),TRUE,FALSE)</formula>
    </cfRule>
  </conditionalFormatting>
  <conditionalFormatting sqref="Y1068:Y1069">
    <cfRule type="expression" dxfId="1007" priority="307">
      <formula>IF(RIGHT(TEXT(Y1068,"0.#"),1)=".",FALSE,TRUE)</formula>
    </cfRule>
    <cfRule type="expression" dxfId="1006" priority="308">
      <formula>IF(RIGHT(TEXT(Y1068,"0.#"),1)=".",TRUE,FALSE)</formula>
    </cfRule>
  </conditionalFormatting>
  <conditionalFormatting sqref="AL1070:AO1070">
    <cfRule type="expression" dxfId="1005" priority="303">
      <formula>IF(AND(AL1070&gt;=0, RIGHT(TEXT(AL1070,"0.#"),1)&lt;&gt;"."),TRUE,FALSE)</formula>
    </cfRule>
    <cfRule type="expression" dxfId="1004" priority="304">
      <formula>IF(AND(AL1070&gt;=0, RIGHT(TEXT(AL1070,"0.#"),1)="."),TRUE,FALSE)</formula>
    </cfRule>
    <cfRule type="expression" dxfId="1003" priority="305">
      <formula>IF(AND(AL1070&lt;0, RIGHT(TEXT(AL1070,"0.#"),1)&lt;&gt;"."),TRUE,FALSE)</formula>
    </cfRule>
    <cfRule type="expression" dxfId="1002" priority="306">
      <formula>IF(AND(AL1070&lt;0, RIGHT(TEXT(AL1070,"0.#"),1)="."),TRUE,FALSE)</formula>
    </cfRule>
  </conditionalFormatting>
  <conditionalFormatting sqref="AL1071:AO1071">
    <cfRule type="expression" dxfId="1001" priority="299">
      <formula>IF(AND(AL1071&gt;=0, RIGHT(TEXT(AL1071,"0.#"),1)&lt;&gt;"."),TRUE,FALSE)</formula>
    </cfRule>
    <cfRule type="expression" dxfId="1000" priority="300">
      <formula>IF(AND(AL1071&gt;=0, RIGHT(TEXT(AL1071,"0.#"),1)="."),TRUE,FALSE)</formula>
    </cfRule>
    <cfRule type="expression" dxfId="999" priority="301">
      <formula>IF(AND(AL1071&lt;0, RIGHT(TEXT(AL1071,"0.#"),1)&lt;&gt;"."),TRUE,FALSE)</formula>
    </cfRule>
    <cfRule type="expression" dxfId="998" priority="302">
      <formula>IF(AND(AL1071&lt;0, RIGHT(TEXT(AL1071,"0.#"),1)="."),TRUE,FALSE)</formula>
    </cfRule>
  </conditionalFormatting>
  <conditionalFormatting sqref="AL1072:AO1072">
    <cfRule type="expression" dxfId="997" priority="295">
      <formula>IF(AND(AL1072&gt;=0, RIGHT(TEXT(AL1072,"0.#"),1)&lt;&gt;"."),TRUE,FALSE)</formula>
    </cfRule>
    <cfRule type="expression" dxfId="996" priority="296">
      <formula>IF(AND(AL1072&gt;=0, RIGHT(TEXT(AL1072,"0.#"),1)="."),TRUE,FALSE)</formula>
    </cfRule>
    <cfRule type="expression" dxfId="995" priority="297">
      <formula>IF(AND(AL1072&lt;0, RIGHT(TEXT(AL1072,"0.#"),1)&lt;&gt;"."),TRUE,FALSE)</formula>
    </cfRule>
    <cfRule type="expression" dxfId="994" priority="298">
      <formula>IF(AND(AL1072&lt;0, RIGHT(TEXT(AL1072,"0.#"),1)="."),TRUE,FALSE)</formula>
    </cfRule>
  </conditionalFormatting>
  <conditionalFormatting sqref="AL1073:AO1073">
    <cfRule type="expression" dxfId="993" priority="291">
      <formula>IF(AND(AL1073&gt;=0, RIGHT(TEXT(AL1073,"0.#"),1)&lt;&gt;"."),TRUE,FALSE)</formula>
    </cfRule>
    <cfRule type="expression" dxfId="992" priority="292">
      <formula>IF(AND(AL1073&gt;=0, RIGHT(TEXT(AL1073,"0.#"),1)="."),TRUE,FALSE)</formula>
    </cfRule>
    <cfRule type="expression" dxfId="991" priority="293">
      <formula>IF(AND(AL1073&lt;0, RIGHT(TEXT(AL1073,"0.#"),1)&lt;&gt;"."),TRUE,FALSE)</formula>
    </cfRule>
    <cfRule type="expression" dxfId="990" priority="294">
      <formula>IF(AND(AL1073&lt;0, RIGHT(TEXT(AL1073,"0.#"),1)="."),TRUE,FALSE)</formula>
    </cfRule>
  </conditionalFormatting>
  <conditionalFormatting sqref="AL1074:AO1074">
    <cfRule type="expression" dxfId="989" priority="287">
      <formula>IF(AND(AL1074&gt;=0, RIGHT(TEXT(AL1074,"0.#"),1)&lt;&gt;"."),TRUE,FALSE)</formula>
    </cfRule>
    <cfRule type="expression" dxfId="988" priority="288">
      <formula>IF(AND(AL1074&gt;=0, RIGHT(TEXT(AL1074,"0.#"),1)="."),TRUE,FALSE)</formula>
    </cfRule>
    <cfRule type="expression" dxfId="987" priority="289">
      <formula>IF(AND(AL1074&lt;0, RIGHT(TEXT(AL1074,"0.#"),1)&lt;&gt;"."),TRUE,FALSE)</formula>
    </cfRule>
    <cfRule type="expression" dxfId="986" priority="290">
      <formula>IF(AND(AL1074&lt;0, RIGHT(TEXT(AL1074,"0.#"),1)="."),TRUE,FALSE)</formula>
    </cfRule>
  </conditionalFormatting>
  <conditionalFormatting sqref="AL1075:AO1075">
    <cfRule type="expression" dxfId="985" priority="283">
      <formula>IF(AND(AL1075&gt;=0, RIGHT(TEXT(AL1075,"0.#"),1)&lt;&gt;"."),TRUE,FALSE)</formula>
    </cfRule>
    <cfRule type="expression" dxfId="984" priority="284">
      <formula>IF(AND(AL1075&gt;=0, RIGHT(TEXT(AL1075,"0.#"),1)="."),TRUE,FALSE)</formula>
    </cfRule>
    <cfRule type="expression" dxfId="983" priority="285">
      <formula>IF(AND(AL1075&lt;0, RIGHT(TEXT(AL1075,"0.#"),1)&lt;&gt;"."),TRUE,FALSE)</formula>
    </cfRule>
    <cfRule type="expression" dxfId="982" priority="286">
      <formula>IF(AND(AL1075&lt;0, RIGHT(TEXT(AL1075,"0.#"),1)="."),TRUE,FALSE)</formula>
    </cfRule>
  </conditionalFormatting>
  <conditionalFormatting sqref="AL1076:AO1076">
    <cfRule type="expression" dxfId="981" priority="279">
      <formula>IF(AND(AL1076&gt;=0, RIGHT(TEXT(AL1076,"0.#"),1)&lt;&gt;"."),TRUE,FALSE)</formula>
    </cfRule>
    <cfRule type="expression" dxfId="980" priority="280">
      <formula>IF(AND(AL1076&gt;=0, RIGHT(TEXT(AL1076,"0.#"),1)="."),TRUE,FALSE)</formula>
    </cfRule>
    <cfRule type="expression" dxfId="979" priority="281">
      <formula>IF(AND(AL1076&lt;0, RIGHT(TEXT(AL1076,"0.#"),1)&lt;&gt;"."),TRUE,FALSE)</formula>
    </cfRule>
    <cfRule type="expression" dxfId="978" priority="282">
      <formula>IF(AND(AL1076&lt;0, RIGHT(TEXT(AL1076,"0.#"),1)="."),TRUE,FALSE)</formula>
    </cfRule>
  </conditionalFormatting>
  <conditionalFormatting sqref="AL1077:AO1077">
    <cfRule type="expression" dxfId="977" priority="275">
      <formula>IF(AND(AL1077&gt;=0, RIGHT(TEXT(AL1077,"0.#"),1)&lt;&gt;"."),TRUE,FALSE)</formula>
    </cfRule>
    <cfRule type="expression" dxfId="976" priority="276">
      <formula>IF(AND(AL1077&gt;=0, RIGHT(TEXT(AL1077,"0.#"),1)="."),TRUE,FALSE)</formula>
    </cfRule>
    <cfRule type="expression" dxfId="975" priority="277">
      <formula>IF(AND(AL1077&lt;0, RIGHT(TEXT(AL1077,"0.#"),1)&lt;&gt;"."),TRUE,FALSE)</formula>
    </cfRule>
    <cfRule type="expression" dxfId="974" priority="278">
      <formula>IF(AND(AL1077&lt;0, RIGHT(TEXT(AL1077,"0.#"),1)="."),TRUE,FALSE)</formula>
    </cfRule>
  </conditionalFormatting>
  <conditionalFormatting sqref="AL1037:AO1044">
    <cfRule type="expression" dxfId="973" priority="271">
      <formula>IF(AND(AL1037&gt;=0, RIGHT(TEXT(AL1037,"0.#"),1)&lt;&gt;"."),TRUE,FALSE)</formula>
    </cfRule>
    <cfRule type="expression" dxfId="972" priority="272">
      <formula>IF(AND(AL1037&gt;=0, RIGHT(TEXT(AL1037,"0.#"),1)="."),TRUE,FALSE)</formula>
    </cfRule>
    <cfRule type="expression" dxfId="971" priority="273">
      <formula>IF(AND(AL1037&lt;0, RIGHT(TEXT(AL1037,"0.#"),1)&lt;&gt;"."),TRUE,FALSE)</formula>
    </cfRule>
    <cfRule type="expression" dxfId="970" priority="274">
      <formula>IF(AND(AL1037&lt;0, RIGHT(TEXT(AL1037,"0.#"),1)="."),TRUE,FALSE)</formula>
    </cfRule>
  </conditionalFormatting>
  <conditionalFormatting sqref="Y1037:Y1044">
    <cfRule type="expression" dxfId="969" priority="269">
      <formula>IF(RIGHT(TEXT(Y1037,"0.#"),1)=".",FALSE,TRUE)</formula>
    </cfRule>
    <cfRule type="expression" dxfId="968" priority="270">
      <formula>IF(RIGHT(TEXT(Y1037,"0.#"),1)=".",TRUE,FALSE)</formula>
    </cfRule>
  </conditionalFormatting>
  <conditionalFormatting sqref="AL1035:AO1035">
    <cfRule type="expression" dxfId="967" priority="265">
      <formula>IF(AND(AL1035&gt;=0, RIGHT(TEXT(AL1035,"0.#"),1)&lt;&gt;"."),TRUE,FALSE)</formula>
    </cfRule>
    <cfRule type="expression" dxfId="966" priority="266">
      <formula>IF(AND(AL1035&gt;=0, RIGHT(TEXT(AL1035,"0.#"),1)="."),TRUE,FALSE)</formula>
    </cfRule>
    <cfRule type="expression" dxfId="965" priority="267">
      <formula>IF(AND(AL1035&lt;0, RIGHT(TEXT(AL1035,"0.#"),1)&lt;&gt;"."),TRUE,FALSE)</formula>
    </cfRule>
    <cfRule type="expression" dxfId="964" priority="268">
      <formula>IF(AND(AL1035&lt;0, RIGHT(TEXT(AL1035,"0.#"),1)="."),TRUE,FALSE)</formula>
    </cfRule>
  </conditionalFormatting>
  <conditionalFormatting sqref="Y1035:Y1036">
    <cfRule type="expression" dxfId="963" priority="263">
      <formula>IF(RIGHT(TEXT(Y1035,"0.#"),1)=".",FALSE,TRUE)</formula>
    </cfRule>
    <cfRule type="expression" dxfId="962" priority="264">
      <formula>IF(RIGHT(TEXT(Y1035,"0.#"),1)=".",TRUE,FALSE)</formula>
    </cfRule>
  </conditionalFormatting>
  <conditionalFormatting sqref="AL1036:AO1036">
    <cfRule type="expression" dxfId="961" priority="259">
      <formula>IF(AND(AL1036&gt;=0, RIGHT(TEXT(AL1036,"0.#"),1)&lt;&gt;"."),TRUE,FALSE)</formula>
    </cfRule>
    <cfRule type="expression" dxfId="960" priority="260">
      <formula>IF(AND(AL1036&gt;=0, RIGHT(TEXT(AL1036,"0.#"),1)="."),TRUE,FALSE)</formula>
    </cfRule>
    <cfRule type="expression" dxfId="959" priority="261">
      <formula>IF(AND(AL1036&lt;0, RIGHT(TEXT(AL1036,"0.#"),1)&lt;&gt;"."),TRUE,FALSE)</formula>
    </cfRule>
    <cfRule type="expression" dxfId="958" priority="262">
      <formula>IF(AND(AL1036&lt;0, RIGHT(TEXT(AL1036,"0.#"),1)="."),TRUE,FALSE)</formula>
    </cfRule>
  </conditionalFormatting>
  <conditionalFormatting sqref="Y1003">
    <cfRule type="expression" dxfId="957" priority="253">
      <formula>IF(RIGHT(TEXT(Y1003,"0.#"),1)=".",FALSE,TRUE)</formula>
    </cfRule>
    <cfRule type="expression" dxfId="956" priority="254">
      <formula>IF(RIGHT(TEXT(Y1003,"0.#"),1)=".",TRUE,FALSE)</formula>
    </cfRule>
  </conditionalFormatting>
  <conditionalFormatting sqref="AL1003:AO1003">
    <cfRule type="expression" dxfId="955" priority="255">
      <formula>IF(AND(AL1003&gt;=0, RIGHT(TEXT(AL1003,"0.#"),1)&lt;&gt;"."),TRUE,FALSE)</formula>
    </cfRule>
    <cfRule type="expression" dxfId="954" priority="256">
      <formula>IF(AND(AL1003&gt;=0, RIGHT(TEXT(AL1003,"0.#"),1)="."),TRUE,FALSE)</formula>
    </cfRule>
    <cfRule type="expression" dxfId="953" priority="257">
      <formula>IF(AND(AL1003&lt;0, RIGHT(TEXT(AL1003,"0.#"),1)&lt;&gt;"."),TRUE,FALSE)</formula>
    </cfRule>
    <cfRule type="expression" dxfId="952" priority="258">
      <formula>IF(AND(AL1003&lt;0, RIGHT(TEXT(AL1003,"0.#"),1)="."),TRUE,FALSE)</formula>
    </cfRule>
  </conditionalFormatting>
  <conditionalFormatting sqref="AL1002:AO1002">
    <cfRule type="expression" dxfId="951" priority="249">
      <formula>IF(AND(AL1002&gt;=0, RIGHT(TEXT(AL1002,"0.#"),1)&lt;&gt;"."),TRUE,FALSE)</formula>
    </cfRule>
    <cfRule type="expression" dxfId="950" priority="250">
      <formula>IF(AND(AL1002&gt;=0, RIGHT(TEXT(AL1002,"0.#"),1)="."),TRUE,FALSE)</formula>
    </cfRule>
    <cfRule type="expression" dxfId="949" priority="251">
      <formula>IF(AND(AL1002&lt;0, RIGHT(TEXT(AL1002,"0.#"),1)&lt;&gt;"."),TRUE,FALSE)</formula>
    </cfRule>
    <cfRule type="expression" dxfId="948" priority="252">
      <formula>IF(AND(AL1002&lt;0, RIGHT(TEXT(AL1002,"0.#"),1)="."),TRUE,FALSE)</formula>
    </cfRule>
  </conditionalFormatting>
  <conditionalFormatting sqref="Y1002">
    <cfRule type="expression" dxfId="947" priority="247">
      <formula>IF(RIGHT(TEXT(Y1002,"0.#"),1)=".",FALSE,TRUE)</formula>
    </cfRule>
    <cfRule type="expression" dxfId="946" priority="248">
      <formula>IF(RIGHT(TEXT(Y1002,"0.#"),1)=".",TRUE,FALSE)</formula>
    </cfRule>
  </conditionalFormatting>
  <conditionalFormatting sqref="AL1004:AO1004">
    <cfRule type="expression" dxfId="945" priority="243">
      <formula>IF(AND(AL1004&gt;=0, RIGHT(TEXT(AL1004,"0.#"),1)&lt;&gt;"."),TRUE,FALSE)</formula>
    </cfRule>
    <cfRule type="expression" dxfId="944" priority="244">
      <formula>IF(AND(AL1004&gt;=0, RIGHT(TEXT(AL1004,"0.#"),1)="."),TRUE,FALSE)</formula>
    </cfRule>
    <cfRule type="expression" dxfId="943" priority="245">
      <formula>IF(AND(AL1004&lt;0, RIGHT(TEXT(AL1004,"0.#"),1)&lt;&gt;"."),TRUE,FALSE)</formula>
    </cfRule>
    <cfRule type="expression" dxfId="942" priority="246">
      <formula>IF(AND(AL1004&lt;0, RIGHT(TEXT(AL1004,"0.#"),1)="."),TRUE,FALSE)</formula>
    </cfRule>
  </conditionalFormatting>
  <conditionalFormatting sqref="Y1004">
    <cfRule type="expression" dxfId="941" priority="241">
      <formula>IF(RIGHT(TEXT(Y1004,"0.#"),1)=".",FALSE,TRUE)</formula>
    </cfRule>
    <cfRule type="expression" dxfId="940" priority="242">
      <formula>IF(RIGHT(TEXT(Y1004,"0.#"),1)=".",TRUE,FALSE)</formula>
    </cfRule>
  </conditionalFormatting>
  <conditionalFormatting sqref="Y1005">
    <cfRule type="expression" dxfId="939" priority="235">
      <formula>IF(RIGHT(TEXT(Y1005,"0.#"),1)=".",FALSE,TRUE)</formula>
    </cfRule>
    <cfRule type="expression" dxfId="938" priority="236">
      <formula>IF(RIGHT(TEXT(Y1005,"0.#"),1)=".",TRUE,FALSE)</formula>
    </cfRule>
  </conditionalFormatting>
  <conditionalFormatting sqref="AL1005:AO1005">
    <cfRule type="expression" dxfId="937" priority="237">
      <formula>IF(AND(AL1005&gt;=0, RIGHT(TEXT(AL1005,"0.#"),1)&lt;&gt;"."),TRUE,FALSE)</formula>
    </cfRule>
    <cfRule type="expression" dxfId="936" priority="238">
      <formula>IF(AND(AL1005&gt;=0, RIGHT(TEXT(AL1005,"0.#"),1)="."),TRUE,FALSE)</formula>
    </cfRule>
    <cfRule type="expression" dxfId="935" priority="239">
      <formula>IF(AND(AL1005&lt;0, RIGHT(TEXT(AL1005,"0.#"),1)&lt;&gt;"."),TRUE,FALSE)</formula>
    </cfRule>
    <cfRule type="expression" dxfId="934" priority="240">
      <formula>IF(AND(AL1005&lt;0, RIGHT(TEXT(AL1005,"0.#"),1)="."),TRUE,FALSE)</formula>
    </cfRule>
  </conditionalFormatting>
  <conditionalFormatting sqref="Y1006:Y1008">
    <cfRule type="expression" dxfId="933" priority="229">
      <formula>IF(RIGHT(TEXT(Y1006,"0.#"),1)=".",FALSE,TRUE)</formula>
    </cfRule>
    <cfRule type="expression" dxfId="932" priority="230">
      <formula>IF(RIGHT(TEXT(Y1006,"0.#"),1)=".",TRUE,FALSE)</formula>
    </cfRule>
  </conditionalFormatting>
  <conditionalFormatting sqref="AL1006:AO1008">
    <cfRule type="expression" dxfId="931" priority="231">
      <formula>IF(AND(AL1006&gt;=0, RIGHT(TEXT(AL1006,"0.#"),1)&lt;&gt;"."),TRUE,FALSE)</formula>
    </cfRule>
    <cfRule type="expression" dxfId="930" priority="232">
      <formula>IF(AND(AL1006&gt;=0, RIGHT(TEXT(AL1006,"0.#"),1)="."),TRUE,FALSE)</formula>
    </cfRule>
    <cfRule type="expression" dxfId="929" priority="233">
      <formula>IF(AND(AL1006&lt;0, RIGHT(TEXT(AL1006,"0.#"),1)&lt;&gt;"."),TRUE,FALSE)</formula>
    </cfRule>
    <cfRule type="expression" dxfId="928" priority="234">
      <formula>IF(AND(AL1006&lt;0, RIGHT(TEXT(AL1006,"0.#"),1)="."),TRUE,FALSE)</formula>
    </cfRule>
  </conditionalFormatting>
  <conditionalFormatting sqref="Y1009:Y1013">
    <cfRule type="expression" dxfId="927" priority="223">
      <formula>IF(RIGHT(TEXT(Y1009,"0.#"),1)=".",FALSE,TRUE)</formula>
    </cfRule>
    <cfRule type="expression" dxfId="926" priority="224">
      <formula>IF(RIGHT(TEXT(Y1009,"0.#"),1)=".",TRUE,FALSE)</formula>
    </cfRule>
  </conditionalFormatting>
  <conditionalFormatting sqref="AL1009:AO1013">
    <cfRule type="expression" dxfId="925" priority="225">
      <formula>IF(AND(AL1009&gt;=0, RIGHT(TEXT(AL1009,"0.#"),1)&lt;&gt;"."),TRUE,FALSE)</formula>
    </cfRule>
    <cfRule type="expression" dxfId="924" priority="226">
      <formula>IF(AND(AL1009&gt;=0, RIGHT(TEXT(AL1009,"0.#"),1)="."),TRUE,FALSE)</formula>
    </cfRule>
    <cfRule type="expression" dxfId="923" priority="227">
      <formula>IF(AND(AL1009&lt;0, RIGHT(TEXT(AL1009,"0.#"),1)&lt;&gt;"."),TRUE,FALSE)</formula>
    </cfRule>
    <cfRule type="expression" dxfId="922" priority="228">
      <formula>IF(AND(AL1009&lt;0, RIGHT(TEXT(AL1009,"0.#"),1)="."),TRUE,FALSE)</formula>
    </cfRule>
  </conditionalFormatting>
  <conditionalFormatting sqref="Y971:Y974">
    <cfRule type="expression" dxfId="921" priority="217">
      <formula>IF(RIGHT(TEXT(Y971,"0.#"),1)=".",FALSE,TRUE)</formula>
    </cfRule>
    <cfRule type="expression" dxfId="920" priority="218">
      <formula>IF(RIGHT(TEXT(Y971,"0.#"),1)=".",TRUE,FALSE)</formula>
    </cfRule>
  </conditionalFormatting>
  <conditionalFormatting sqref="Y969:Y970">
    <cfRule type="expression" dxfId="919" priority="211">
      <formula>IF(RIGHT(TEXT(Y969,"0.#"),1)=".",FALSE,TRUE)</formula>
    </cfRule>
    <cfRule type="expression" dxfId="918" priority="212">
      <formula>IF(RIGHT(TEXT(Y969,"0.#"),1)=".",TRUE,FALSE)</formula>
    </cfRule>
  </conditionalFormatting>
  <conditionalFormatting sqref="AL971:AO974">
    <cfRule type="expression" dxfId="917" priority="219">
      <formula>IF(AND(AL971&gt;=0, RIGHT(TEXT(AL971,"0.#"),1)&lt;&gt;"."),TRUE,FALSE)</formula>
    </cfRule>
    <cfRule type="expression" dxfId="916" priority="220">
      <formula>IF(AND(AL971&gt;=0, RIGHT(TEXT(AL971,"0.#"),1)="."),TRUE,FALSE)</formula>
    </cfRule>
    <cfRule type="expression" dxfId="915" priority="221">
      <formula>IF(AND(AL971&lt;0, RIGHT(TEXT(AL971,"0.#"),1)&lt;&gt;"."),TRUE,FALSE)</formula>
    </cfRule>
    <cfRule type="expression" dxfId="914" priority="222">
      <formula>IF(AND(AL971&lt;0, RIGHT(TEXT(AL971,"0.#"),1)="."),TRUE,FALSE)</formula>
    </cfRule>
  </conditionalFormatting>
  <conditionalFormatting sqref="AL969:AO969">
    <cfRule type="expression" dxfId="913" priority="213">
      <formula>IF(AND(AL969&gt;=0, RIGHT(TEXT(AL969,"0.#"),1)&lt;&gt;"."),TRUE,FALSE)</formula>
    </cfRule>
    <cfRule type="expression" dxfId="912" priority="214">
      <formula>IF(AND(AL969&gt;=0, RIGHT(TEXT(AL969,"0.#"),1)="."),TRUE,FALSE)</formula>
    </cfRule>
    <cfRule type="expression" dxfId="911" priority="215">
      <formula>IF(AND(AL969&lt;0, RIGHT(TEXT(AL969,"0.#"),1)&lt;&gt;"."),TRUE,FALSE)</formula>
    </cfRule>
    <cfRule type="expression" dxfId="910" priority="216">
      <formula>IF(AND(AL969&lt;0, RIGHT(TEXT(AL969,"0.#"),1)="."),TRUE,FALSE)</formula>
    </cfRule>
  </conditionalFormatting>
  <conditionalFormatting sqref="AL970:AO970">
    <cfRule type="expression" dxfId="909" priority="207">
      <formula>IF(AND(AL970&gt;=0, RIGHT(TEXT(AL970,"0.#"),1)&lt;&gt;"."),TRUE,FALSE)</formula>
    </cfRule>
    <cfRule type="expression" dxfId="908" priority="208">
      <formula>IF(AND(AL970&gt;=0, RIGHT(TEXT(AL970,"0.#"),1)="."),TRUE,FALSE)</formula>
    </cfRule>
    <cfRule type="expression" dxfId="907" priority="209">
      <formula>IF(AND(AL970&lt;0, RIGHT(TEXT(AL970,"0.#"),1)&lt;&gt;"."),TRUE,FALSE)</formula>
    </cfRule>
    <cfRule type="expression" dxfId="906" priority="210">
      <formula>IF(AND(AL970&lt;0, RIGHT(TEXT(AL970,"0.#"),1)="."),TRUE,FALSE)</formula>
    </cfRule>
  </conditionalFormatting>
  <conditionalFormatting sqref="Y936">
    <cfRule type="expression" dxfId="905" priority="201">
      <formula>IF(RIGHT(TEXT(Y936,"0.#"),1)=".",FALSE,TRUE)</formula>
    </cfRule>
    <cfRule type="expression" dxfId="904" priority="202">
      <formula>IF(RIGHT(TEXT(Y936,"0.#"),1)=".",TRUE,FALSE)</formula>
    </cfRule>
  </conditionalFormatting>
  <conditionalFormatting sqref="AL936:AO936">
    <cfRule type="expression" dxfId="903" priority="203">
      <formula>IF(AND(AL936&gt;=0, RIGHT(TEXT(AL936,"0.#"),1)&lt;&gt;"."),TRUE,FALSE)</formula>
    </cfRule>
    <cfRule type="expression" dxfId="902" priority="204">
      <formula>IF(AND(AL936&gt;=0, RIGHT(TEXT(AL936,"0.#"),1)="."),TRUE,FALSE)</formula>
    </cfRule>
    <cfRule type="expression" dxfId="901" priority="205">
      <formula>IF(AND(AL936&lt;0, RIGHT(TEXT(AL936,"0.#"),1)&lt;&gt;"."),TRUE,FALSE)</formula>
    </cfRule>
    <cfRule type="expression" dxfId="900" priority="206">
      <formula>IF(AND(AL936&lt;0, RIGHT(TEXT(AL936,"0.#"),1)="."),TRUE,FALSE)</formula>
    </cfRule>
  </conditionalFormatting>
  <conditionalFormatting sqref="Y940">
    <cfRule type="expression" dxfId="899" priority="199">
      <formula>IF(RIGHT(TEXT(Y940,"0.#"),1)=".",FALSE,TRUE)</formula>
    </cfRule>
    <cfRule type="expression" dxfId="898" priority="200">
      <formula>IF(RIGHT(TEXT(Y940,"0.#"),1)=".",TRUE,FALSE)</formula>
    </cfRule>
  </conditionalFormatting>
  <conditionalFormatting sqref="AL940:AO940">
    <cfRule type="expression" dxfId="897" priority="195">
      <formula>IF(AND(AL940&gt;=0, RIGHT(TEXT(AL940,"0.#"),1)&lt;&gt;"."),TRUE,FALSE)</formula>
    </cfRule>
    <cfRule type="expression" dxfId="896" priority="196">
      <formula>IF(AND(AL940&gt;=0, RIGHT(TEXT(AL940,"0.#"),1)="."),TRUE,FALSE)</formula>
    </cfRule>
    <cfRule type="expression" dxfId="895" priority="197">
      <formula>IF(AND(AL940&lt;0, RIGHT(TEXT(AL940,"0.#"),1)&lt;&gt;"."),TRUE,FALSE)</formula>
    </cfRule>
    <cfRule type="expression" dxfId="894" priority="198">
      <formula>IF(AND(AL940&lt;0, RIGHT(TEXT(AL940,"0.#"),1)="."),TRUE,FALSE)</formula>
    </cfRule>
  </conditionalFormatting>
  <conditionalFormatting sqref="Y937:Y939">
    <cfRule type="expression" dxfId="893" priority="189">
      <formula>IF(RIGHT(TEXT(Y937,"0.#"),1)=".",FALSE,TRUE)</formula>
    </cfRule>
    <cfRule type="expression" dxfId="892" priority="190">
      <formula>IF(RIGHT(TEXT(Y937,"0.#"),1)=".",TRUE,FALSE)</formula>
    </cfRule>
  </conditionalFormatting>
  <conditionalFormatting sqref="AL937:AO939">
    <cfRule type="expression" dxfId="891" priority="191">
      <formula>IF(AND(AL937&gt;=0, RIGHT(TEXT(AL937,"0.#"),1)&lt;&gt;"."),TRUE,FALSE)</formula>
    </cfRule>
    <cfRule type="expression" dxfId="890" priority="192">
      <formula>IF(AND(AL937&gt;=0, RIGHT(TEXT(AL937,"0.#"),1)="."),TRUE,FALSE)</formula>
    </cfRule>
    <cfRule type="expression" dxfId="889" priority="193">
      <formula>IF(AND(AL937&lt;0, RIGHT(TEXT(AL937,"0.#"),1)&lt;&gt;"."),TRUE,FALSE)</formula>
    </cfRule>
    <cfRule type="expression" dxfId="888" priority="194">
      <formula>IF(AND(AL937&lt;0, RIGHT(TEXT(AL937,"0.#"),1)="."),TRUE,FALSE)</formula>
    </cfRule>
  </conditionalFormatting>
  <conditionalFormatting sqref="Y941:Y942">
    <cfRule type="expression" dxfId="887" priority="183">
      <formula>IF(RIGHT(TEXT(Y941,"0.#"),1)=".",FALSE,TRUE)</formula>
    </cfRule>
    <cfRule type="expression" dxfId="886" priority="184">
      <formula>IF(RIGHT(TEXT(Y941,"0.#"),1)=".",TRUE,FALSE)</formula>
    </cfRule>
  </conditionalFormatting>
  <conditionalFormatting sqref="AL941:AO941">
    <cfRule type="expression" dxfId="885" priority="185">
      <formula>IF(AND(AL941&gt;=0, RIGHT(TEXT(AL941,"0.#"),1)&lt;&gt;"."),TRUE,FALSE)</formula>
    </cfRule>
    <cfRule type="expression" dxfId="884" priority="186">
      <formula>IF(AND(AL941&gt;=0, RIGHT(TEXT(AL941,"0.#"),1)="."),TRUE,FALSE)</formula>
    </cfRule>
    <cfRule type="expression" dxfId="883" priority="187">
      <formula>IF(AND(AL941&lt;0, RIGHT(TEXT(AL941,"0.#"),1)&lt;&gt;"."),TRUE,FALSE)</formula>
    </cfRule>
    <cfRule type="expression" dxfId="882" priority="188">
      <formula>IF(AND(AL941&lt;0, RIGHT(TEXT(AL941,"0.#"),1)="."),TRUE,FALSE)</formula>
    </cfRule>
  </conditionalFormatting>
  <conditionalFormatting sqref="AL942:AO942">
    <cfRule type="expression" dxfId="881" priority="179">
      <formula>IF(AND(AL942&gt;=0, RIGHT(TEXT(AL942,"0.#"),1)&lt;&gt;"."),TRUE,FALSE)</formula>
    </cfRule>
    <cfRule type="expression" dxfId="880" priority="180">
      <formula>IF(AND(AL942&gt;=0, RIGHT(TEXT(AL942,"0.#"),1)="."),TRUE,FALSE)</formula>
    </cfRule>
    <cfRule type="expression" dxfId="879" priority="181">
      <formula>IF(AND(AL942&lt;0, RIGHT(TEXT(AL942,"0.#"),1)&lt;&gt;"."),TRUE,FALSE)</formula>
    </cfRule>
    <cfRule type="expression" dxfId="878" priority="182">
      <formula>IF(AND(AL942&lt;0, RIGHT(TEXT(AL942,"0.#"),1)="."),TRUE,FALSE)</formula>
    </cfRule>
  </conditionalFormatting>
  <conditionalFormatting sqref="Y943">
    <cfRule type="expression" dxfId="877" priority="173">
      <formula>IF(RIGHT(TEXT(Y943,"0.#"),1)=".",FALSE,TRUE)</formula>
    </cfRule>
    <cfRule type="expression" dxfId="876" priority="174">
      <formula>IF(RIGHT(TEXT(Y943,"0.#"),1)=".",TRUE,FALSE)</formula>
    </cfRule>
  </conditionalFormatting>
  <conditionalFormatting sqref="AL943:AO943">
    <cfRule type="expression" dxfId="875" priority="175">
      <formula>IF(AND(AL943&gt;=0, RIGHT(TEXT(AL943,"0.#"),1)&lt;&gt;"."),TRUE,FALSE)</formula>
    </cfRule>
    <cfRule type="expression" dxfId="874" priority="176">
      <formula>IF(AND(AL943&gt;=0, RIGHT(TEXT(AL943,"0.#"),1)="."),TRUE,FALSE)</formula>
    </cfRule>
    <cfRule type="expression" dxfId="873" priority="177">
      <formula>IF(AND(AL943&lt;0, RIGHT(TEXT(AL943,"0.#"),1)&lt;&gt;"."),TRUE,FALSE)</formula>
    </cfRule>
    <cfRule type="expression" dxfId="872" priority="178">
      <formula>IF(AND(AL943&lt;0, RIGHT(TEXT(AL943,"0.#"),1)="."),TRUE,FALSE)</formula>
    </cfRule>
  </conditionalFormatting>
  <conditionalFormatting sqref="Y944">
    <cfRule type="expression" dxfId="871" priority="171">
      <formula>IF(RIGHT(TEXT(Y944,"0.#"),1)=".",FALSE,TRUE)</formula>
    </cfRule>
    <cfRule type="expression" dxfId="870" priority="172">
      <formula>IF(RIGHT(TEXT(Y944,"0.#"),1)=".",TRUE,FALSE)</formula>
    </cfRule>
  </conditionalFormatting>
  <conditionalFormatting sqref="AL944:AO944">
    <cfRule type="expression" dxfId="869" priority="167">
      <formula>IF(AND(AL944&gt;=0, RIGHT(TEXT(AL944,"0.#"),1)&lt;&gt;"."),TRUE,FALSE)</formula>
    </cfRule>
    <cfRule type="expression" dxfId="868" priority="168">
      <formula>IF(AND(AL944&gt;=0, RIGHT(TEXT(AL944,"0.#"),1)="."),TRUE,FALSE)</formula>
    </cfRule>
    <cfRule type="expression" dxfId="867" priority="169">
      <formula>IF(AND(AL944&lt;0, RIGHT(TEXT(AL944,"0.#"),1)&lt;&gt;"."),TRUE,FALSE)</formula>
    </cfRule>
    <cfRule type="expression" dxfId="866" priority="170">
      <formula>IF(AND(AL944&lt;0, RIGHT(TEXT(AL944,"0.#"),1)="."),TRUE,FALSE)</formula>
    </cfRule>
  </conditionalFormatting>
  <conditionalFormatting sqref="Y945">
    <cfRule type="expression" dxfId="865" priority="161">
      <formula>IF(RIGHT(TEXT(Y945,"0.#"),1)=".",FALSE,TRUE)</formula>
    </cfRule>
    <cfRule type="expression" dxfId="864" priority="162">
      <formula>IF(RIGHT(TEXT(Y945,"0.#"),1)=".",TRUE,FALSE)</formula>
    </cfRule>
  </conditionalFormatting>
  <conditionalFormatting sqref="AL945:AO945">
    <cfRule type="expression" dxfId="863" priority="163">
      <formula>IF(AND(AL945&gt;=0, RIGHT(TEXT(AL945,"0.#"),1)&lt;&gt;"."),TRUE,FALSE)</formula>
    </cfRule>
    <cfRule type="expression" dxfId="862" priority="164">
      <formula>IF(AND(AL945&gt;=0, RIGHT(TEXT(AL945,"0.#"),1)="."),TRUE,FALSE)</formula>
    </cfRule>
    <cfRule type="expression" dxfId="861" priority="165">
      <formula>IF(AND(AL945&lt;0, RIGHT(TEXT(AL945,"0.#"),1)&lt;&gt;"."),TRUE,FALSE)</formula>
    </cfRule>
    <cfRule type="expression" dxfId="860" priority="166">
      <formula>IF(AND(AL945&lt;0, RIGHT(TEXT(AL945,"0.#"),1)="."),TRUE,FALSE)</formula>
    </cfRule>
  </conditionalFormatting>
  <conditionalFormatting sqref="Y946">
    <cfRule type="expression" dxfId="859" priority="155">
      <formula>IF(RIGHT(TEXT(Y946,"0.#"),1)=".",FALSE,TRUE)</formula>
    </cfRule>
    <cfRule type="expression" dxfId="858" priority="156">
      <formula>IF(RIGHT(TEXT(Y946,"0.#"),1)=".",TRUE,FALSE)</formula>
    </cfRule>
  </conditionalFormatting>
  <conditionalFormatting sqref="AL946:AO946">
    <cfRule type="expression" dxfId="857" priority="157">
      <formula>IF(AND(AL946&gt;=0, RIGHT(TEXT(AL946,"0.#"),1)&lt;&gt;"."),TRUE,FALSE)</formula>
    </cfRule>
    <cfRule type="expression" dxfId="856" priority="158">
      <formula>IF(AND(AL946&gt;=0, RIGHT(TEXT(AL946,"0.#"),1)="."),TRUE,FALSE)</formula>
    </cfRule>
    <cfRule type="expression" dxfId="855" priority="159">
      <formula>IF(AND(AL946&lt;0, RIGHT(TEXT(AL946,"0.#"),1)&lt;&gt;"."),TRUE,FALSE)</formula>
    </cfRule>
    <cfRule type="expression" dxfId="854" priority="160">
      <formula>IF(AND(AL946&lt;0, RIGHT(TEXT(AL946,"0.#"),1)="."),TRUE,FALSE)</formula>
    </cfRule>
  </conditionalFormatting>
  <conditionalFormatting sqref="Y947">
    <cfRule type="expression" dxfId="853" priority="149">
      <formula>IF(RIGHT(TEXT(Y947,"0.#"),1)=".",FALSE,TRUE)</formula>
    </cfRule>
    <cfRule type="expression" dxfId="852" priority="150">
      <formula>IF(RIGHT(TEXT(Y947,"0.#"),1)=".",TRUE,FALSE)</formula>
    </cfRule>
  </conditionalFormatting>
  <conditionalFormatting sqref="AL947:AO947">
    <cfRule type="expression" dxfId="851" priority="151">
      <formula>IF(AND(AL947&gt;=0, RIGHT(TEXT(AL947,"0.#"),1)&lt;&gt;"."),TRUE,FALSE)</formula>
    </cfRule>
    <cfRule type="expression" dxfId="850" priority="152">
      <formula>IF(AND(AL947&gt;=0, RIGHT(TEXT(AL947,"0.#"),1)="."),TRUE,FALSE)</formula>
    </cfRule>
    <cfRule type="expression" dxfId="849" priority="153">
      <formula>IF(AND(AL947&lt;0, RIGHT(TEXT(AL947,"0.#"),1)&lt;&gt;"."),TRUE,FALSE)</formula>
    </cfRule>
    <cfRule type="expression" dxfId="848" priority="154">
      <formula>IF(AND(AL947&lt;0, RIGHT(TEXT(AL947,"0.#"),1)="."),TRUE,FALSE)</formula>
    </cfRule>
  </conditionalFormatting>
  <conditionalFormatting sqref="Y948">
    <cfRule type="expression" dxfId="847" priority="143">
      <formula>IF(RIGHT(TEXT(Y948,"0.#"),1)=".",FALSE,TRUE)</formula>
    </cfRule>
    <cfRule type="expression" dxfId="846" priority="144">
      <formula>IF(RIGHT(TEXT(Y948,"0.#"),1)=".",TRUE,FALSE)</formula>
    </cfRule>
  </conditionalFormatting>
  <conditionalFormatting sqref="AL948:AO948">
    <cfRule type="expression" dxfId="845" priority="145">
      <formula>IF(AND(AL948&gt;=0, RIGHT(TEXT(AL948,"0.#"),1)&lt;&gt;"."),TRUE,FALSE)</formula>
    </cfRule>
    <cfRule type="expression" dxfId="844" priority="146">
      <formula>IF(AND(AL948&gt;=0, RIGHT(TEXT(AL948,"0.#"),1)="."),TRUE,FALSE)</formula>
    </cfRule>
    <cfRule type="expression" dxfId="843" priority="147">
      <formula>IF(AND(AL948&lt;0, RIGHT(TEXT(AL948,"0.#"),1)&lt;&gt;"."),TRUE,FALSE)</formula>
    </cfRule>
    <cfRule type="expression" dxfId="842" priority="148">
      <formula>IF(AND(AL948&lt;0, RIGHT(TEXT(AL948,"0.#"),1)="."),TRUE,FALSE)</formula>
    </cfRule>
  </conditionalFormatting>
  <conditionalFormatting sqref="Y949">
    <cfRule type="expression" dxfId="841" priority="137">
      <formula>IF(RIGHT(TEXT(Y949,"0.#"),1)=".",FALSE,TRUE)</formula>
    </cfRule>
    <cfRule type="expression" dxfId="840" priority="138">
      <formula>IF(RIGHT(TEXT(Y949,"0.#"),1)=".",TRUE,FALSE)</formula>
    </cfRule>
  </conditionalFormatting>
  <conditionalFormatting sqref="AL949:AO949">
    <cfRule type="expression" dxfId="839" priority="139">
      <formula>IF(AND(AL949&gt;=0, RIGHT(TEXT(AL949,"0.#"),1)&lt;&gt;"."),TRUE,FALSE)</formula>
    </cfRule>
    <cfRule type="expression" dxfId="838" priority="140">
      <formula>IF(AND(AL949&gt;=0, RIGHT(TEXT(AL949,"0.#"),1)="."),TRUE,FALSE)</formula>
    </cfRule>
    <cfRule type="expression" dxfId="837" priority="141">
      <formula>IF(AND(AL949&lt;0, RIGHT(TEXT(AL949,"0.#"),1)&lt;&gt;"."),TRUE,FALSE)</formula>
    </cfRule>
    <cfRule type="expression" dxfId="836" priority="142">
      <formula>IF(AND(AL949&lt;0, RIGHT(TEXT(AL949,"0.#"),1)="."),TRUE,FALSE)</formula>
    </cfRule>
  </conditionalFormatting>
  <conditionalFormatting sqref="Y950">
    <cfRule type="expression" dxfId="835" priority="131">
      <formula>IF(RIGHT(TEXT(Y950,"0.#"),1)=".",FALSE,TRUE)</formula>
    </cfRule>
    <cfRule type="expression" dxfId="834" priority="132">
      <formula>IF(RIGHT(TEXT(Y950,"0.#"),1)=".",TRUE,FALSE)</formula>
    </cfRule>
  </conditionalFormatting>
  <conditionalFormatting sqref="AL950:AO950">
    <cfRule type="expression" dxfId="833" priority="133">
      <formula>IF(AND(AL950&gt;=0, RIGHT(TEXT(AL950,"0.#"),1)&lt;&gt;"."),TRUE,FALSE)</formula>
    </cfRule>
    <cfRule type="expression" dxfId="832" priority="134">
      <formula>IF(AND(AL950&gt;=0, RIGHT(TEXT(AL950,"0.#"),1)="."),TRUE,FALSE)</formula>
    </cfRule>
    <cfRule type="expression" dxfId="831" priority="135">
      <formula>IF(AND(AL950&lt;0, RIGHT(TEXT(AL950,"0.#"),1)&lt;&gt;"."),TRUE,FALSE)</formula>
    </cfRule>
    <cfRule type="expression" dxfId="830" priority="136">
      <formula>IF(AND(AL950&lt;0, RIGHT(TEXT(AL950,"0.#"),1)="."),TRUE,FALSE)</formula>
    </cfRule>
  </conditionalFormatting>
  <conditionalFormatting sqref="Y907:Y910">
    <cfRule type="expression" dxfId="829" priority="129">
      <formula>IF(RIGHT(TEXT(Y907,"0.#"),1)=".",FALSE,TRUE)</formula>
    </cfRule>
    <cfRule type="expression" dxfId="828" priority="130">
      <formula>IF(RIGHT(TEXT(Y907,"0.#"),1)=".",TRUE,FALSE)</formula>
    </cfRule>
  </conditionalFormatting>
  <conditionalFormatting sqref="AL907:AO907">
    <cfRule type="expression" dxfId="827" priority="125">
      <formula>IF(AND(AL907&gt;=0, RIGHT(TEXT(AL907,"0.#"),1)&lt;&gt;"."),TRUE,FALSE)</formula>
    </cfRule>
    <cfRule type="expression" dxfId="826" priority="126">
      <formula>IF(AND(AL907&gt;=0, RIGHT(TEXT(AL907,"0.#"),1)="."),TRUE,FALSE)</formula>
    </cfRule>
    <cfRule type="expression" dxfId="825" priority="127">
      <formula>IF(AND(AL907&lt;0, RIGHT(TEXT(AL907,"0.#"),1)&lt;&gt;"."),TRUE,FALSE)</formula>
    </cfRule>
    <cfRule type="expression" dxfId="824" priority="128">
      <formula>IF(AND(AL907&lt;0, RIGHT(TEXT(AL907,"0.#"),1)="."),TRUE,FALSE)</formula>
    </cfRule>
  </conditionalFormatting>
  <conditionalFormatting sqref="Y903:Y904">
    <cfRule type="expression" dxfId="823" priority="119">
      <formula>IF(RIGHT(TEXT(Y903,"0.#"),1)=".",FALSE,TRUE)</formula>
    </cfRule>
    <cfRule type="expression" dxfId="822" priority="120">
      <formula>IF(RIGHT(TEXT(Y903,"0.#"),1)=".",TRUE,FALSE)</formula>
    </cfRule>
  </conditionalFormatting>
  <conditionalFormatting sqref="AL903:AO904">
    <cfRule type="expression" dxfId="821" priority="121">
      <formula>IF(AND(AL903&gt;=0, RIGHT(TEXT(AL903,"0.#"),1)&lt;&gt;"."),TRUE,FALSE)</formula>
    </cfRule>
    <cfRule type="expression" dxfId="820" priority="122">
      <formula>IF(AND(AL903&gt;=0, RIGHT(TEXT(AL903,"0.#"),1)="."),TRUE,FALSE)</formula>
    </cfRule>
    <cfRule type="expression" dxfId="819" priority="123">
      <formula>IF(AND(AL903&lt;0, RIGHT(TEXT(AL903,"0.#"),1)&lt;&gt;"."),TRUE,FALSE)</formula>
    </cfRule>
    <cfRule type="expression" dxfId="818" priority="124">
      <formula>IF(AND(AL903&lt;0, RIGHT(TEXT(AL903,"0.#"),1)="."),TRUE,FALSE)</formula>
    </cfRule>
  </conditionalFormatting>
  <conditionalFormatting sqref="Y905:Y906">
    <cfRule type="expression" dxfId="817" priority="117">
      <formula>IF(RIGHT(TEXT(Y905,"0.#"),1)=".",FALSE,TRUE)</formula>
    </cfRule>
    <cfRule type="expression" dxfId="816" priority="118">
      <formula>IF(RIGHT(TEXT(Y905,"0.#"),1)=".",TRUE,FALSE)</formula>
    </cfRule>
  </conditionalFormatting>
  <conditionalFormatting sqref="AL905:AO905">
    <cfRule type="expression" dxfId="815" priority="113">
      <formula>IF(AND(AL905&gt;=0, RIGHT(TEXT(AL905,"0.#"),1)&lt;&gt;"."),TRUE,FALSE)</formula>
    </cfRule>
    <cfRule type="expression" dxfId="814" priority="114">
      <formula>IF(AND(AL905&gt;=0, RIGHT(TEXT(AL905,"0.#"),1)="."),TRUE,FALSE)</formula>
    </cfRule>
    <cfRule type="expression" dxfId="813" priority="115">
      <formula>IF(AND(AL905&lt;0, RIGHT(TEXT(AL905,"0.#"),1)&lt;&gt;"."),TRUE,FALSE)</formula>
    </cfRule>
    <cfRule type="expression" dxfId="812" priority="116">
      <formula>IF(AND(AL905&lt;0, RIGHT(TEXT(AL905,"0.#"),1)="."),TRUE,FALSE)</formula>
    </cfRule>
  </conditionalFormatting>
  <conditionalFormatting sqref="AL906:AO906">
    <cfRule type="expression" dxfId="811" priority="109">
      <formula>IF(AND(AL906&gt;=0, RIGHT(TEXT(AL906,"0.#"),1)&lt;&gt;"."),TRUE,FALSE)</formula>
    </cfRule>
    <cfRule type="expression" dxfId="810" priority="110">
      <formula>IF(AND(AL906&gt;=0, RIGHT(TEXT(AL906,"0.#"),1)="."),TRUE,FALSE)</formula>
    </cfRule>
    <cfRule type="expression" dxfId="809" priority="111">
      <formula>IF(AND(AL906&lt;0, RIGHT(TEXT(AL906,"0.#"),1)&lt;&gt;"."),TRUE,FALSE)</formula>
    </cfRule>
    <cfRule type="expression" dxfId="808" priority="112">
      <formula>IF(AND(AL906&lt;0, RIGHT(TEXT(AL906,"0.#"),1)="."),TRUE,FALSE)</formula>
    </cfRule>
  </conditionalFormatting>
  <conditionalFormatting sqref="AL908:AO908">
    <cfRule type="expression" dxfId="807" priority="105">
      <formula>IF(AND(AL908&gt;=0, RIGHT(TEXT(AL908,"0.#"),1)&lt;&gt;"."),TRUE,FALSE)</formula>
    </cfRule>
    <cfRule type="expression" dxfId="806" priority="106">
      <formula>IF(AND(AL908&gt;=0, RIGHT(TEXT(AL908,"0.#"),1)="."),TRUE,FALSE)</formula>
    </cfRule>
    <cfRule type="expression" dxfId="805" priority="107">
      <formula>IF(AND(AL908&lt;0, RIGHT(TEXT(AL908,"0.#"),1)&lt;&gt;"."),TRUE,FALSE)</formula>
    </cfRule>
    <cfRule type="expression" dxfId="804" priority="108">
      <formula>IF(AND(AL908&lt;0, RIGHT(TEXT(AL908,"0.#"),1)="."),TRUE,FALSE)</formula>
    </cfRule>
  </conditionalFormatting>
  <conditionalFormatting sqref="AL909:AO909">
    <cfRule type="expression" dxfId="803" priority="101">
      <formula>IF(AND(AL909&gt;=0, RIGHT(TEXT(AL909,"0.#"),1)&lt;&gt;"."),TRUE,FALSE)</formula>
    </cfRule>
    <cfRule type="expression" dxfId="802" priority="102">
      <formula>IF(AND(AL909&gt;=0, RIGHT(TEXT(AL909,"0.#"),1)="."),TRUE,FALSE)</formula>
    </cfRule>
    <cfRule type="expression" dxfId="801" priority="103">
      <formula>IF(AND(AL909&lt;0, RIGHT(TEXT(AL909,"0.#"),1)&lt;&gt;"."),TRUE,FALSE)</formula>
    </cfRule>
    <cfRule type="expression" dxfId="800" priority="104">
      <formula>IF(AND(AL909&lt;0, RIGHT(TEXT(AL909,"0.#"),1)="."),TRUE,FALSE)</formula>
    </cfRule>
  </conditionalFormatting>
  <conditionalFormatting sqref="Y911">
    <cfRule type="expression" dxfId="799" priority="95">
      <formula>IF(RIGHT(TEXT(Y911,"0.#"),1)=".",FALSE,TRUE)</formula>
    </cfRule>
    <cfRule type="expression" dxfId="798" priority="96">
      <formula>IF(RIGHT(TEXT(Y911,"0.#"),1)=".",TRUE,FALSE)</formula>
    </cfRule>
  </conditionalFormatting>
  <conditionalFormatting sqref="AL911:AO911">
    <cfRule type="expression" dxfId="797" priority="97">
      <formula>IF(AND(AL911&gt;=0, RIGHT(TEXT(AL911,"0.#"),1)&lt;&gt;"."),TRUE,FALSE)</formula>
    </cfRule>
    <cfRule type="expression" dxfId="796" priority="98">
      <formula>IF(AND(AL911&gt;=0, RIGHT(TEXT(AL911,"0.#"),1)="."),TRUE,FALSE)</formula>
    </cfRule>
    <cfRule type="expression" dxfId="795" priority="99">
      <formula>IF(AND(AL911&lt;0, RIGHT(TEXT(AL911,"0.#"),1)&lt;&gt;"."),TRUE,FALSE)</formula>
    </cfRule>
    <cfRule type="expression" dxfId="794" priority="100">
      <formula>IF(AND(AL911&lt;0, RIGHT(TEXT(AL911,"0.#"),1)="."),TRUE,FALSE)</formula>
    </cfRule>
  </conditionalFormatting>
  <conditionalFormatting sqref="AL910:AO910">
    <cfRule type="expression" dxfId="793" priority="91">
      <formula>IF(AND(AL910&gt;=0, RIGHT(TEXT(AL910,"0.#"),1)&lt;&gt;"."),TRUE,FALSE)</formula>
    </cfRule>
    <cfRule type="expression" dxfId="792" priority="92">
      <formula>IF(AND(AL910&gt;=0, RIGHT(TEXT(AL910,"0.#"),1)="."),TRUE,FALSE)</formula>
    </cfRule>
    <cfRule type="expression" dxfId="791" priority="93">
      <formula>IF(AND(AL910&lt;0, RIGHT(TEXT(AL910,"0.#"),1)&lt;&gt;"."),TRUE,FALSE)</formula>
    </cfRule>
    <cfRule type="expression" dxfId="790" priority="94">
      <formula>IF(AND(AL910&lt;0, RIGHT(TEXT(AL910,"0.#"),1)="."),TRUE,FALSE)</formula>
    </cfRule>
  </conditionalFormatting>
  <conditionalFormatting sqref="AL872:AO876">
    <cfRule type="expression" dxfId="789" priority="87">
      <formula>IF(AND(AL872&gt;=0, RIGHT(TEXT(AL872,"0.#"),1)&lt;&gt;"."),TRUE,FALSE)</formula>
    </cfRule>
    <cfRule type="expression" dxfId="788" priority="88">
      <formula>IF(AND(AL872&gt;=0, RIGHT(TEXT(AL872,"0.#"),1)="."),TRUE,FALSE)</formula>
    </cfRule>
    <cfRule type="expression" dxfId="787" priority="89">
      <formula>IF(AND(AL872&lt;0, RIGHT(TEXT(AL872,"0.#"),1)&lt;&gt;"."),TRUE,FALSE)</formula>
    </cfRule>
    <cfRule type="expression" dxfId="786" priority="90">
      <formula>IF(AND(AL872&lt;0, RIGHT(TEXT(AL872,"0.#"),1)="."),TRUE,FALSE)</formula>
    </cfRule>
  </conditionalFormatting>
  <conditionalFormatting sqref="Y872:Y876">
    <cfRule type="expression" dxfId="785" priority="85">
      <formula>IF(RIGHT(TEXT(Y872,"0.#"),1)=".",FALSE,TRUE)</formula>
    </cfRule>
    <cfRule type="expression" dxfId="784" priority="86">
      <formula>IF(RIGHT(TEXT(Y872,"0.#"),1)=".",TRUE,FALSE)</formula>
    </cfRule>
  </conditionalFormatting>
  <conditionalFormatting sqref="AL870:AO870">
    <cfRule type="expression" dxfId="783" priority="81">
      <formula>IF(AND(AL870&gt;=0, RIGHT(TEXT(AL870,"0.#"),1)&lt;&gt;"."),TRUE,FALSE)</formula>
    </cfRule>
    <cfRule type="expression" dxfId="782" priority="82">
      <formula>IF(AND(AL870&gt;=0, RIGHT(TEXT(AL870,"0.#"),1)="."),TRUE,FALSE)</formula>
    </cfRule>
    <cfRule type="expression" dxfId="781" priority="83">
      <formula>IF(AND(AL870&lt;0, RIGHT(TEXT(AL870,"0.#"),1)&lt;&gt;"."),TRUE,FALSE)</formula>
    </cfRule>
    <cfRule type="expression" dxfId="780" priority="84">
      <formula>IF(AND(AL870&lt;0, RIGHT(TEXT(AL870,"0.#"),1)="."),TRUE,FALSE)</formula>
    </cfRule>
  </conditionalFormatting>
  <conditionalFormatting sqref="Y870:Y871">
    <cfRule type="expression" dxfId="779" priority="79">
      <formula>IF(RIGHT(TEXT(Y870,"0.#"),1)=".",FALSE,TRUE)</formula>
    </cfRule>
    <cfRule type="expression" dxfId="778" priority="80">
      <formula>IF(RIGHT(TEXT(Y870,"0.#"),1)=".",TRUE,FALSE)</formula>
    </cfRule>
  </conditionalFormatting>
  <conditionalFormatting sqref="AL877:AO879">
    <cfRule type="expression" dxfId="777" priority="75">
      <formula>IF(AND(AL877&gt;=0, RIGHT(TEXT(AL877,"0.#"),1)&lt;&gt;"."),TRUE,FALSE)</formula>
    </cfRule>
    <cfRule type="expression" dxfId="776" priority="76">
      <formula>IF(AND(AL877&gt;=0, RIGHT(TEXT(AL877,"0.#"),1)="."),TRUE,FALSE)</formula>
    </cfRule>
    <cfRule type="expression" dxfId="775" priority="77">
      <formula>IF(AND(AL877&lt;0, RIGHT(TEXT(AL877,"0.#"),1)&lt;&gt;"."),TRUE,FALSE)</formula>
    </cfRule>
    <cfRule type="expression" dxfId="774" priority="78">
      <formula>IF(AND(AL877&lt;0, RIGHT(TEXT(AL877,"0.#"),1)="."),TRUE,FALSE)</formula>
    </cfRule>
  </conditionalFormatting>
  <conditionalFormatting sqref="Y877:Y879">
    <cfRule type="expression" dxfId="773" priority="73">
      <formula>IF(RIGHT(TEXT(Y877,"0.#"),1)=".",FALSE,TRUE)</formula>
    </cfRule>
    <cfRule type="expression" dxfId="772" priority="74">
      <formula>IF(RIGHT(TEXT(Y877,"0.#"),1)=".",TRUE,FALSE)</formula>
    </cfRule>
  </conditionalFormatting>
  <conditionalFormatting sqref="AL871:AO871">
    <cfRule type="expression" dxfId="771" priority="69">
      <formula>IF(AND(AL871&gt;=0, RIGHT(TEXT(AL871,"0.#"),1)&lt;&gt;"."),TRUE,FALSE)</formula>
    </cfRule>
    <cfRule type="expression" dxfId="770" priority="70">
      <formula>IF(AND(AL871&gt;=0, RIGHT(TEXT(AL871,"0.#"),1)="."),TRUE,FALSE)</formula>
    </cfRule>
    <cfRule type="expression" dxfId="769" priority="71">
      <formula>IF(AND(AL871&lt;0, RIGHT(TEXT(AL871,"0.#"),1)&lt;&gt;"."),TRUE,FALSE)</formula>
    </cfRule>
    <cfRule type="expression" dxfId="768" priority="72">
      <formula>IF(AND(AL871&lt;0, RIGHT(TEXT(AL871,"0.#"),1)="."),TRUE,FALSE)</formula>
    </cfRule>
  </conditionalFormatting>
  <conditionalFormatting sqref="AL883:AO883">
    <cfRule type="expression" dxfId="767" priority="65">
      <formula>IF(AND(AL883&gt;=0, RIGHT(TEXT(AL883,"0.#"),1)&lt;&gt;"."),TRUE,FALSE)</formula>
    </cfRule>
    <cfRule type="expression" dxfId="766" priority="66">
      <formula>IF(AND(AL883&gt;=0, RIGHT(TEXT(AL883,"0.#"),1)="."),TRUE,FALSE)</formula>
    </cfRule>
    <cfRule type="expression" dxfId="765" priority="67">
      <formula>IF(AND(AL883&lt;0, RIGHT(TEXT(AL883,"0.#"),1)&lt;&gt;"."),TRUE,FALSE)</formula>
    </cfRule>
    <cfRule type="expression" dxfId="764" priority="68">
      <formula>IF(AND(AL883&lt;0, RIGHT(TEXT(AL883,"0.#"),1)="."),TRUE,FALSE)</formula>
    </cfRule>
  </conditionalFormatting>
  <conditionalFormatting sqref="AL882:AO882">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
    <cfRule type="expression" dxfId="759" priority="59">
      <formula>IF(RIGHT(TEXT(Y882,"0.#"),1)=".",FALSE,TRUE)</formula>
    </cfRule>
    <cfRule type="expression" dxfId="758" priority="60">
      <formula>IF(RIGHT(TEXT(Y882,"0.#"),1)=".",TRUE,FALSE)</formula>
    </cfRule>
  </conditionalFormatting>
  <conditionalFormatting sqref="Y883">
    <cfRule type="expression" dxfId="757" priority="57">
      <formula>IF(RIGHT(TEXT(Y883,"0.#"),1)=".",FALSE,TRUE)</formula>
    </cfRule>
    <cfRule type="expression" dxfId="756" priority="58">
      <formula>IF(RIGHT(TEXT(Y883,"0.#"),1)=".",TRUE,FALSE)</formula>
    </cfRule>
  </conditionalFormatting>
  <conditionalFormatting sqref="AL880:AO880">
    <cfRule type="expression" dxfId="755" priority="53">
      <formula>IF(AND(AL880&gt;=0, RIGHT(TEXT(AL880,"0.#"),1)&lt;&gt;"."),TRUE,FALSE)</formula>
    </cfRule>
    <cfRule type="expression" dxfId="754" priority="54">
      <formula>IF(AND(AL880&gt;=0, RIGHT(TEXT(AL880,"0.#"),1)="."),TRUE,FALSE)</formula>
    </cfRule>
    <cfRule type="expression" dxfId="753" priority="55">
      <formula>IF(AND(AL880&lt;0, RIGHT(TEXT(AL880,"0.#"),1)&lt;&gt;"."),TRUE,FALSE)</formula>
    </cfRule>
    <cfRule type="expression" dxfId="752" priority="56">
      <formula>IF(AND(AL880&lt;0, RIGHT(TEXT(AL880,"0.#"),1)="."),TRUE,FALSE)</formula>
    </cfRule>
  </conditionalFormatting>
  <conditionalFormatting sqref="Y880">
    <cfRule type="expression" dxfId="751" priority="51">
      <formula>IF(RIGHT(TEXT(Y880,"0.#"),1)=".",FALSE,TRUE)</formula>
    </cfRule>
    <cfRule type="expression" dxfId="750" priority="52">
      <formula>IF(RIGHT(TEXT(Y880,"0.#"),1)=".",TRUE,FALSE)</formula>
    </cfRule>
  </conditionalFormatting>
  <conditionalFormatting sqref="AL881:AO881">
    <cfRule type="expression" dxfId="749" priority="47">
      <formula>IF(AND(AL881&gt;=0, RIGHT(TEXT(AL881,"0.#"),1)&lt;&gt;"."),TRUE,FALSE)</formula>
    </cfRule>
    <cfRule type="expression" dxfId="748" priority="48">
      <formula>IF(AND(AL881&gt;=0, RIGHT(TEXT(AL881,"0.#"),1)="."),TRUE,FALSE)</formula>
    </cfRule>
    <cfRule type="expression" dxfId="747" priority="49">
      <formula>IF(AND(AL881&lt;0, RIGHT(TEXT(AL881,"0.#"),1)&lt;&gt;"."),TRUE,FALSE)</formula>
    </cfRule>
    <cfRule type="expression" dxfId="746" priority="50">
      <formula>IF(AND(AL881&lt;0, RIGHT(TEXT(AL881,"0.#"),1)="."),TRUE,FALSE)</formula>
    </cfRule>
  </conditionalFormatting>
  <conditionalFormatting sqref="Y881">
    <cfRule type="expression" dxfId="745" priority="45">
      <formula>IF(RIGHT(TEXT(Y881,"0.#"),1)=".",FALSE,TRUE)</formula>
    </cfRule>
    <cfRule type="expression" dxfId="744" priority="46">
      <formula>IF(RIGHT(TEXT(Y881,"0.#"),1)=".",TRUE,FALSE)</formula>
    </cfRule>
  </conditionalFormatting>
  <conditionalFormatting sqref="AL885:AO886">
    <cfRule type="expression" dxfId="743" priority="41">
      <formula>IF(AND(AL885&gt;=0, RIGHT(TEXT(AL885,"0.#"),1)&lt;&gt;"."),TRUE,FALSE)</formula>
    </cfRule>
    <cfRule type="expression" dxfId="742" priority="42">
      <formula>IF(AND(AL885&gt;=0, RIGHT(TEXT(AL885,"0.#"),1)="."),TRUE,FALSE)</formula>
    </cfRule>
    <cfRule type="expression" dxfId="741" priority="43">
      <formula>IF(AND(AL885&lt;0, RIGHT(TEXT(AL885,"0.#"),1)&lt;&gt;"."),TRUE,FALSE)</formula>
    </cfRule>
    <cfRule type="expression" dxfId="740" priority="44">
      <formula>IF(AND(AL885&lt;0, RIGHT(TEXT(AL885,"0.#"),1)="."),TRUE,FALSE)</formula>
    </cfRule>
  </conditionalFormatting>
  <conditionalFormatting sqref="Y885:Y886">
    <cfRule type="expression" dxfId="739" priority="39">
      <formula>IF(RIGHT(TEXT(Y885,"0.#"),1)=".",FALSE,TRUE)</formula>
    </cfRule>
    <cfRule type="expression" dxfId="738" priority="40">
      <formula>IF(RIGHT(TEXT(Y885,"0.#"),1)=".",TRUE,FALSE)</formula>
    </cfRule>
  </conditionalFormatting>
  <conditionalFormatting sqref="AL884:AO884">
    <cfRule type="expression" dxfId="737" priority="35">
      <formula>IF(AND(AL884&gt;=0, RIGHT(TEXT(AL884,"0.#"),1)&lt;&gt;"."),TRUE,FALSE)</formula>
    </cfRule>
    <cfRule type="expression" dxfId="736" priority="36">
      <formula>IF(AND(AL884&gt;=0, RIGHT(TEXT(AL884,"0.#"),1)="."),TRUE,FALSE)</formula>
    </cfRule>
    <cfRule type="expression" dxfId="735" priority="37">
      <formula>IF(AND(AL884&lt;0, RIGHT(TEXT(AL884,"0.#"),1)&lt;&gt;"."),TRUE,FALSE)</formula>
    </cfRule>
    <cfRule type="expression" dxfId="734" priority="38">
      <formula>IF(AND(AL884&lt;0, RIGHT(TEXT(AL884,"0.#"),1)="."),TRUE,FALSE)</formula>
    </cfRule>
  </conditionalFormatting>
  <conditionalFormatting sqref="Y884">
    <cfRule type="expression" dxfId="733" priority="33">
      <formula>IF(RIGHT(TEXT(Y884,"0.#"),1)=".",FALSE,TRUE)</formula>
    </cfRule>
    <cfRule type="expression" dxfId="732" priority="34">
      <formula>IF(RIGHT(TEXT(Y884,"0.#"),1)=".",TRUE,FALSE)</formula>
    </cfRule>
  </conditionalFormatting>
  <conditionalFormatting sqref="AL887:AO888">
    <cfRule type="expression" dxfId="731" priority="29">
      <formula>IF(AND(AL887&gt;=0, RIGHT(TEXT(AL887,"0.#"),1)&lt;&gt;"."),TRUE,FALSE)</formula>
    </cfRule>
    <cfRule type="expression" dxfId="730" priority="30">
      <formula>IF(AND(AL887&gt;=0, RIGHT(TEXT(AL887,"0.#"),1)="."),TRUE,FALSE)</formula>
    </cfRule>
    <cfRule type="expression" dxfId="729" priority="31">
      <formula>IF(AND(AL887&lt;0, RIGHT(TEXT(AL887,"0.#"),1)&lt;&gt;"."),TRUE,FALSE)</formula>
    </cfRule>
    <cfRule type="expression" dxfId="728" priority="32">
      <formula>IF(AND(AL887&lt;0, RIGHT(TEXT(AL887,"0.#"),1)="."),TRUE,FALSE)</formula>
    </cfRule>
  </conditionalFormatting>
  <conditionalFormatting sqref="Y887:Y888">
    <cfRule type="expression" dxfId="727" priority="27">
      <formula>IF(RIGHT(TEXT(Y887,"0.#"),1)=".",FALSE,TRUE)</formula>
    </cfRule>
    <cfRule type="expression" dxfId="726" priority="28">
      <formula>IF(RIGHT(TEXT(Y887,"0.#"),1)=".",TRUE,FALSE)</formula>
    </cfRule>
  </conditionalFormatting>
  <conditionalFormatting sqref="AL893:AO893">
    <cfRule type="expression" dxfId="725" priority="23">
      <formula>IF(AND(AL893&gt;=0, RIGHT(TEXT(AL893,"0.#"),1)&lt;&gt;"."),TRUE,FALSE)</formula>
    </cfRule>
    <cfRule type="expression" dxfId="724" priority="24">
      <formula>IF(AND(AL893&gt;=0, RIGHT(TEXT(AL893,"0.#"),1)="."),TRUE,FALSE)</formula>
    </cfRule>
    <cfRule type="expression" dxfId="723" priority="25">
      <formula>IF(AND(AL893&lt;0, RIGHT(TEXT(AL893,"0.#"),1)&lt;&gt;"."),TRUE,FALSE)</formula>
    </cfRule>
    <cfRule type="expression" dxfId="722" priority="26">
      <formula>IF(AND(AL893&lt;0, RIGHT(TEXT(AL893,"0.#"),1)="."),TRUE,FALSE)</formula>
    </cfRule>
  </conditionalFormatting>
  <conditionalFormatting sqref="Y893">
    <cfRule type="expression" dxfId="721" priority="21">
      <formula>IF(RIGHT(TEXT(Y893,"0.#"),1)=".",FALSE,TRUE)</formula>
    </cfRule>
    <cfRule type="expression" dxfId="720" priority="22">
      <formula>IF(RIGHT(TEXT(Y893,"0.#"),1)=".",TRUE,FALSE)</formula>
    </cfRule>
  </conditionalFormatting>
  <conditionalFormatting sqref="AL890:AO892">
    <cfRule type="expression" dxfId="719" priority="17">
      <formula>IF(AND(AL890&gt;=0, RIGHT(TEXT(AL890,"0.#"),1)&lt;&gt;"."),TRUE,FALSE)</formula>
    </cfRule>
    <cfRule type="expression" dxfId="718" priority="18">
      <formula>IF(AND(AL890&gt;=0, RIGHT(TEXT(AL890,"0.#"),1)="."),TRUE,FALSE)</formula>
    </cfRule>
    <cfRule type="expression" dxfId="717" priority="19">
      <formula>IF(AND(AL890&lt;0, RIGHT(TEXT(AL890,"0.#"),1)&lt;&gt;"."),TRUE,FALSE)</formula>
    </cfRule>
    <cfRule type="expression" dxfId="716" priority="20">
      <formula>IF(AND(AL890&lt;0, RIGHT(TEXT(AL890,"0.#"),1)="."),TRUE,FALSE)</formula>
    </cfRule>
  </conditionalFormatting>
  <conditionalFormatting sqref="Y890:Y891">
    <cfRule type="expression" dxfId="715" priority="15">
      <formula>IF(RIGHT(TEXT(Y890,"0.#"),1)=".",FALSE,TRUE)</formula>
    </cfRule>
    <cfRule type="expression" dxfId="714" priority="16">
      <formula>IF(RIGHT(TEXT(Y890,"0.#"),1)=".",TRUE,FALSE)</formula>
    </cfRule>
  </conditionalFormatting>
  <conditionalFormatting sqref="Y892">
    <cfRule type="expression" dxfId="713" priority="13">
      <formula>IF(RIGHT(TEXT(Y892,"0.#"),1)=".",FALSE,TRUE)</formula>
    </cfRule>
    <cfRule type="expression" dxfId="712" priority="14">
      <formula>IF(RIGHT(TEXT(Y892,"0.#"),1)=".",TRUE,FALSE)</formula>
    </cfRule>
  </conditionalFormatting>
  <conditionalFormatting sqref="AL889:AO889">
    <cfRule type="expression" dxfId="711" priority="9">
      <formula>IF(AND(AL889&gt;=0, RIGHT(TEXT(AL889,"0.#"),1)&lt;&gt;"."),TRUE,FALSE)</formula>
    </cfRule>
    <cfRule type="expression" dxfId="710" priority="10">
      <formula>IF(AND(AL889&gt;=0, RIGHT(TEXT(AL889,"0.#"),1)="."),TRUE,FALSE)</formula>
    </cfRule>
    <cfRule type="expression" dxfId="709" priority="11">
      <formula>IF(AND(AL889&lt;0, RIGHT(TEXT(AL889,"0.#"),1)&lt;&gt;"."),TRUE,FALSE)</formula>
    </cfRule>
    <cfRule type="expression" dxfId="708" priority="12">
      <formula>IF(AND(AL889&lt;0, RIGHT(TEXT(AL889,"0.#"),1)="."),TRUE,FALSE)</formula>
    </cfRule>
  </conditionalFormatting>
  <conditionalFormatting sqref="Y889">
    <cfRule type="expression" dxfId="707" priority="7">
      <formula>IF(RIGHT(TEXT(Y889,"0.#"),1)=".",FALSE,TRUE)</formula>
    </cfRule>
    <cfRule type="expression" dxfId="706" priority="8">
      <formula>IF(RIGHT(TEXT(Y889,"0.#"),1)=".",TRUE,FALSE)</formula>
    </cfRule>
  </conditionalFormatting>
  <conditionalFormatting sqref="AL894:AO894">
    <cfRule type="expression" dxfId="705" priority="3">
      <formula>IF(AND(AL894&gt;=0, RIGHT(TEXT(AL894,"0.#"),1)&lt;&gt;"."),TRUE,FALSE)</formula>
    </cfRule>
    <cfRule type="expression" dxfId="704" priority="4">
      <formula>IF(AND(AL894&gt;=0, RIGHT(TEXT(AL894,"0.#"),1)="."),TRUE,FALSE)</formula>
    </cfRule>
    <cfRule type="expression" dxfId="703" priority="5">
      <formula>IF(AND(AL894&lt;0, RIGHT(TEXT(AL894,"0.#"),1)&lt;&gt;"."),TRUE,FALSE)</formula>
    </cfRule>
    <cfRule type="expression" dxfId="702" priority="6">
      <formula>IF(AND(AL894&lt;0, RIGHT(TEXT(AL894,"0.#"),1)="."),TRUE,FALSE)</formula>
    </cfRule>
  </conditionalFormatting>
  <conditionalFormatting sqref="Y894">
    <cfRule type="expression" dxfId="701" priority="1">
      <formula>IF(RIGHT(TEXT(Y894,"0.#"),1)=".",FALSE,TRUE)</formula>
    </cfRule>
    <cfRule type="expression" dxfId="700" priority="2">
      <formula>IF(RIGHT(TEXT(Y894,"0.#"),1)=".",TRUE,FALSE)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0" manualBreakCount="10">
    <brk id="29" max="49" man="1"/>
    <brk id="189" max="49" man="1"/>
    <brk id="727" max="49" man="1"/>
    <brk id="739" max="49" man="1"/>
    <brk id="778" max="49" man="1"/>
    <brk id="830" max="49" man="1"/>
    <brk id="867" max="49" man="1"/>
    <brk id="911" max="49" man="1"/>
    <brk id="999"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P122"/>
  <sheetViews>
    <sheetView zoomScale="115" zoomScaleNormal="115" workbookViewId="0">
      <selection activeCell="P2" sqref="P2"/>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625</v>
      </c>
      <c r="H2" s="13" t="str">
        <f>IF(G2="","",F2)</f>
        <v>一般会計</v>
      </c>
      <c r="I2" s="13" t="str">
        <f>IF(H2="","",IF(I1&lt;&gt;"",CONCATENATE(I1,"、",H2),H2))</f>
        <v>一般会計</v>
      </c>
      <c r="K2" s="14" t="s">
        <v>221</v>
      </c>
      <c r="L2" s="15"/>
      <c r="M2" s="13" t="str">
        <f>IF(L2="","",K2)</f>
        <v/>
      </c>
      <c r="N2" s="13" t="str">
        <f>IF(M2="","",IF(N1&lt;&gt;"",CONCATENATE(N1,"、",M2),M2))</f>
        <v/>
      </c>
      <c r="O2" s="13"/>
      <c r="P2" s="12" t="s">
        <v>190</v>
      </c>
      <c r="Q2" s="17" t="s">
        <v>625</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538</v>
      </c>
      <c r="W4" s="32" t="s">
        <v>270</v>
      </c>
      <c r="Y4" s="32" t="s">
        <v>72</v>
      </c>
      <c r="Z4" s="30"/>
      <c r="AA4" s="32" t="s">
        <v>77</v>
      </c>
      <c r="AB4" s="31"/>
      <c r="AC4" s="32" t="s">
        <v>256</v>
      </c>
      <c r="AD4" s="28"/>
      <c r="AE4" s="45" t="s">
        <v>297</v>
      </c>
      <c r="AF4" s="30"/>
      <c r="AG4" s="56" t="s">
        <v>514</v>
      </c>
      <c r="AI4" s="54" t="s">
        <v>500</v>
      </c>
      <c r="AK4" s="54" t="str">
        <f t="shared" ref="AK4:AK49" si="7">CHAR(CODE(AK3)+1)</f>
        <v>C</v>
      </c>
      <c r="AM4" s="88"/>
      <c r="AN4" s="88"/>
      <c r="AP4" s="56" t="s">
        <v>514</v>
      </c>
    </row>
    <row r="5" spans="1:42" ht="13.5" customHeight="1" x14ac:dyDescent="0.15">
      <c r="A5" s="14" t="s">
        <v>205</v>
      </c>
      <c r="B5" s="15" t="s">
        <v>625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525</v>
      </c>
      <c r="AF5" s="30"/>
      <c r="AG5" s="56" t="s">
        <v>515</v>
      </c>
      <c r="AI5" s="56" t="s">
        <v>501</v>
      </c>
      <c r="AK5" s="54" t="str">
        <f t="shared" si="7"/>
        <v>D</v>
      </c>
      <c r="AP5" s="56" t="s">
        <v>515</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537</v>
      </c>
      <c r="W6" s="32" t="s">
        <v>271</v>
      </c>
      <c r="Y6" s="32" t="s">
        <v>76</v>
      </c>
      <c r="Z6" s="30"/>
      <c r="AA6" s="32" t="s">
        <v>81</v>
      </c>
      <c r="AB6" s="31"/>
      <c r="AC6" s="32" t="s">
        <v>257</v>
      </c>
      <c r="AD6" s="31"/>
      <c r="AE6" s="45" t="s">
        <v>522</v>
      </c>
      <c r="AF6" s="30"/>
      <c r="AG6" s="56" t="s">
        <v>516</v>
      </c>
      <c r="AI6" s="54" t="s">
        <v>460</v>
      </c>
      <c r="AK6" s="54" t="str">
        <f t="shared" si="7"/>
        <v>E</v>
      </c>
      <c r="AP6" s="56" t="s">
        <v>516</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502</v>
      </c>
      <c r="AK10" s="54" t="str">
        <f t="shared" si="7"/>
        <v>I</v>
      </c>
      <c r="AP10" s="54" t="s">
        <v>494</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625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scale="2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75" sqref="A7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4" t="s">
        <v>485</v>
      </c>
      <c r="B2" s="415"/>
      <c r="C2" s="415"/>
      <c r="D2" s="415"/>
      <c r="E2" s="415"/>
      <c r="F2" s="416"/>
      <c r="G2" s="526" t="s">
        <v>265</v>
      </c>
      <c r="H2" s="447"/>
      <c r="I2" s="447"/>
      <c r="J2" s="447"/>
      <c r="K2" s="447"/>
      <c r="L2" s="447"/>
      <c r="M2" s="447"/>
      <c r="N2" s="447"/>
      <c r="O2" s="527"/>
      <c r="P2" s="446" t="s">
        <v>59</v>
      </c>
      <c r="Q2" s="447"/>
      <c r="R2" s="447"/>
      <c r="S2" s="447"/>
      <c r="T2" s="447"/>
      <c r="U2" s="447"/>
      <c r="V2" s="447"/>
      <c r="W2" s="447"/>
      <c r="X2" s="527"/>
      <c r="Y2" s="1039"/>
      <c r="Z2" s="841"/>
      <c r="AA2" s="842"/>
      <c r="AB2" s="1043" t="s">
        <v>11</v>
      </c>
      <c r="AC2" s="1044"/>
      <c r="AD2" s="1045"/>
      <c r="AE2" s="1049" t="s">
        <v>356</v>
      </c>
      <c r="AF2" s="1049"/>
      <c r="AG2" s="1049"/>
      <c r="AH2" s="1049"/>
      <c r="AI2" s="1049" t="s">
        <v>362</v>
      </c>
      <c r="AJ2" s="1049"/>
      <c r="AK2" s="1049"/>
      <c r="AL2" s="1049"/>
      <c r="AM2" s="1049" t="s">
        <v>466</v>
      </c>
      <c r="AN2" s="1049"/>
      <c r="AO2" s="1049"/>
      <c r="AP2" s="571"/>
      <c r="AQ2" s="152" t="s">
        <v>354</v>
      </c>
      <c r="AR2" s="123"/>
      <c r="AS2" s="123"/>
      <c r="AT2" s="124"/>
      <c r="AU2" s="547" t="s">
        <v>253</v>
      </c>
      <c r="AV2" s="547"/>
      <c r="AW2" s="547"/>
      <c r="AX2" s="548"/>
    </row>
    <row r="3" spans="1:50" ht="18.75" customHeight="1" x14ac:dyDescent="0.15">
      <c r="A3" s="414"/>
      <c r="B3" s="415"/>
      <c r="C3" s="415"/>
      <c r="D3" s="415"/>
      <c r="E3" s="415"/>
      <c r="F3" s="416"/>
      <c r="G3" s="427"/>
      <c r="H3" s="412"/>
      <c r="I3" s="412"/>
      <c r="J3" s="412"/>
      <c r="K3" s="412"/>
      <c r="L3" s="412"/>
      <c r="M3" s="412"/>
      <c r="N3" s="412"/>
      <c r="O3" s="428"/>
      <c r="P3" s="449"/>
      <c r="Q3" s="412"/>
      <c r="R3" s="412"/>
      <c r="S3" s="412"/>
      <c r="T3" s="412"/>
      <c r="U3" s="412"/>
      <c r="V3" s="412"/>
      <c r="W3" s="412"/>
      <c r="X3" s="428"/>
      <c r="Y3" s="1040"/>
      <c r="Z3" s="1041"/>
      <c r="AA3" s="1042"/>
      <c r="AB3" s="1046"/>
      <c r="AC3" s="1047"/>
      <c r="AD3" s="1048"/>
      <c r="AE3" s="244"/>
      <c r="AF3" s="244"/>
      <c r="AG3" s="244"/>
      <c r="AH3" s="244"/>
      <c r="AI3" s="244"/>
      <c r="AJ3" s="244"/>
      <c r="AK3" s="244"/>
      <c r="AL3" s="244"/>
      <c r="AM3" s="244"/>
      <c r="AN3" s="244"/>
      <c r="AO3" s="244"/>
      <c r="AP3" s="240"/>
      <c r="AQ3" s="191"/>
      <c r="AR3" s="192"/>
      <c r="AS3" s="126" t="s">
        <v>355</v>
      </c>
      <c r="AT3" s="127"/>
      <c r="AU3" s="192"/>
      <c r="AV3" s="192"/>
      <c r="AW3" s="412" t="s">
        <v>300</v>
      </c>
      <c r="AX3" s="413"/>
    </row>
    <row r="4" spans="1:50" ht="22.5" customHeight="1" x14ac:dyDescent="0.15">
      <c r="A4" s="417"/>
      <c r="B4" s="415"/>
      <c r="C4" s="415"/>
      <c r="D4" s="415"/>
      <c r="E4" s="415"/>
      <c r="F4" s="416"/>
      <c r="G4" s="578"/>
      <c r="H4" s="1016"/>
      <c r="I4" s="1016"/>
      <c r="J4" s="1016"/>
      <c r="K4" s="1016"/>
      <c r="L4" s="1016"/>
      <c r="M4" s="1016"/>
      <c r="N4" s="1016"/>
      <c r="O4" s="1017"/>
      <c r="P4" s="98"/>
      <c r="Q4" s="1024"/>
      <c r="R4" s="1024"/>
      <c r="S4" s="1024"/>
      <c r="T4" s="1024"/>
      <c r="U4" s="1024"/>
      <c r="V4" s="1024"/>
      <c r="W4" s="1024"/>
      <c r="X4" s="1025"/>
      <c r="Y4" s="1034" t="s">
        <v>12</v>
      </c>
      <c r="Z4" s="1035"/>
      <c r="AA4" s="1036"/>
      <c r="AB4" s="475"/>
      <c r="AC4" s="1038"/>
      <c r="AD4" s="1038"/>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18"/>
      <c r="B5" s="419"/>
      <c r="C5" s="419"/>
      <c r="D5" s="419"/>
      <c r="E5" s="419"/>
      <c r="F5" s="420"/>
      <c r="G5" s="1018"/>
      <c r="H5" s="1019"/>
      <c r="I5" s="1019"/>
      <c r="J5" s="1019"/>
      <c r="K5" s="1019"/>
      <c r="L5" s="1019"/>
      <c r="M5" s="1019"/>
      <c r="N5" s="1019"/>
      <c r="O5" s="1020"/>
      <c r="P5" s="1026"/>
      <c r="Q5" s="1026"/>
      <c r="R5" s="1026"/>
      <c r="S5" s="1026"/>
      <c r="T5" s="1026"/>
      <c r="U5" s="1026"/>
      <c r="V5" s="1026"/>
      <c r="W5" s="1026"/>
      <c r="X5" s="1027"/>
      <c r="Y5" s="429" t="s">
        <v>54</v>
      </c>
      <c r="Z5" s="1031"/>
      <c r="AA5" s="1032"/>
      <c r="AB5" s="537"/>
      <c r="AC5" s="1037"/>
      <c r="AD5" s="1037"/>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18"/>
      <c r="B6" s="419"/>
      <c r="C6" s="419"/>
      <c r="D6" s="419"/>
      <c r="E6" s="419"/>
      <c r="F6" s="420"/>
      <c r="G6" s="1021"/>
      <c r="H6" s="1022"/>
      <c r="I6" s="1022"/>
      <c r="J6" s="1022"/>
      <c r="K6" s="1022"/>
      <c r="L6" s="1022"/>
      <c r="M6" s="1022"/>
      <c r="N6" s="1022"/>
      <c r="O6" s="1023"/>
      <c r="P6" s="1028"/>
      <c r="Q6" s="1028"/>
      <c r="R6" s="1028"/>
      <c r="S6" s="1028"/>
      <c r="T6" s="1028"/>
      <c r="U6" s="1028"/>
      <c r="V6" s="1028"/>
      <c r="W6" s="1028"/>
      <c r="X6" s="1029"/>
      <c r="Y6" s="1030" t="s">
        <v>13</v>
      </c>
      <c r="Z6" s="1031"/>
      <c r="AA6" s="1032"/>
      <c r="AB6" s="612" t="s">
        <v>301</v>
      </c>
      <c r="AC6" s="1033"/>
      <c r="AD6" s="1033"/>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520</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14" t="s">
        <v>485</v>
      </c>
      <c r="B9" s="415"/>
      <c r="C9" s="415"/>
      <c r="D9" s="415"/>
      <c r="E9" s="415"/>
      <c r="F9" s="416"/>
      <c r="G9" s="526" t="s">
        <v>265</v>
      </c>
      <c r="H9" s="447"/>
      <c r="I9" s="447"/>
      <c r="J9" s="447"/>
      <c r="K9" s="447"/>
      <c r="L9" s="447"/>
      <c r="M9" s="447"/>
      <c r="N9" s="447"/>
      <c r="O9" s="527"/>
      <c r="P9" s="446" t="s">
        <v>59</v>
      </c>
      <c r="Q9" s="447"/>
      <c r="R9" s="447"/>
      <c r="S9" s="447"/>
      <c r="T9" s="447"/>
      <c r="U9" s="447"/>
      <c r="V9" s="447"/>
      <c r="W9" s="447"/>
      <c r="X9" s="527"/>
      <c r="Y9" s="1039"/>
      <c r="Z9" s="841"/>
      <c r="AA9" s="842"/>
      <c r="AB9" s="1043" t="s">
        <v>11</v>
      </c>
      <c r="AC9" s="1044"/>
      <c r="AD9" s="1045"/>
      <c r="AE9" s="1049" t="s">
        <v>356</v>
      </c>
      <c r="AF9" s="1049"/>
      <c r="AG9" s="1049"/>
      <c r="AH9" s="1049"/>
      <c r="AI9" s="1049" t="s">
        <v>362</v>
      </c>
      <c r="AJ9" s="1049"/>
      <c r="AK9" s="1049"/>
      <c r="AL9" s="1049"/>
      <c r="AM9" s="1049" t="s">
        <v>466</v>
      </c>
      <c r="AN9" s="1049"/>
      <c r="AO9" s="1049"/>
      <c r="AP9" s="571"/>
      <c r="AQ9" s="152" t="s">
        <v>354</v>
      </c>
      <c r="AR9" s="123"/>
      <c r="AS9" s="123"/>
      <c r="AT9" s="124"/>
      <c r="AU9" s="547" t="s">
        <v>253</v>
      </c>
      <c r="AV9" s="547"/>
      <c r="AW9" s="547"/>
      <c r="AX9" s="548"/>
    </row>
    <row r="10" spans="1:50" ht="18.75" customHeight="1" x14ac:dyDescent="0.15">
      <c r="A10" s="414"/>
      <c r="B10" s="415"/>
      <c r="C10" s="415"/>
      <c r="D10" s="415"/>
      <c r="E10" s="415"/>
      <c r="F10" s="416"/>
      <c r="G10" s="427"/>
      <c r="H10" s="412"/>
      <c r="I10" s="412"/>
      <c r="J10" s="412"/>
      <c r="K10" s="412"/>
      <c r="L10" s="412"/>
      <c r="M10" s="412"/>
      <c r="N10" s="412"/>
      <c r="O10" s="428"/>
      <c r="P10" s="449"/>
      <c r="Q10" s="412"/>
      <c r="R10" s="412"/>
      <c r="S10" s="412"/>
      <c r="T10" s="412"/>
      <c r="U10" s="412"/>
      <c r="V10" s="412"/>
      <c r="W10" s="412"/>
      <c r="X10" s="428"/>
      <c r="Y10" s="1040"/>
      <c r="Z10" s="1041"/>
      <c r="AA10" s="1042"/>
      <c r="AB10" s="1046"/>
      <c r="AC10" s="1047"/>
      <c r="AD10" s="1048"/>
      <c r="AE10" s="244"/>
      <c r="AF10" s="244"/>
      <c r="AG10" s="244"/>
      <c r="AH10" s="244"/>
      <c r="AI10" s="244"/>
      <c r="AJ10" s="244"/>
      <c r="AK10" s="244"/>
      <c r="AL10" s="244"/>
      <c r="AM10" s="244"/>
      <c r="AN10" s="244"/>
      <c r="AO10" s="244"/>
      <c r="AP10" s="240"/>
      <c r="AQ10" s="191"/>
      <c r="AR10" s="192"/>
      <c r="AS10" s="126" t="s">
        <v>355</v>
      </c>
      <c r="AT10" s="127"/>
      <c r="AU10" s="192"/>
      <c r="AV10" s="192"/>
      <c r="AW10" s="412" t="s">
        <v>300</v>
      </c>
      <c r="AX10" s="413"/>
    </row>
    <row r="11" spans="1:50" ht="22.5" customHeight="1" x14ac:dyDescent="0.15">
      <c r="A11" s="417"/>
      <c r="B11" s="415"/>
      <c r="C11" s="415"/>
      <c r="D11" s="415"/>
      <c r="E11" s="415"/>
      <c r="F11" s="416"/>
      <c r="G11" s="578"/>
      <c r="H11" s="1016"/>
      <c r="I11" s="1016"/>
      <c r="J11" s="1016"/>
      <c r="K11" s="1016"/>
      <c r="L11" s="1016"/>
      <c r="M11" s="1016"/>
      <c r="N11" s="1016"/>
      <c r="O11" s="1017"/>
      <c r="P11" s="98"/>
      <c r="Q11" s="1024"/>
      <c r="R11" s="1024"/>
      <c r="S11" s="1024"/>
      <c r="T11" s="1024"/>
      <c r="U11" s="1024"/>
      <c r="V11" s="1024"/>
      <c r="W11" s="1024"/>
      <c r="X11" s="1025"/>
      <c r="Y11" s="1034" t="s">
        <v>12</v>
      </c>
      <c r="Z11" s="1035"/>
      <c r="AA11" s="1036"/>
      <c r="AB11" s="475"/>
      <c r="AC11" s="1038"/>
      <c r="AD11" s="1038"/>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18"/>
      <c r="B12" s="419"/>
      <c r="C12" s="419"/>
      <c r="D12" s="419"/>
      <c r="E12" s="419"/>
      <c r="F12" s="420"/>
      <c r="G12" s="1018"/>
      <c r="H12" s="1019"/>
      <c r="I12" s="1019"/>
      <c r="J12" s="1019"/>
      <c r="K12" s="1019"/>
      <c r="L12" s="1019"/>
      <c r="M12" s="1019"/>
      <c r="N12" s="1019"/>
      <c r="O12" s="1020"/>
      <c r="P12" s="1026"/>
      <c r="Q12" s="1026"/>
      <c r="R12" s="1026"/>
      <c r="S12" s="1026"/>
      <c r="T12" s="1026"/>
      <c r="U12" s="1026"/>
      <c r="V12" s="1026"/>
      <c r="W12" s="1026"/>
      <c r="X12" s="1027"/>
      <c r="Y12" s="429" t="s">
        <v>54</v>
      </c>
      <c r="Z12" s="1031"/>
      <c r="AA12" s="1032"/>
      <c r="AB12" s="537"/>
      <c r="AC12" s="1037"/>
      <c r="AD12" s="1037"/>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21"/>
      <c r="B13" s="422"/>
      <c r="C13" s="422"/>
      <c r="D13" s="422"/>
      <c r="E13" s="422"/>
      <c r="F13" s="423"/>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2" t="s">
        <v>301</v>
      </c>
      <c r="AC13" s="1033"/>
      <c r="AD13" s="1033"/>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520</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14" t="s">
        <v>485</v>
      </c>
      <c r="B16" s="415"/>
      <c r="C16" s="415"/>
      <c r="D16" s="415"/>
      <c r="E16" s="415"/>
      <c r="F16" s="416"/>
      <c r="G16" s="526" t="s">
        <v>265</v>
      </c>
      <c r="H16" s="447"/>
      <c r="I16" s="447"/>
      <c r="J16" s="447"/>
      <c r="K16" s="447"/>
      <c r="L16" s="447"/>
      <c r="M16" s="447"/>
      <c r="N16" s="447"/>
      <c r="O16" s="527"/>
      <c r="P16" s="446" t="s">
        <v>59</v>
      </c>
      <c r="Q16" s="447"/>
      <c r="R16" s="447"/>
      <c r="S16" s="447"/>
      <c r="T16" s="447"/>
      <c r="U16" s="447"/>
      <c r="V16" s="447"/>
      <c r="W16" s="447"/>
      <c r="X16" s="527"/>
      <c r="Y16" s="1039"/>
      <c r="Z16" s="841"/>
      <c r="AA16" s="842"/>
      <c r="AB16" s="1043" t="s">
        <v>11</v>
      </c>
      <c r="AC16" s="1044"/>
      <c r="AD16" s="1045"/>
      <c r="AE16" s="1049" t="s">
        <v>356</v>
      </c>
      <c r="AF16" s="1049"/>
      <c r="AG16" s="1049"/>
      <c r="AH16" s="1049"/>
      <c r="AI16" s="1049" t="s">
        <v>362</v>
      </c>
      <c r="AJ16" s="1049"/>
      <c r="AK16" s="1049"/>
      <c r="AL16" s="1049"/>
      <c r="AM16" s="1049" t="s">
        <v>466</v>
      </c>
      <c r="AN16" s="1049"/>
      <c r="AO16" s="1049"/>
      <c r="AP16" s="571"/>
      <c r="AQ16" s="152" t="s">
        <v>354</v>
      </c>
      <c r="AR16" s="123"/>
      <c r="AS16" s="123"/>
      <c r="AT16" s="124"/>
      <c r="AU16" s="547" t="s">
        <v>253</v>
      </c>
      <c r="AV16" s="547"/>
      <c r="AW16" s="547"/>
      <c r="AX16" s="548"/>
    </row>
    <row r="17" spans="1:50" ht="18.75" customHeight="1" x14ac:dyDescent="0.15">
      <c r="A17" s="414"/>
      <c r="B17" s="415"/>
      <c r="C17" s="415"/>
      <c r="D17" s="415"/>
      <c r="E17" s="415"/>
      <c r="F17" s="416"/>
      <c r="G17" s="427"/>
      <c r="H17" s="412"/>
      <c r="I17" s="412"/>
      <c r="J17" s="412"/>
      <c r="K17" s="412"/>
      <c r="L17" s="412"/>
      <c r="M17" s="412"/>
      <c r="N17" s="412"/>
      <c r="O17" s="428"/>
      <c r="P17" s="449"/>
      <c r="Q17" s="412"/>
      <c r="R17" s="412"/>
      <c r="S17" s="412"/>
      <c r="T17" s="412"/>
      <c r="U17" s="412"/>
      <c r="V17" s="412"/>
      <c r="W17" s="412"/>
      <c r="X17" s="428"/>
      <c r="Y17" s="1040"/>
      <c r="Z17" s="1041"/>
      <c r="AA17" s="1042"/>
      <c r="AB17" s="1046"/>
      <c r="AC17" s="1047"/>
      <c r="AD17" s="1048"/>
      <c r="AE17" s="244"/>
      <c r="AF17" s="244"/>
      <c r="AG17" s="244"/>
      <c r="AH17" s="244"/>
      <c r="AI17" s="244"/>
      <c r="AJ17" s="244"/>
      <c r="AK17" s="244"/>
      <c r="AL17" s="244"/>
      <c r="AM17" s="244"/>
      <c r="AN17" s="244"/>
      <c r="AO17" s="244"/>
      <c r="AP17" s="240"/>
      <c r="AQ17" s="191"/>
      <c r="AR17" s="192"/>
      <c r="AS17" s="126" t="s">
        <v>355</v>
      </c>
      <c r="AT17" s="127"/>
      <c r="AU17" s="192"/>
      <c r="AV17" s="192"/>
      <c r="AW17" s="412" t="s">
        <v>300</v>
      </c>
      <c r="AX17" s="413"/>
    </row>
    <row r="18" spans="1:50" ht="22.5" customHeight="1" x14ac:dyDescent="0.15">
      <c r="A18" s="417"/>
      <c r="B18" s="415"/>
      <c r="C18" s="415"/>
      <c r="D18" s="415"/>
      <c r="E18" s="415"/>
      <c r="F18" s="416"/>
      <c r="G18" s="578"/>
      <c r="H18" s="1016"/>
      <c r="I18" s="1016"/>
      <c r="J18" s="1016"/>
      <c r="K18" s="1016"/>
      <c r="L18" s="1016"/>
      <c r="M18" s="1016"/>
      <c r="N18" s="1016"/>
      <c r="O18" s="1017"/>
      <c r="P18" s="98"/>
      <c r="Q18" s="1024"/>
      <c r="R18" s="1024"/>
      <c r="S18" s="1024"/>
      <c r="T18" s="1024"/>
      <c r="U18" s="1024"/>
      <c r="V18" s="1024"/>
      <c r="W18" s="1024"/>
      <c r="X18" s="1025"/>
      <c r="Y18" s="1034" t="s">
        <v>12</v>
      </c>
      <c r="Z18" s="1035"/>
      <c r="AA18" s="1036"/>
      <c r="AB18" s="475"/>
      <c r="AC18" s="1038"/>
      <c r="AD18" s="1038"/>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18"/>
      <c r="B19" s="419"/>
      <c r="C19" s="419"/>
      <c r="D19" s="419"/>
      <c r="E19" s="419"/>
      <c r="F19" s="420"/>
      <c r="G19" s="1018"/>
      <c r="H19" s="1019"/>
      <c r="I19" s="1019"/>
      <c r="J19" s="1019"/>
      <c r="K19" s="1019"/>
      <c r="L19" s="1019"/>
      <c r="M19" s="1019"/>
      <c r="N19" s="1019"/>
      <c r="O19" s="1020"/>
      <c r="P19" s="1026"/>
      <c r="Q19" s="1026"/>
      <c r="R19" s="1026"/>
      <c r="S19" s="1026"/>
      <c r="T19" s="1026"/>
      <c r="U19" s="1026"/>
      <c r="V19" s="1026"/>
      <c r="W19" s="1026"/>
      <c r="X19" s="1027"/>
      <c r="Y19" s="429" t="s">
        <v>54</v>
      </c>
      <c r="Z19" s="1031"/>
      <c r="AA19" s="1032"/>
      <c r="AB19" s="537"/>
      <c r="AC19" s="1037"/>
      <c r="AD19" s="1037"/>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21"/>
      <c r="B20" s="422"/>
      <c r="C20" s="422"/>
      <c r="D20" s="422"/>
      <c r="E20" s="422"/>
      <c r="F20" s="423"/>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2" t="s">
        <v>301</v>
      </c>
      <c r="AC20" s="1033"/>
      <c r="AD20" s="1033"/>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520</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14" t="s">
        <v>485</v>
      </c>
      <c r="B23" s="415"/>
      <c r="C23" s="415"/>
      <c r="D23" s="415"/>
      <c r="E23" s="415"/>
      <c r="F23" s="416"/>
      <c r="G23" s="526" t="s">
        <v>265</v>
      </c>
      <c r="H23" s="447"/>
      <c r="I23" s="447"/>
      <c r="J23" s="447"/>
      <c r="K23" s="447"/>
      <c r="L23" s="447"/>
      <c r="M23" s="447"/>
      <c r="N23" s="447"/>
      <c r="O23" s="527"/>
      <c r="P23" s="446" t="s">
        <v>59</v>
      </c>
      <c r="Q23" s="447"/>
      <c r="R23" s="447"/>
      <c r="S23" s="447"/>
      <c r="T23" s="447"/>
      <c r="U23" s="447"/>
      <c r="V23" s="447"/>
      <c r="W23" s="447"/>
      <c r="X23" s="527"/>
      <c r="Y23" s="1039"/>
      <c r="Z23" s="841"/>
      <c r="AA23" s="842"/>
      <c r="AB23" s="1043" t="s">
        <v>11</v>
      </c>
      <c r="AC23" s="1044"/>
      <c r="AD23" s="1045"/>
      <c r="AE23" s="1049" t="s">
        <v>356</v>
      </c>
      <c r="AF23" s="1049"/>
      <c r="AG23" s="1049"/>
      <c r="AH23" s="1049"/>
      <c r="AI23" s="1049" t="s">
        <v>362</v>
      </c>
      <c r="AJ23" s="1049"/>
      <c r="AK23" s="1049"/>
      <c r="AL23" s="1049"/>
      <c r="AM23" s="1049" t="s">
        <v>466</v>
      </c>
      <c r="AN23" s="1049"/>
      <c r="AO23" s="1049"/>
      <c r="AP23" s="571"/>
      <c r="AQ23" s="152" t="s">
        <v>354</v>
      </c>
      <c r="AR23" s="123"/>
      <c r="AS23" s="123"/>
      <c r="AT23" s="124"/>
      <c r="AU23" s="547" t="s">
        <v>253</v>
      </c>
      <c r="AV23" s="547"/>
      <c r="AW23" s="547"/>
      <c r="AX23" s="548"/>
    </row>
    <row r="24" spans="1:50" ht="18.75" customHeight="1" x14ac:dyDescent="0.15">
      <c r="A24" s="414"/>
      <c r="B24" s="415"/>
      <c r="C24" s="415"/>
      <c r="D24" s="415"/>
      <c r="E24" s="415"/>
      <c r="F24" s="416"/>
      <c r="G24" s="427"/>
      <c r="H24" s="412"/>
      <c r="I24" s="412"/>
      <c r="J24" s="412"/>
      <c r="K24" s="412"/>
      <c r="L24" s="412"/>
      <c r="M24" s="412"/>
      <c r="N24" s="412"/>
      <c r="O24" s="428"/>
      <c r="P24" s="449"/>
      <c r="Q24" s="412"/>
      <c r="R24" s="412"/>
      <c r="S24" s="412"/>
      <c r="T24" s="412"/>
      <c r="U24" s="412"/>
      <c r="V24" s="412"/>
      <c r="W24" s="412"/>
      <c r="X24" s="428"/>
      <c r="Y24" s="1040"/>
      <c r="Z24" s="1041"/>
      <c r="AA24" s="1042"/>
      <c r="AB24" s="1046"/>
      <c r="AC24" s="1047"/>
      <c r="AD24" s="1048"/>
      <c r="AE24" s="244"/>
      <c r="AF24" s="244"/>
      <c r="AG24" s="244"/>
      <c r="AH24" s="244"/>
      <c r="AI24" s="244"/>
      <c r="AJ24" s="244"/>
      <c r="AK24" s="244"/>
      <c r="AL24" s="244"/>
      <c r="AM24" s="244"/>
      <c r="AN24" s="244"/>
      <c r="AO24" s="244"/>
      <c r="AP24" s="240"/>
      <c r="AQ24" s="191"/>
      <c r="AR24" s="192"/>
      <c r="AS24" s="126" t="s">
        <v>355</v>
      </c>
      <c r="AT24" s="127"/>
      <c r="AU24" s="192"/>
      <c r="AV24" s="192"/>
      <c r="AW24" s="412" t="s">
        <v>300</v>
      </c>
      <c r="AX24" s="413"/>
    </row>
    <row r="25" spans="1:50" ht="22.5" customHeight="1" x14ac:dyDescent="0.15">
      <c r="A25" s="417"/>
      <c r="B25" s="415"/>
      <c r="C25" s="415"/>
      <c r="D25" s="415"/>
      <c r="E25" s="415"/>
      <c r="F25" s="416"/>
      <c r="G25" s="578"/>
      <c r="H25" s="1016"/>
      <c r="I25" s="1016"/>
      <c r="J25" s="1016"/>
      <c r="K25" s="1016"/>
      <c r="L25" s="1016"/>
      <c r="M25" s="1016"/>
      <c r="N25" s="1016"/>
      <c r="O25" s="1017"/>
      <c r="P25" s="98"/>
      <c r="Q25" s="1024"/>
      <c r="R25" s="1024"/>
      <c r="S25" s="1024"/>
      <c r="T25" s="1024"/>
      <c r="U25" s="1024"/>
      <c r="V25" s="1024"/>
      <c r="W25" s="1024"/>
      <c r="X25" s="1025"/>
      <c r="Y25" s="1034" t="s">
        <v>12</v>
      </c>
      <c r="Z25" s="1035"/>
      <c r="AA25" s="1036"/>
      <c r="AB25" s="475"/>
      <c r="AC25" s="1038"/>
      <c r="AD25" s="1038"/>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18"/>
      <c r="B26" s="419"/>
      <c r="C26" s="419"/>
      <c r="D26" s="419"/>
      <c r="E26" s="419"/>
      <c r="F26" s="420"/>
      <c r="G26" s="1018"/>
      <c r="H26" s="1019"/>
      <c r="I26" s="1019"/>
      <c r="J26" s="1019"/>
      <c r="K26" s="1019"/>
      <c r="L26" s="1019"/>
      <c r="M26" s="1019"/>
      <c r="N26" s="1019"/>
      <c r="O26" s="1020"/>
      <c r="P26" s="1026"/>
      <c r="Q26" s="1026"/>
      <c r="R26" s="1026"/>
      <c r="S26" s="1026"/>
      <c r="T26" s="1026"/>
      <c r="U26" s="1026"/>
      <c r="V26" s="1026"/>
      <c r="W26" s="1026"/>
      <c r="X26" s="1027"/>
      <c r="Y26" s="429" t="s">
        <v>54</v>
      </c>
      <c r="Z26" s="1031"/>
      <c r="AA26" s="1032"/>
      <c r="AB26" s="537"/>
      <c r="AC26" s="1037"/>
      <c r="AD26" s="1037"/>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21"/>
      <c r="B27" s="422"/>
      <c r="C27" s="422"/>
      <c r="D27" s="422"/>
      <c r="E27" s="422"/>
      <c r="F27" s="423"/>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2" t="s">
        <v>301</v>
      </c>
      <c r="AC27" s="1033"/>
      <c r="AD27" s="1033"/>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520</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14" t="s">
        <v>485</v>
      </c>
      <c r="B30" s="415"/>
      <c r="C30" s="415"/>
      <c r="D30" s="415"/>
      <c r="E30" s="415"/>
      <c r="F30" s="416"/>
      <c r="G30" s="526" t="s">
        <v>265</v>
      </c>
      <c r="H30" s="447"/>
      <c r="I30" s="447"/>
      <c r="J30" s="447"/>
      <c r="K30" s="447"/>
      <c r="L30" s="447"/>
      <c r="M30" s="447"/>
      <c r="N30" s="447"/>
      <c r="O30" s="527"/>
      <c r="P30" s="446" t="s">
        <v>59</v>
      </c>
      <c r="Q30" s="447"/>
      <c r="R30" s="447"/>
      <c r="S30" s="447"/>
      <c r="T30" s="447"/>
      <c r="U30" s="447"/>
      <c r="V30" s="447"/>
      <c r="W30" s="447"/>
      <c r="X30" s="527"/>
      <c r="Y30" s="1039"/>
      <c r="Z30" s="841"/>
      <c r="AA30" s="842"/>
      <c r="AB30" s="1043" t="s">
        <v>11</v>
      </c>
      <c r="AC30" s="1044"/>
      <c r="AD30" s="1045"/>
      <c r="AE30" s="1049" t="s">
        <v>356</v>
      </c>
      <c r="AF30" s="1049"/>
      <c r="AG30" s="1049"/>
      <c r="AH30" s="1049"/>
      <c r="AI30" s="1049" t="s">
        <v>362</v>
      </c>
      <c r="AJ30" s="1049"/>
      <c r="AK30" s="1049"/>
      <c r="AL30" s="1049"/>
      <c r="AM30" s="1049" t="s">
        <v>466</v>
      </c>
      <c r="AN30" s="1049"/>
      <c r="AO30" s="1049"/>
      <c r="AP30" s="571"/>
      <c r="AQ30" s="152" t="s">
        <v>354</v>
      </c>
      <c r="AR30" s="123"/>
      <c r="AS30" s="123"/>
      <c r="AT30" s="124"/>
      <c r="AU30" s="547" t="s">
        <v>253</v>
      </c>
      <c r="AV30" s="547"/>
      <c r="AW30" s="547"/>
      <c r="AX30" s="548"/>
    </row>
    <row r="31" spans="1:50" ht="18.75" customHeight="1" x14ac:dyDescent="0.15">
      <c r="A31" s="414"/>
      <c r="B31" s="415"/>
      <c r="C31" s="415"/>
      <c r="D31" s="415"/>
      <c r="E31" s="415"/>
      <c r="F31" s="416"/>
      <c r="G31" s="427"/>
      <c r="H31" s="412"/>
      <c r="I31" s="412"/>
      <c r="J31" s="412"/>
      <c r="K31" s="412"/>
      <c r="L31" s="412"/>
      <c r="M31" s="412"/>
      <c r="N31" s="412"/>
      <c r="O31" s="428"/>
      <c r="P31" s="449"/>
      <c r="Q31" s="412"/>
      <c r="R31" s="412"/>
      <c r="S31" s="412"/>
      <c r="T31" s="412"/>
      <c r="U31" s="412"/>
      <c r="V31" s="412"/>
      <c r="W31" s="412"/>
      <c r="X31" s="428"/>
      <c r="Y31" s="1040"/>
      <c r="Z31" s="1041"/>
      <c r="AA31" s="1042"/>
      <c r="AB31" s="1046"/>
      <c r="AC31" s="1047"/>
      <c r="AD31" s="1048"/>
      <c r="AE31" s="244"/>
      <c r="AF31" s="244"/>
      <c r="AG31" s="244"/>
      <c r="AH31" s="244"/>
      <c r="AI31" s="244"/>
      <c r="AJ31" s="244"/>
      <c r="AK31" s="244"/>
      <c r="AL31" s="244"/>
      <c r="AM31" s="244"/>
      <c r="AN31" s="244"/>
      <c r="AO31" s="244"/>
      <c r="AP31" s="240"/>
      <c r="AQ31" s="191"/>
      <c r="AR31" s="192"/>
      <c r="AS31" s="126" t="s">
        <v>355</v>
      </c>
      <c r="AT31" s="127"/>
      <c r="AU31" s="192"/>
      <c r="AV31" s="192"/>
      <c r="AW31" s="412" t="s">
        <v>300</v>
      </c>
      <c r="AX31" s="413"/>
    </row>
    <row r="32" spans="1:50" ht="22.5" customHeight="1" x14ac:dyDescent="0.15">
      <c r="A32" s="417"/>
      <c r="B32" s="415"/>
      <c r="C32" s="415"/>
      <c r="D32" s="415"/>
      <c r="E32" s="415"/>
      <c r="F32" s="416"/>
      <c r="G32" s="578"/>
      <c r="H32" s="1016"/>
      <c r="I32" s="1016"/>
      <c r="J32" s="1016"/>
      <c r="K32" s="1016"/>
      <c r="L32" s="1016"/>
      <c r="M32" s="1016"/>
      <c r="N32" s="1016"/>
      <c r="O32" s="1017"/>
      <c r="P32" s="98"/>
      <c r="Q32" s="1024"/>
      <c r="R32" s="1024"/>
      <c r="S32" s="1024"/>
      <c r="T32" s="1024"/>
      <c r="U32" s="1024"/>
      <c r="V32" s="1024"/>
      <c r="W32" s="1024"/>
      <c r="X32" s="1025"/>
      <c r="Y32" s="1034" t="s">
        <v>12</v>
      </c>
      <c r="Z32" s="1035"/>
      <c r="AA32" s="1036"/>
      <c r="AB32" s="475"/>
      <c r="AC32" s="1038"/>
      <c r="AD32" s="1038"/>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18"/>
      <c r="B33" s="419"/>
      <c r="C33" s="419"/>
      <c r="D33" s="419"/>
      <c r="E33" s="419"/>
      <c r="F33" s="420"/>
      <c r="G33" s="1018"/>
      <c r="H33" s="1019"/>
      <c r="I33" s="1019"/>
      <c r="J33" s="1019"/>
      <c r="K33" s="1019"/>
      <c r="L33" s="1019"/>
      <c r="M33" s="1019"/>
      <c r="N33" s="1019"/>
      <c r="O33" s="1020"/>
      <c r="P33" s="1026"/>
      <c r="Q33" s="1026"/>
      <c r="R33" s="1026"/>
      <c r="S33" s="1026"/>
      <c r="T33" s="1026"/>
      <c r="U33" s="1026"/>
      <c r="V33" s="1026"/>
      <c r="W33" s="1026"/>
      <c r="X33" s="1027"/>
      <c r="Y33" s="429" t="s">
        <v>54</v>
      </c>
      <c r="Z33" s="1031"/>
      <c r="AA33" s="1032"/>
      <c r="AB33" s="537"/>
      <c r="AC33" s="1037"/>
      <c r="AD33" s="1037"/>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21"/>
      <c r="B34" s="422"/>
      <c r="C34" s="422"/>
      <c r="D34" s="422"/>
      <c r="E34" s="422"/>
      <c r="F34" s="423"/>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2" t="s">
        <v>301</v>
      </c>
      <c r="AC34" s="1033"/>
      <c r="AD34" s="1033"/>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520</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14" t="s">
        <v>485</v>
      </c>
      <c r="B37" s="415"/>
      <c r="C37" s="415"/>
      <c r="D37" s="415"/>
      <c r="E37" s="415"/>
      <c r="F37" s="416"/>
      <c r="G37" s="526" t="s">
        <v>265</v>
      </c>
      <c r="H37" s="447"/>
      <c r="I37" s="447"/>
      <c r="J37" s="447"/>
      <c r="K37" s="447"/>
      <c r="L37" s="447"/>
      <c r="M37" s="447"/>
      <c r="N37" s="447"/>
      <c r="O37" s="527"/>
      <c r="P37" s="446" t="s">
        <v>59</v>
      </c>
      <c r="Q37" s="447"/>
      <c r="R37" s="447"/>
      <c r="S37" s="447"/>
      <c r="T37" s="447"/>
      <c r="U37" s="447"/>
      <c r="V37" s="447"/>
      <c r="W37" s="447"/>
      <c r="X37" s="527"/>
      <c r="Y37" s="1039"/>
      <c r="Z37" s="841"/>
      <c r="AA37" s="842"/>
      <c r="AB37" s="1043" t="s">
        <v>11</v>
      </c>
      <c r="AC37" s="1044"/>
      <c r="AD37" s="1045"/>
      <c r="AE37" s="1049" t="s">
        <v>356</v>
      </c>
      <c r="AF37" s="1049"/>
      <c r="AG37" s="1049"/>
      <c r="AH37" s="1049"/>
      <c r="AI37" s="1049" t="s">
        <v>362</v>
      </c>
      <c r="AJ37" s="1049"/>
      <c r="AK37" s="1049"/>
      <c r="AL37" s="1049"/>
      <c r="AM37" s="1049" t="s">
        <v>466</v>
      </c>
      <c r="AN37" s="1049"/>
      <c r="AO37" s="1049"/>
      <c r="AP37" s="571"/>
      <c r="AQ37" s="152" t="s">
        <v>354</v>
      </c>
      <c r="AR37" s="123"/>
      <c r="AS37" s="123"/>
      <c r="AT37" s="124"/>
      <c r="AU37" s="547" t="s">
        <v>253</v>
      </c>
      <c r="AV37" s="547"/>
      <c r="AW37" s="547"/>
      <c r="AX37" s="548"/>
    </row>
    <row r="38" spans="1:50" ht="18.75" customHeight="1" x14ac:dyDescent="0.15">
      <c r="A38" s="414"/>
      <c r="B38" s="415"/>
      <c r="C38" s="415"/>
      <c r="D38" s="415"/>
      <c r="E38" s="415"/>
      <c r="F38" s="416"/>
      <c r="G38" s="427"/>
      <c r="H38" s="412"/>
      <c r="I38" s="412"/>
      <c r="J38" s="412"/>
      <c r="K38" s="412"/>
      <c r="L38" s="412"/>
      <c r="M38" s="412"/>
      <c r="N38" s="412"/>
      <c r="O38" s="428"/>
      <c r="P38" s="449"/>
      <c r="Q38" s="412"/>
      <c r="R38" s="412"/>
      <c r="S38" s="412"/>
      <c r="T38" s="412"/>
      <c r="U38" s="412"/>
      <c r="V38" s="412"/>
      <c r="W38" s="412"/>
      <c r="X38" s="428"/>
      <c r="Y38" s="1040"/>
      <c r="Z38" s="1041"/>
      <c r="AA38" s="1042"/>
      <c r="AB38" s="1046"/>
      <c r="AC38" s="1047"/>
      <c r="AD38" s="1048"/>
      <c r="AE38" s="244"/>
      <c r="AF38" s="244"/>
      <c r="AG38" s="244"/>
      <c r="AH38" s="244"/>
      <c r="AI38" s="244"/>
      <c r="AJ38" s="244"/>
      <c r="AK38" s="244"/>
      <c r="AL38" s="244"/>
      <c r="AM38" s="244"/>
      <c r="AN38" s="244"/>
      <c r="AO38" s="244"/>
      <c r="AP38" s="240"/>
      <c r="AQ38" s="191"/>
      <c r="AR38" s="192"/>
      <c r="AS38" s="126" t="s">
        <v>355</v>
      </c>
      <c r="AT38" s="127"/>
      <c r="AU38" s="192"/>
      <c r="AV38" s="192"/>
      <c r="AW38" s="412" t="s">
        <v>300</v>
      </c>
      <c r="AX38" s="413"/>
    </row>
    <row r="39" spans="1:50" ht="22.5" customHeight="1" x14ac:dyDescent="0.15">
      <c r="A39" s="417"/>
      <c r="B39" s="415"/>
      <c r="C39" s="415"/>
      <c r="D39" s="415"/>
      <c r="E39" s="415"/>
      <c r="F39" s="416"/>
      <c r="G39" s="578"/>
      <c r="H39" s="1016"/>
      <c r="I39" s="1016"/>
      <c r="J39" s="1016"/>
      <c r="K39" s="1016"/>
      <c r="L39" s="1016"/>
      <c r="M39" s="1016"/>
      <c r="N39" s="1016"/>
      <c r="O39" s="1017"/>
      <c r="P39" s="98"/>
      <c r="Q39" s="1024"/>
      <c r="R39" s="1024"/>
      <c r="S39" s="1024"/>
      <c r="T39" s="1024"/>
      <c r="U39" s="1024"/>
      <c r="V39" s="1024"/>
      <c r="W39" s="1024"/>
      <c r="X39" s="1025"/>
      <c r="Y39" s="1034" t="s">
        <v>12</v>
      </c>
      <c r="Z39" s="1035"/>
      <c r="AA39" s="1036"/>
      <c r="AB39" s="475"/>
      <c r="AC39" s="1038"/>
      <c r="AD39" s="1038"/>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18"/>
      <c r="B40" s="419"/>
      <c r="C40" s="419"/>
      <c r="D40" s="419"/>
      <c r="E40" s="419"/>
      <c r="F40" s="420"/>
      <c r="G40" s="1018"/>
      <c r="H40" s="1019"/>
      <c r="I40" s="1019"/>
      <c r="J40" s="1019"/>
      <c r="K40" s="1019"/>
      <c r="L40" s="1019"/>
      <c r="M40" s="1019"/>
      <c r="N40" s="1019"/>
      <c r="O40" s="1020"/>
      <c r="P40" s="1026"/>
      <c r="Q40" s="1026"/>
      <c r="R40" s="1026"/>
      <c r="S40" s="1026"/>
      <c r="T40" s="1026"/>
      <c r="U40" s="1026"/>
      <c r="V40" s="1026"/>
      <c r="W40" s="1026"/>
      <c r="X40" s="1027"/>
      <c r="Y40" s="429" t="s">
        <v>54</v>
      </c>
      <c r="Z40" s="1031"/>
      <c r="AA40" s="1032"/>
      <c r="AB40" s="537"/>
      <c r="AC40" s="1037"/>
      <c r="AD40" s="1037"/>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21"/>
      <c r="B41" s="422"/>
      <c r="C41" s="422"/>
      <c r="D41" s="422"/>
      <c r="E41" s="422"/>
      <c r="F41" s="423"/>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2" t="s">
        <v>301</v>
      </c>
      <c r="AC41" s="1033"/>
      <c r="AD41" s="1033"/>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520</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14" t="s">
        <v>485</v>
      </c>
      <c r="B44" s="415"/>
      <c r="C44" s="415"/>
      <c r="D44" s="415"/>
      <c r="E44" s="415"/>
      <c r="F44" s="416"/>
      <c r="G44" s="526" t="s">
        <v>265</v>
      </c>
      <c r="H44" s="447"/>
      <c r="I44" s="447"/>
      <c r="J44" s="447"/>
      <c r="K44" s="447"/>
      <c r="L44" s="447"/>
      <c r="M44" s="447"/>
      <c r="N44" s="447"/>
      <c r="O44" s="527"/>
      <c r="P44" s="446" t="s">
        <v>59</v>
      </c>
      <c r="Q44" s="447"/>
      <c r="R44" s="447"/>
      <c r="S44" s="447"/>
      <c r="T44" s="447"/>
      <c r="U44" s="447"/>
      <c r="V44" s="447"/>
      <c r="W44" s="447"/>
      <c r="X44" s="527"/>
      <c r="Y44" s="1039"/>
      <c r="Z44" s="841"/>
      <c r="AA44" s="842"/>
      <c r="AB44" s="1043" t="s">
        <v>11</v>
      </c>
      <c r="AC44" s="1044"/>
      <c r="AD44" s="1045"/>
      <c r="AE44" s="1049" t="s">
        <v>356</v>
      </c>
      <c r="AF44" s="1049"/>
      <c r="AG44" s="1049"/>
      <c r="AH44" s="1049"/>
      <c r="AI44" s="1049" t="s">
        <v>362</v>
      </c>
      <c r="AJ44" s="1049"/>
      <c r="AK44" s="1049"/>
      <c r="AL44" s="1049"/>
      <c r="AM44" s="1049" t="s">
        <v>466</v>
      </c>
      <c r="AN44" s="1049"/>
      <c r="AO44" s="1049"/>
      <c r="AP44" s="571"/>
      <c r="AQ44" s="152" t="s">
        <v>354</v>
      </c>
      <c r="AR44" s="123"/>
      <c r="AS44" s="123"/>
      <c r="AT44" s="124"/>
      <c r="AU44" s="547" t="s">
        <v>253</v>
      </c>
      <c r="AV44" s="547"/>
      <c r="AW44" s="547"/>
      <c r="AX44" s="548"/>
    </row>
    <row r="45" spans="1:50" ht="18.75" customHeight="1" x14ac:dyDescent="0.15">
      <c r="A45" s="414"/>
      <c r="B45" s="415"/>
      <c r="C45" s="415"/>
      <c r="D45" s="415"/>
      <c r="E45" s="415"/>
      <c r="F45" s="416"/>
      <c r="G45" s="427"/>
      <c r="H45" s="412"/>
      <c r="I45" s="412"/>
      <c r="J45" s="412"/>
      <c r="K45" s="412"/>
      <c r="L45" s="412"/>
      <c r="M45" s="412"/>
      <c r="N45" s="412"/>
      <c r="O45" s="428"/>
      <c r="P45" s="449"/>
      <c r="Q45" s="412"/>
      <c r="R45" s="412"/>
      <c r="S45" s="412"/>
      <c r="T45" s="412"/>
      <c r="U45" s="412"/>
      <c r="V45" s="412"/>
      <c r="W45" s="412"/>
      <c r="X45" s="428"/>
      <c r="Y45" s="1040"/>
      <c r="Z45" s="1041"/>
      <c r="AA45" s="1042"/>
      <c r="AB45" s="1046"/>
      <c r="AC45" s="1047"/>
      <c r="AD45" s="1048"/>
      <c r="AE45" s="244"/>
      <c r="AF45" s="244"/>
      <c r="AG45" s="244"/>
      <c r="AH45" s="244"/>
      <c r="AI45" s="244"/>
      <c r="AJ45" s="244"/>
      <c r="AK45" s="244"/>
      <c r="AL45" s="244"/>
      <c r="AM45" s="244"/>
      <c r="AN45" s="244"/>
      <c r="AO45" s="244"/>
      <c r="AP45" s="240"/>
      <c r="AQ45" s="191"/>
      <c r="AR45" s="192"/>
      <c r="AS45" s="126" t="s">
        <v>355</v>
      </c>
      <c r="AT45" s="127"/>
      <c r="AU45" s="192"/>
      <c r="AV45" s="192"/>
      <c r="AW45" s="412" t="s">
        <v>300</v>
      </c>
      <c r="AX45" s="413"/>
    </row>
    <row r="46" spans="1:50" ht="22.5" customHeight="1" x14ac:dyDescent="0.15">
      <c r="A46" s="417"/>
      <c r="B46" s="415"/>
      <c r="C46" s="415"/>
      <c r="D46" s="415"/>
      <c r="E46" s="415"/>
      <c r="F46" s="416"/>
      <c r="G46" s="578"/>
      <c r="H46" s="1016"/>
      <c r="I46" s="1016"/>
      <c r="J46" s="1016"/>
      <c r="K46" s="1016"/>
      <c r="L46" s="1016"/>
      <c r="M46" s="1016"/>
      <c r="N46" s="1016"/>
      <c r="O46" s="1017"/>
      <c r="P46" s="98"/>
      <c r="Q46" s="1024"/>
      <c r="R46" s="1024"/>
      <c r="S46" s="1024"/>
      <c r="T46" s="1024"/>
      <c r="U46" s="1024"/>
      <c r="V46" s="1024"/>
      <c r="W46" s="1024"/>
      <c r="X46" s="1025"/>
      <c r="Y46" s="1034" t="s">
        <v>12</v>
      </c>
      <c r="Z46" s="1035"/>
      <c r="AA46" s="1036"/>
      <c r="AB46" s="475"/>
      <c r="AC46" s="1038"/>
      <c r="AD46" s="103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18"/>
      <c r="B47" s="419"/>
      <c r="C47" s="419"/>
      <c r="D47" s="419"/>
      <c r="E47" s="419"/>
      <c r="F47" s="420"/>
      <c r="G47" s="1018"/>
      <c r="H47" s="1019"/>
      <c r="I47" s="1019"/>
      <c r="J47" s="1019"/>
      <c r="K47" s="1019"/>
      <c r="L47" s="1019"/>
      <c r="M47" s="1019"/>
      <c r="N47" s="1019"/>
      <c r="O47" s="1020"/>
      <c r="P47" s="1026"/>
      <c r="Q47" s="1026"/>
      <c r="R47" s="1026"/>
      <c r="S47" s="1026"/>
      <c r="T47" s="1026"/>
      <c r="U47" s="1026"/>
      <c r="V47" s="1026"/>
      <c r="W47" s="1026"/>
      <c r="X47" s="1027"/>
      <c r="Y47" s="429" t="s">
        <v>54</v>
      </c>
      <c r="Z47" s="1031"/>
      <c r="AA47" s="1032"/>
      <c r="AB47" s="537"/>
      <c r="AC47" s="1037"/>
      <c r="AD47" s="1037"/>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21"/>
      <c r="B48" s="422"/>
      <c r="C48" s="422"/>
      <c r="D48" s="422"/>
      <c r="E48" s="422"/>
      <c r="F48" s="423"/>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2" t="s">
        <v>301</v>
      </c>
      <c r="AC48" s="1033"/>
      <c r="AD48" s="103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520</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14" t="s">
        <v>485</v>
      </c>
      <c r="B51" s="415"/>
      <c r="C51" s="415"/>
      <c r="D51" s="415"/>
      <c r="E51" s="415"/>
      <c r="F51" s="416"/>
      <c r="G51" s="526" t="s">
        <v>265</v>
      </c>
      <c r="H51" s="447"/>
      <c r="I51" s="447"/>
      <c r="J51" s="447"/>
      <c r="K51" s="447"/>
      <c r="L51" s="447"/>
      <c r="M51" s="447"/>
      <c r="N51" s="447"/>
      <c r="O51" s="527"/>
      <c r="P51" s="446" t="s">
        <v>59</v>
      </c>
      <c r="Q51" s="447"/>
      <c r="R51" s="447"/>
      <c r="S51" s="447"/>
      <c r="T51" s="447"/>
      <c r="U51" s="447"/>
      <c r="V51" s="447"/>
      <c r="W51" s="447"/>
      <c r="X51" s="527"/>
      <c r="Y51" s="1039"/>
      <c r="Z51" s="841"/>
      <c r="AA51" s="842"/>
      <c r="AB51" s="571" t="s">
        <v>11</v>
      </c>
      <c r="AC51" s="1044"/>
      <c r="AD51" s="1045"/>
      <c r="AE51" s="1049" t="s">
        <v>356</v>
      </c>
      <c r="AF51" s="1049"/>
      <c r="AG51" s="1049"/>
      <c r="AH51" s="1049"/>
      <c r="AI51" s="1049" t="s">
        <v>362</v>
      </c>
      <c r="AJ51" s="1049"/>
      <c r="AK51" s="1049"/>
      <c r="AL51" s="1049"/>
      <c r="AM51" s="1049" t="s">
        <v>466</v>
      </c>
      <c r="AN51" s="1049"/>
      <c r="AO51" s="1049"/>
      <c r="AP51" s="571"/>
      <c r="AQ51" s="152" t="s">
        <v>354</v>
      </c>
      <c r="AR51" s="123"/>
      <c r="AS51" s="123"/>
      <c r="AT51" s="124"/>
      <c r="AU51" s="547" t="s">
        <v>253</v>
      </c>
      <c r="AV51" s="547"/>
      <c r="AW51" s="547"/>
      <c r="AX51" s="548"/>
    </row>
    <row r="52" spans="1:50" ht="18.75" customHeight="1" x14ac:dyDescent="0.15">
      <c r="A52" s="414"/>
      <c r="B52" s="415"/>
      <c r="C52" s="415"/>
      <c r="D52" s="415"/>
      <c r="E52" s="415"/>
      <c r="F52" s="416"/>
      <c r="G52" s="427"/>
      <c r="H52" s="412"/>
      <c r="I52" s="412"/>
      <c r="J52" s="412"/>
      <c r="K52" s="412"/>
      <c r="L52" s="412"/>
      <c r="M52" s="412"/>
      <c r="N52" s="412"/>
      <c r="O52" s="428"/>
      <c r="P52" s="449"/>
      <c r="Q52" s="412"/>
      <c r="R52" s="412"/>
      <c r="S52" s="412"/>
      <c r="T52" s="412"/>
      <c r="U52" s="412"/>
      <c r="V52" s="412"/>
      <c r="W52" s="412"/>
      <c r="X52" s="428"/>
      <c r="Y52" s="1040"/>
      <c r="Z52" s="1041"/>
      <c r="AA52" s="1042"/>
      <c r="AB52" s="1046"/>
      <c r="AC52" s="1047"/>
      <c r="AD52" s="1048"/>
      <c r="AE52" s="244"/>
      <c r="AF52" s="244"/>
      <c r="AG52" s="244"/>
      <c r="AH52" s="244"/>
      <c r="AI52" s="244"/>
      <c r="AJ52" s="244"/>
      <c r="AK52" s="244"/>
      <c r="AL52" s="244"/>
      <c r="AM52" s="244"/>
      <c r="AN52" s="244"/>
      <c r="AO52" s="244"/>
      <c r="AP52" s="240"/>
      <c r="AQ52" s="191"/>
      <c r="AR52" s="192"/>
      <c r="AS52" s="126" t="s">
        <v>355</v>
      </c>
      <c r="AT52" s="127"/>
      <c r="AU52" s="192"/>
      <c r="AV52" s="192"/>
      <c r="AW52" s="412" t="s">
        <v>300</v>
      </c>
      <c r="AX52" s="413"/>
    </row>
    <row r="53" spans="1:50" ht="22.5" customHeight="1" x14ac:dyDescent="0.15">
      <c r="A53" s="417"/>
      <c r="B53" s="415"/>
      <c r="C53" s="415"/>
      <c r="D53" s="415"/>
      <c r="E53" s="415"/>
      <c r="F53" s="416"/>
      <c r="G53" s="578"/>
      <c r="H53" s="1016"/>
      <c r="I53" s="1016"/>
      <c r="J53" s="1016"/>
      <c r="K53" s="1016"/>
      <c r="L53" s="1016"/>
      <c r="M53" s="1016"/>
      <c r="N53" s="1016"/>
      <c r="O53" s="1017"/>
      <c r="P53" s="98"/>
      <c r="Q53" s="1024"/>
      <c r="R53" s="1024"/>
      <c r="S53" s="1024"/>
      <c r="T53" s="1024"/>
      <c r="U53" s="1024"/>
      <c r="V53" s="1024"/>
      <c r="W53" s="1024"/>
      <c r="X53" s="1025"/>
      <c r="Y53" s="1034" t="s">
        <v>12</v>
      </c>
      <c r="Z53" s="1035"/>
      <c r="AA53" s="1036"/>
      <c r="AB53" s="475"/>
      <c r="AC53" s="1038"/>
      <c r="AD53" s="103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18"/>
      <c r="B54" s="419"/>
      <c r="C54" s="419"/>
      <c r="D54" s="419"/>
      <c r="E54" s="419"/>
      <c r="F54" s="420"/>
      <c r="G54" s="1018"/>
      <c r="H54" s="1019"/>
      <c r="I54" s="1019"/>
      <c r="J54" s="1019"/>
      <c r="K54" s="1019"/>
      <c r="L54" s="1019"/>
      <c r="M54" s="1019"/>
      <c r="N54" s="1019"/>
      <c r="O54" s="1020"/>
      <c r="P54" s="1026"/>
      <c r="Q54" s="1026"/>
      <c r="R54" s="1026"/>
      <c r="S54" s="1026"/>
      <c r="T54" s="1026"/>
      <c r="U54" s="1026"/>
      <c r="V54" s="1026"/>
      <c r="W54" s="1026"/>
      <c r="X54" s="1027"/>
      <c r="Y54" s="429" t="s">
        <v>54</v>
      </c>
      <c r="Z54" s="1031"/>
      <c r="AA54" s="1032"/>
      <c r="AB54" s="537"/>
      <c r="AC54" s="1037"/>
      <c r="AD54" s="1037"/>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21"/>
      <c r="B55" s="422"/>
      <c r="C55" s="422"/>
      <c r="D55" s="422"/>
      <c r="E55" s="422"/>
      <c r="F55" s="423"/>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2" t="s">
        <v>301</v>
      </c>
      <c r="AC55" s="1033"/>
      <c r="AD55" s="103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520</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14" t="s">
        <v>485</v>
      </c>
      <c r="B58" s="415"/>
      <c r="C58" s="415"/>
      <c r="D58" s="415"/>
      <c r="E58" s="415"/>
      <c r="F58" s="416"/>
      <c r="G58" s="526" t="s">
        <v>265</v>
      </c>
      <c r="H58" s="447"/>
      <c r="I58" s="447"/>
      <c r="J58" s="447"/>
      <c r="K58" s="447"/>
      <c r="L58" s="447"/>
      <c r="M58" s="447"/>
      <c r="N58" s="447"/>
      <c r="O58" s="527"/>
      <c r="P58" s="446" t="s">
        <v>59</v>
      </c>
      <c r="Q58" s="447"/>
      <c r="R58" s="447"/>
      <c r="S58" s="447"/>
      <c r="T58" s="447"/>
      <c r="U58" s="447"/>
      <c r="V58" s="447"/>
      <c r="W58" s="447"/>
      <c r="X58" s="527"/>
      <c r="Y58" s="1039"/>
      <c r="Z58" s="841"/>
      <c r="AA58" s="842"/>
      <c r="AB58" s="1043" t="s">
        <v>11</v>
      </c>
      <c r="AC58" s="1044"/>
      <c r="AD58" s="1045"/>
      <c r="AE58" s="1049" t="s">
        <v>356</v>
      </c>
      <c r="AF58" s="1049"/>
      <c r="AG58" s="1049"/>
      <c r="AH58" s="1049"/>
      <c r="AI58" s="1049" t="s">
        <v>362</v>
      </c>
      <c r="AJ58" s="1049"/>
      <c r="AK58" s="1049"/>
      <c r="AL58" s="1049"/>
      <c r="AM58" s="1049" t="s">
        <v>466</v>
      </c>
      <c r="AN58" s="1049"/>
      <c r="AO58" s="1049"/>
      <c r="AP58" s="571"/>
      <c r="AQ58" s="152" t="s">
        <v>354</v>
      </c>
      <c r="AR58" s="123"/>
      <c r="AS58" s="123"/>
      <c r="AT58" s="124"/>
      <c r="AU58" s="547" t="s">
        <v>253</v>
      </c>
      <c r="AV58" s="547"/>
      <c r="AW58" s="547"/>
      <c r="AX58" s="548"/>
    </row>
    <row r="59" spans="1:50" ht="18.75" customHeight="1" x14ac:dyDescent="0.15">
      <c r="A59" s="414"/>
      <c r="B59" s="415"/>
      <c r="C59" s="415"/>
      <c r="D59" s="415"/>
      <c r="E59" s="415"/>
      <c r="F59" s="416"/>
      <c r="G59" s="427"/>
      <c r="H59" s="412"/>
      <c r="I59" s="412"/>
      <c r="J59" s="412"/>
      <c r="K59" s="412"/>
      <c r="L59" s="412"/>
      <c r="M59" s="412"/>
      <c r="N59" s="412"/>
      <c r="O59" s="428"/>
      <c r="P59" s="449"/>
      <c r="Q59" s="412"/>
      <c r="R59" s="412"/>
      <c r="S59" s="412"/>
      <c r="T59" s="412"/>
      <c r="U59" s="412"/>
      <c r="V59" s="412"/>
      <c r="W59" s="412"/>
      <c r="X59" s="428"/>
      <c r="Y59" s="1040"/>
      <c r="Z59" s="1041"/>
      <c r="AA59" s="1042"/>
      <c r="AB59" s="1046"/>
      <c r="AC59" s="1047"/>
      <c r="AD59" s="1048"/>
      <c r="AE59" s="244"/>
      <c r="AF59" s="244"/>
      <c r="AG59" s="244"/>
      <c r="AH59" s="244"/>
      <c r="AI59" s="244"/>
      <c r="AJ59" s="244"/>
      <c r="AK59" s="244"/>
      <c r="AL59" s="244"/>
      <c r="AM59" s="244"/>
      <c r="AN59" s="244"/>
      <c r="AO59" s="244"/>
      <c r="AP59" s="240"/>
      <c r="AQ59" s="191"/>
      <c r="AR59" s="192"/>
      <c r="AS59" s="126" t="s">
        <v>355</v>
      </c>
      <c r="AT59" s="127"/>
      <c r="AU59" s="192"/>
      <c r="AV59" s="192"/>
      <c r="AW59" s="412" t="s">
        <v>300</v>
      </c>
      <c r="AX59" s="413"/>
    </row>
    <row r="60" spans="1:50" ht="22.5" customHeight="1" x14ac:dyDescent="0.15">
      <c r="A60" s="417"/>
      <c r="B60" s="415"/>
      <c r="C60" s="415"/>
      <c r="D60" s="415"/>
      <c r="E60" s="415"/>
      <c r="F60" s="416"/>
      <c r="G60" s="578"/>
      <c r="H60" s="1016"/>
      <c r="I60" s="1016"/>
      <c r="J60" s="1016"/>
      <c r="K60" s="1016"/>
      <c r="L60" s="1016"/>
      <c r="M60" s="1016"/>
      <c r="N60" s="1016"/>
      <c r="O60" s="1017"/>
      <c r="P60" s="98"/>
      <c r="Q60" s="1024"/>
      <c r="R60" s="1024"/>
      <c r="S60" s="1024"/>
      <c r="T60" s="1024"/>
      <c r="U60" s="1024"/>
      <c r="V60" s="1024"/>
      <c r="W60" s="1024"/>
      <c r="X60" s="1025"/>
      <c r="Y60" s="1034" t="s">
        <v>12</v>
      </c>
      <c r="Z60" s="1035"/>
      <c r="AA60" s="1036"/>
      <c r="AB60" s="475"/>
      <c r="AC60" s="1038"/>
      <c r="AD60" s="103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18"/>
      <c r="B61" s="419"/>
      <c r="C61" s="419"/>
      <c r="D61" s="419"/>
      <c r="E61" s="419"/>
      <c r="F61" s="420"/>
      <c r="G61" s="1018"/>
      <c r="H61" s="1019"/>
      <c r="I61" s="1019"/>
      <c r="J61" s="1019"/>
      <c r="K61" s="1019"/>
      <c r="L61" s="1019"/>
      <c r="M61" s="1019"/>
      <c r="N61" s="1019"/>
      <c r="O61" s="1020"/>
      <c r="P61" s="1026"/>
      <c r="Q61" s="1026"/>
      <c r="R61" s="1026"/>
      <c r="S61" s="1026"/>
      <c r="T61" s="1026"/>
      <c r="U61" s="1026"/>
      <c r="V61" s="1026"/>
      <c r="W61" s="1026"/>
      <c r="X61" s="1027"/>
      <c r="Y61" s="429" t="s">
        <v>54</v>
      </c>
      <c r="Z61" s="1031"/>
      <c r="AA61" s="1032"/>
      <c r="AB61" s="537"/>
      <c r="AC61" s="1037"/>
      <c r="AD61" s="1037"/>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21"/>
      <c r="B62" s="422"/>
      <c r="C62" s="422"/>
      <c r="D62" s="422"/>
      <c r="E62" s="422"/>
      <c r="F62" s="423"/>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2" t="s">
        <v>301</v>
      </c>
      <c r="AC62" s="1033"/>
      <c r="AD62" s="103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520</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14" t="s">
        <v>485</v>
      </c>
      <c r="B65" s="415"/>
      <c r="C65" s="415"/>
      <c r="D65" s="415"/>
      <c r="E65" s="415"/>
      <c r="F65" s="416"/>
      <c r="G65" s="526" t="s">
        <v>265</v>
      </c>
      <c r="H65" s="447"/>
      <c r="I65" s="447"/>
      <c r="J65" s="447"/>
      <c r="K65" s="447"/>
      <c r="L65" s="447"/>
      <c r="M65" s="447"/>
      <c r="N65" s="447"/>
      <c r="O65" s="527"/>
      <c r="P65" s="446" t="s">
        <v>59</v>
      </c>
      <c r="Q65" s="447"/>
      <c r="R65" s="447"/>
      <c r="S65" s="447"/>
      <c r="T65" s="447"/>
      <c r="U65" s="447"/>
      <c r="V65" s="447"/>
      <c r="W65" s="447"/>
      <c r="X65" s="527"/>
      <c r="Y65" s="1039"/>
      <c r="Z65" s="841"/>
      <c r="AA65" s="842"/>
      <c r="AB65" s="1043" t="s">
        <v>11</v>
      </c>
      <c r="AC65" s="1044"/>
      <c r="AD65" s="1045"/>
      <c r="AE65" s="1049" t="s">
        <v>356</v>
      </c>
      <c r="AF65" s="1049"/>
      <c r="AG65" s="1049"/>
      <c r="AH65" s="1049"/>
      <c r="AI65" s="1049" t="s">
        <v>362</v>
      </c>
      <c r="AJ65" s="1049"/>
      <c r="AK65" s="1049"/>
      <c r="AL65" s="1049"/>
      <c r="AM65" s="1049" t="s">
        <v>466</v>
      </c>
      <c r="AN65" s="1049"/>
      <c r="AO65" s="1049"/>
      <c r="AP65" s="571"/>
      <c r="AQ65" s="152" t="s">
        <v>354</v>
      </c>
      <c r="AR65" s="123"/>
      <c r="AS65" s="123"/>
      <c r="AT65" s="124"/>
      <c r="AU65" s="547" t="s">
        <v>253</v>
      </c>
      <c r="AV65" s="547"/>
      <c r="AW65" s="547"/>
      <c r="AX65" s="548"/>
    </row>
    <row r="66" spans="1:50" ht="18.75" customHeight="1" x14ac:dyDescent="0.15">
      <c r="A66" s="414"/>
      <c r="B66" s="415"/>
      <c r="C66" s="415"/>
      <c r="D66" s="415"/>
      <c r="E66" s="415"/>
      <c r="F66" s="416"/>
      <c r="G66" s="427"/>
      <c r="H66" s="412"/>
      <c r="I66" s="412"/>
      <c r="J66" s="412"/>
      <c r="K66" s="412"/>
      <c r="L66" s="412"/>
      <c r="M66" s="412"/>
      <c r="N66" s="412"/>
      <c r="O66" s="428"/>
      <c r="P66" s="449"/>
      <c r="Q66" s="412"/>
      <c r="R66" s="412"/>
      <c r="S66" s="412"/>
      <c r="T66" s="412"/>
      <c r="U66" s="412"/>
      <c r="V66" s="412"/>
      <c r="W66" s="412"/>
      <c r="X66" s="428"/>
      <c r="Y66" s="1040"/>
      <c r="Z66" s="1041"/>
      <c r="AA66" s="1042"/>
      <c r="AB66" s="1046"/>
      <c r="AC66" s="1047"/>
      <c r="AD66" s="1048"/>
      <c r="AE66" s="244"/>
      <c r="AF66" s="244"/>
      <c r="AG66" s="244"/>
      <c r="AH66" s="244"/>
      <c r="AI66" s="244"/>
      <c r="AJ66" s="244"/>
      <c r="AK66" s="244"/>
      <c r="AL66" s="244"/>
      <c r="AM66" s="244"/>
      <c r="AN66" s="244"/>
      <c r="AO66" s="244"/>
      <c r="AP66" s="240"/>
      <c r="AQ66" s="191"/>
      <c r="AR66" s="192"/>
      <c r="AS66" s="126" t="s">
        <v>355</v>
      </c>
      <c r="AT66" s="127"/>
      <c r="AU66" s="192"/>
      <c r="AV66" s="192"/>
      <c r="AW66" s="412" t="s">
        <v>300</v>
      </c>
      <c r="AX66" s="413"/>
    </row>
    <row r="67" spans="1:50" ht="22.5" customHeight="1" x14ac:dyDescent="0.15">
      <c r="A67" s="417"/>
      <c r="B67" s="415"/>
      <c r="C67" s="415"/>
      <c r="D67" s="415"/>
      <c r="E67" s="415"/>
      <c r="F67" s="416"/>
      <c r="G67" s="578"/>
      <c r="H67" s="1016"/>
      <c r="I67" s="1016"/>
      <c r="J67" s="1016"/>
      <c r="K67" s="1016"/>
      <c r="L67" s="1016"/>
      <c r="M67" s="1016"/>
      <c r="N67" s="1016"/>
      <c r="O67" s="1017"/>
      <c r="P67" s="98"/>
      <c r="Q67" s="1024"/>
      <c r="R67" s="1024"/>
      <c r="S67" s="1024"/>
      <c r="T67" s="1024"/>
      <c r="U67" s="1024"/>
      <c r="V67" s="1024"/>
      <c r="W67" s="1024"/>
      <c r="X67" s="1025"/>
      <c r="Y67" s="1034" t="s">
        <v>12</v>
      </c>
      <c r="Z67" s="1035"/>
      <c r="AA67" s="1036"/>
      <c r="AB67" s="475"/>
      <c r="AC67" s="1038"/>
      <c r="AD67" s="1038"/>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18"/>
      <c r="B68" s="419"/>
      <c r="C68" s="419"/>
      <c r="D68" s="419"/>
      <c r="E68" s="419"/>
      <c r="F68" s="420"/>
      <c r="G68" s="1018"/>
      <c r="H68" s="1019"/>
      <c r="I68" s="1019"/>
      <c r="J68" s="1019"/>
      <c r="K68" s="1019"/>
      <c r="L68" s="1019"/>
      <c r="M68" s="1019"/>
      <c r="N68" s="1019"/>
      <c r="O68" s="1020"/>
      <c r="P68" s="1026"/>
      <c r="Q68" s="1026"/>
      <c r="R68" s="1026"/>
      <c r="S68" s="1026"/>
      <c r="T68" s="1026"/>
      <c r="U68" s="1026"/>
      <c r="V68" s="1026"/>
      <c r="W68" s="1026"/>
      <c r="X68" s="1027"/>
      <c r="Y68" s="429" t="s">
        <v>54</v>
      </c>
      <c r="Z68" s="1031"/>
      <c r="AA68" s="1032"/>
      <c r="AB68" s="537"/>
      <c r="AC68" s="1037"/>
      <c r="AD68" s="1037"/>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21"/>
      <c r="B69" s="422"/>
      <c r="C69" s="422"/>
      <c r="D69" s="422"/>
      <c r="E69" s="422"/>
      <c r="F69" s="423"/>
      <c r="G69" s="1021"/>
      <c r="H69" s="1022"/>
      <c r="I69" s="1022"/>
      <c r="J69" s="1022"/>
      <c r="K69" s="1022"/>
      <c r="L69" s="1022"/>
      <c r="M69" s="1022"/>
      <c r="N69" s="1022"/>
      <c r="O69" s="1023"/>
      <c r="P69" s="1028"/>
      <c r="Q69" s="1028"/>
      <c r="R69" s="1028"/>
      <c r="S69" s="1028"/>
      <c r="T69" s="1028"/>
      <c r="U69" s="1028"/>
      <c r="V69" s="1028"/>
      <c r="W69" s="1028"/>
      <c r="X69" s="1029"/>
      <c r="Y69" s="429" t="s">
        <v>13</v>
      </c>
      <c r="Z69" s="1031"/>
      <c r="AA69" s="1032"/>
      <c r="AB69" s="570" t="s">
        <v>301</v>
      </c>
      <c r="AC69" s="368"/>
      <c r="AD69" s="368"/>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520</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19" sqref="Y19:AB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3" t="s">
        <v>506</v>
      </c>
      <c r="H2" s="614"/>
      <c r="I2" s="614"/>
      <c r="J2" s="614"/>
      <c r="K2" s="614"/>
      <c r="L2" s="614"/>
      <c r="M2" s="614"/>
      <c r="N2" s="614"/>
      <c r="O2" s="614"/>
      <c r="P2" s="614"/>
      <c r="Q2" s="614"/>
      <c r="R2" s="614"/>
      <c r="S2" s="614"/>
      <c r="T2" s="614"/>
      <c r="U2" s="614"/>
      <c r="V2" s="614"/>
      <c r="W2" s="614"/>
      <c r="X2" s="614"/>
      <c r="Y2" s="614"/>
      <c r="Z2" s="614"/>
      <c r="AA2" s="614"/>
      <c r="AB2" s="615"/>
      <c r="AC2" s="613" t="s">
        <v>508</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7" t="s">
        <v>17</v>
      </c>
      <c r="H3" s="687"/>
      <c r="I3" s="687"/>
      <c r="J3" s="687"/>
      <c r="K3" s="687"/>
      <c r="L3" s="686" t="s">
        <v>18</v>
      </c>
      <c r="M3" s="687"/>
      <c r="N3" s="687"/>
      <c r="O3" s="687"/>
      <c r="P3" s="687"/>
      <c r="Q3" s="687"/>
      <c r="R3" s="687"/>
      <c r="S3" s="687"/>
      <c r="T3" s="687"/>
      <c r="U3" s="687"/>
      <c r="V3" s="687"/>
      <c r="W3" s="687"/>
      <c r="X3" s="688"/>
      <c r="Y3" s="672" t="s">
        <v>19</v>
      </c>
      <c r="Z3" s="673"/>
      <c r="AA3" s="673"/>
      <c r="AB3" s="813"/>
      <c r="AC3" s="827" t="s">
        <v>17</v>
      </c>
      <c r="AD3" s="687"/>
      <c r="AE3" s="687"/>
      <c r="AF3" s="687"/>
      <c r="AG3" s="687"/>
      <c r="AH3" s="686" t="s">
        <v>18</v>
      </c>
      <c r="AI3" s="687"/>
      <c r="AJ3" s="687"/>
      <c r="AK3" s="687"/>
      <c r="AL3" s="687"/>
      <c r="AM3" s="687"/>
      <c r="AN3" s="687"/>
      <c r="AO3" s="687"/>
      <c r="AP3" s="687"/>
      <c r="AQ3" s="687"/>
      <c r="AR3" s="687"/>
      <c r="AS3" s="687"/>
      <c r="AT3" s="688"/>
      <c r="AU3" s="672" t="s">
        <v>19</v>
      </c>
      <c r="AV3" s="673"/>
      <c r="AW3" s="673"/>
      <c r="AX3" s="674"/>
    </row>
    <row r="4" spans="1:50" ht="24.75" customHeight="1" x14ac:dyDescent="0.15">
      <c r="A4" s="1062"/>
      <c r="B4" s="1063"/>
      <c r="C4" s="1063"/>
      <c r="D4" s="1063"/>
      <c r="E4" s="1063"/>
      <c r="F4" s="1064"/>
      <c r="G4" s="689"/>
      <c r="H4" s="690"/>
      <c r="I4" s="690"/>
      <c r="J4" s="690"/>
      <c r="K4" s="691"/>
      <c r="L4" s="683"/>
      <c r="M4" s="684"/>
      <c r="N4" s="684"/>
      <c r="O4" s="684"/>
      <c r="P4" s="684"/>
      <c r="Q4" s="684"/>
      <c r="R4" s="684"/>
      <c r="S4" s="684"/>
      <c r="T4" s="684"/>
      <c r="U4" s="684"/>
      <c r="V4" s="684"/>
      <c r="W4" s="684"/>
      <c r="X4" s="685"/>
      <c r="Y4" s="402"/>
      <c r="Z4" s="403"/>
      <c r="AA4" s="403"/>
      <c r="AB4" s="820"/>
      <c r="AC4" s="689"/>
      <c r="AD4" s="690"/>
      <c r="AE4" s="690"/>
      <c r="AF4" s="690"/>
      <c r="AG4" s="691"/>
      <c r="AH4" s="683"/>
      <c r="AI4" s="684"/>
      <c r="AJ4" s="684"/>
      <c r="AK4" s="684"/>
      <c r="AL4" s="684"/>
      <c r="AM4" s="684"/>
      <c r="AN4" s="684"/>
      <c r="AO4" s="684"/>
      <c r="AP4" s="684"/>
      <c r="AQ4" s="684"/>
      <c r="AR4" s="684"/>
      <c r="AS4" s="684"/>
      <c r="AT4" s="685"/>
      <c r="AU4" s="402"/>
      <c r="AV4" s="403"/>
      <c r="AW4" s="403"/>
      <c r="AX4" s="404"/>
    </row>
    <row r="5" spans="1:50" ht="24.75" customHeight="1" x14ac:dyDescent="0.15">
      <c r="A5" s="1062"/>
      <c r="B5" s="1063"/>
      <c r="C5" s="1063"/>
      <c r="D5" s="1063"/>
      <c r="E5" s="1063"/>
      <c r="F5" s="1064"/>
      <c r="G5" s="624"/>
      <c r="H5" s="625"/>
      <c r="I5" s="625"/>
      <c r="J5" s="625"/>
      <c r="K5" s="626"/>
      <c r="L5" s="616"/>
      <c r="M5" s="617"/>
      <c r="N5" s="617"/>
      <c r="O5" s="617"/>
      <c r="P5" s="617"/>
      <c r="Q5" s="617"/>
      <c r="R5" s="617"/>
      <c r="S5" s="617"/>
      <c r="T5" s="617"/>
      <c r="U5" s="617"/>
      <c r="V5" s="617"/>
      <c r="W5" s="617"/>
      <c r="X5" s="618"/>
      <c r="Y5" s="619"/>
      <c r="Z5" s="620"/>
      <c r="AA5" s="620"/>
      <c r="AB5" s="633"/>
      <c r="AC5" s="624"/>
      <c r="AD5" s="625"/>
      <c r="AE5" s="625"/>
      <c r="AF5" s="625"/>
      <c r="AG5" s="626"/>
      <c r="AH5" s="616"/>
      <c r="AI5" s="617"/>
      <c r="AJ5" s="617"/>
      <c r="AK5" s="617"/>
      <c r="AL5" s="617"/>
      <c r="AM5" s="617"/>
      <c r="AN5" s="617"/>
      <c r="AO5" s="617"/>
      <c r="AP5" s="617"/>
      <c r="AQ5" s="617"/>
      <c r="AR5" s="617"/>
      <c r="AS5" s="617"/>
      <c r="AT5" s="618"/>
      <c r="AU5" s="619"/>
      <c r="AV5" s="620"/>
      <c r="AW5" s="620"/>
      <c r="AX5" s="621"/>
    </row>
    <row r="6" spans="1:50" ht="24.75" customHeight="1" x14ac:dyDescent="0.15">
      <c r="A6" s="1062"/>
      <c r="B6" s="1063"/>
      <c r="C6" s="1063"/>
      <c r="D6" s="1063"/>
      <c r="E6" s="1063"/>
      <c r="F6" s="1064"/>
      <c r="G6" s="624"/>
      <c r="H6" s="625"/>
      <c r="I6" s="625"/>
      <c r="J6" s="625"/>
      <c r="K6" s="626"/>
      <c r="L6" s="616"/>
      <c r="M6" s="617"/>
      <c r="N6" s="617"/>
      <c r="O6" s="617"/>
      <c r="P6" s="617"/>
      <c r="Q6" s="617"/>
      <c r="R6" s="617"/>
      <c r="S6" s="617"/>
      <c r="T6" s="617"/>
      <c r="U6" s="617"/>
      <c r="V6" s="617"/>
      <c r="W6" s="617"/>
      <c r="X6" s="618"/>
      <c r="Y6" s="619"/>
      <c r="Z6" s="620"/>
      <c r="AA6" s="620"/>
      <c r="AB6" s="633"/>
      <c r="AC6" s="624"/>
      <c r="AD6" s="625"/>
      <c r="AE6" s="625"/>
      <c r="AF6" s="625"/>
      <c r="AG6" s="626"/>
      <c r="AH6" s="616"/>
      <c r="AI6" s="617"/>
      <c r="AJ6" s="617"/>
      <c r="AK6" s="617"/>
      <c r="AL6" s="617"/>
      <c r="AM6" s="617"/>
      <c r="AN6" s="617"/>
      <c r="AO6" s="617"/>
      <c r="AP6" s="617"/>
      <c r="AQ6" s="617"/>
      <c r="AR6" s="617"/>
      <c r="AS6" s="617"/>
      <c r="AT6" s="618"/>
      <c r="AU6" s="619"/>
      <c r="AV6" s="620"/>
      <c r="AW6" s="620"/>
      <c r="AX6" s="621"/>
    </row>
    <row r="7" spans="1:50" ht="24.75" customHeight="1" x14ac:dyDescent="0.15">
      <c r="A7" s="1062"/>
      <c r="B7" s="1063"/>
      <c r="C7" s="1063"/>
      <c r="D7" s="1063"/>
      <c r="E7" s="1063"/>
      <c r="F7" s="1064"/>
      <c r="G7" s="624"/>
      <c r="H7" s="625"/>
      <c r="I7" s="625"/>
      <c r="J7" s="625"/>
      <c r="K7" s="626"/>
      <c r="L7" s="616"/>
      <c r="M7" s="617"/>
      <c r="N7" s="617"/>
      <c r="O7" s="617"/>
      <c r="P7" s="617"/>
      <c r="Q7" s="617"/>
      <c r="R7" s="617"/>
      <c r="S7" s="617"/>
      <c r="T7" s="617"/>
      <c r="U7" s="617"/>
      <c r="V7" s="617"/>
      <c r="W7" s="617"/>
      <c r="X7" s="618"/>
      <c r="Y7" s="619"/>
      <c r="Z7" s="620"/>
      <c r="AA7" s="620"/>
      <c r="AB7" s="633"/>
      <c r="AC7" s="624"/>
      <c r="AD7" s="625"/>
      <c r="AE7" s="625"/>
      <c r="AF7" s="625"/>
      <c r="AG7" s="626"/>
      <c r="AH7" s="616"/>
      <c r="AI7" s="617"/>
      <c r="AJ7" s="617"/>
      <c r="AK7" s="617"/>
      <c r="AL7" s="617"/>
      <c r="AM7" s="617"/>
      <c r="AN7" s="617"/>
      <c r="AO7" s="617"/>
      <c r="AP7" s="617"/>
      <c r="AQ7" s="617"/>
      <c r="AR7" s="617"/>
      <c r="AS7" s="617"/>
      <c r="AT7" s="618"/>
      <c r="AU7" s="619"/>
      <c r="AV7" s="620"/>
      <c r="AW7" s="620"/>
      <c r="AX7" s="621"/>
    </row>
    <row r="8" spans="1:50" ht="24.75" customHeight="1" x14ac:dyDescent="0.15">
      <c r="A8" s="1062"/>
      <c r="B8" s="1063"/>
      <c r="C8" s="1063"/>
      <c r="D8" s="1063"/>
      <c r="E8" s="1063"/>
      <c r="F8" s="1064"/>
      <c r="G8" s="624"/>
      <c r="H8" s="625"/>
      <c r="I8" s="625"/>
      <c r="J8" s="625"/>
      <c r="K8" s="626"/>
      <c r="L8" s="616"/>
      <c r="M8" s="617"/>
      <c r="N8" s="617"/>
      <c r="O8" s="617"/>
      <c r="P8" s="617"/>
      <c r="Q8" s="617"/>
      <c r="R8" s="617"/>
      <c r="S8" s="617"/>
      <c r="T8" s="617"/>
      <c r="U8" s="617"/>
      <c r="V8" s="617"/>
      <c r="W8" s="617"/>
      <c r="X8" s="618"/>
      <c r="Y8" s="619"/>
      <c r="Z8" s="620"/>
      <c r="AA8" s="620"/>
      <c r="AB8" s="633"/>
      <c r="AC8" s="624"/>
      <c r="AD8" s="625"/>
      <c r="AE8" s="625"/>
      <c r="AF8" s="625"/>
      <c r="AG8" s="626"/>
      <c r="AH8" s="616"/>
      <c r="AI8" s="617"/>
      <c r="AJ8" s="617"/>
      <c r="AK8" s="617"/>
      <c r="AL8" s="617"/>
      <c r="AM8" s="617"/>
      <c r="AN8" s="617"/>
      <c r="AO8" s="617"/>
      <c r="AP8" s="617"/>
      <c r="AQ8" s="617"/>
      <c r="AR8" s="617"/>
      <c r="AS8" s="617"/>
      <c r="AT8" s="618"/>
      <c r="AU8" s="619"/>
      <c r="AV8" s="620"/>
      <c r="AW8" s="620"/>
      <c r="AX8" s="621"/>
    </row>
    <row r="9" spans="1:50" ht="24.75" customHeight="1" x14ac:dyDescent="0.15">
      <c r="A9" s="1062"/>
      <c r="B9" s="1063"/>
      <c r="C9" s="1063"/>
      <c r="D9" s="1063"/>
      <c r="E9" s="1063"/>
      <c r="F9" s="1064"/>
      <c r="G9" s="624"/>
      <c r="H9" s="625"/>
      <c r="I9" s="625"/>
      <c r="J9" s="625"/>
      <c r="K9" s="626"/>
      <c r="L9" s="616"/>
      <c r="M9" s="617"/>
      <c r="N9" s="617"/>
      <c r="O9" s="617"/>
      <c r="P9" s="617"/>
      <c r="Q9" s="617"/>
      <c r="R9" s="617"/>
      <c r="S9" s="617"/>
      <c r="T9" s="617"/>
      <c r="U9" s="617"/>
      <c r="V9" s="617"/>
      <c r="W9" s="617"/>
      <c r="X9" s="618"/>
      <c r="Y9" s="619"/>
      <c r="Z9" s="620"/>
      <c r="AA9" s="620"/>
      <c r="AB9" s="633"/>
      <c r="AC9" s="624"/>
      <c r="AD9" s="625"/>
      <c r="AE9" s="625"/>
      <c r="AF9" s="625"/>
      <c r="AG9" s="626"/>
      <c r="AH9" s="616"/>
      <c r="AI9" s="617"/>
      <c r="AJ9" s="617"/>
      <c r="AK9" s="617"/>
      <c r="AL9" s="617"/>
      <c r="AM9" s="617"/>
      <c r="AN9" s="617"/>
      <c r="AO9" s="617"/>
      <c r="AP9" s="617"/>
      <c r="AQ9" s="617"/>
      <c r="AR9" s="617"/>
      <c r="AS9" s="617"/>
      <c r="AT9" s="618"/>
      <c r="AU9" s="619"/>
      <c r="AV9" s="620"/>
      <c r="AW9" s="620"/>
      <c r="AX9" s="621"/>
    </row>
    <row r="10" spans="1:50" ht="24.75" customHeight="1" x14ac:dyDescent="0.15">
      <c r="A10" s="1062"/>
      <c r="B10" s="1063"/>
      <c r="C10" s="1063"/>
      <c r="D10" s="1063"/>
      <c r="E10" s="1063"/>
      <c r="F10" s="1064"/>
      <c r="G10" s="624"/>
      <c r="H10" s="625"/>
      <c r="I10" s="625"/>
      <c r="J10" s="625"/>
      <c r="K10" s="626"/>
      <c r="L10" s="616"/>
      <c r="M10" s="617"/>
      <c r="N10" s="617"/>
      <c r="O10" s="617"/>
      <c r="P10" s="617"/>
      <c r="Q10" s="617"/>
      <c r="R10" s="617"/>
      <c r="S10" s="617"/>
      <c r="T10" s="617"/>
      <c r="U10" s="617"/>
      <c r="V10" s="617"/>
      <c r="W10" s="617"/>
      <c r="X10" s="618"/>
      <c r="Y10" s="619"/>
      <c r="Z10" s="620"/>
      <c r="AA10" s="620"/>
      <c r="AB10" s="633"/>
      <c r="AC10" s="624"/>
      <c r="AD10" s="625"/>
      <c r="AE10" s="625"/>
      <c r="AF10" s="625"/>
      <c r="AG10" s="626"/>
      <c r="AH10" s="616"/>
      <c r="AI10" s="617"/>
      <c r="AJ10" s="617"/>
      <c r="AK10" s="617"/>
      <c r="AL10" s="617"/>
      <c r="AM10" s="617"/>
      <c r="AN10" s="617"/>
      <c r="AO10" s="617"/>
      <c r="AP10" s="617"/>
      <c r="AQ10" s="617"/>
      <c r="AR10" s="617"/>
      <c r="AS10" s="617"/>
      <c r="AT10" s="618"/>
      <c r="AU10" s="619"/>
      <c r="AV10" s="620"/>
      <c r="AW10" s="620"/>
      <c r="AX10" s="621"/>
    </row>
    <row r="11" spans="1:50" ht="24.75" customHeight="1" x14ac:dyDescent="0.15">
      <c r="A11" s="1062"/>
      <c r="B11" s="1063"/>
      <c r="C11" s="1063"/>
      <c r="D11" s="1063"/>
      <c r="E11" s="1063"/>
      <c r="F11" s="1064"/>
      <c r="G11" s="624"/>
      <c r="H11" s="625"/>
      <c r="I11" s="625"/>
      <c r="J11" s="625"/>
      <c r="K11" s="626"/>
      <c r="L11" s="616"/>
      <c r="M11" s="617"/>
      <c r="N11" s="617"/>
      <c r="O11" s="617"/>
      <c r="P11" s="617"/>
      <c r="Q11" s="617"/>
      <c r="R11" s="617"/>
      <c r="S11" s="617"/>
      <c r="T11" s="617"/>
      <c r="U11" s="617"/>
      <c r="V11" s="617"/>
      <c r="W11" s="617"/>
      <c r="X11" s="618"/>
      <c r="Y11" s="619"/>
      <c r="Z11" s="620"/>
      <c r="AA11" s="620"/>
      <c r="AB11" s="633"/>
      <c r="AC11" s="624"/>
      <c r="AD11" s="625"/>
      <c r="AE11" s="625"/>
      <c r="AF11" s="625"/>
      <c r="AG11" s="626"/>
      <c r="AH11" s="616"/>
      <c r="AI11" s="617"/>
      <c r="AJ11" s="617"/>
      <c r="AK11" s="617"/>
      <c r="AL11" s="617"/>
      <c r="AM11" s="617"/>
      <c r="AN11" s="617"/>
      <c r="AO11" s="617"/>
      <c r="AP11" s="617"/>
      <c r="AQ11" s="617"/>
      <c r="AR11" s="617"/>
      <c r="AS11" s="617"/>
      <c r="AT11" s="618"/>
      <c r="AU11" s="619"/>
      <c r="AV11" s="620"/>
      <c r="AW11" s="620"/>
      <c r="AX11" s="621"/>
    </row>
    <row r="12" spans="1:50" ht="24.75" customHeight="1" x14ac:dyDescent="0.15">
      <c r="A12" s="1062"/>
      <c r="B12" s="1063"/>
      <c r="C12" s="1063"/>
      <c r="D12" s="1063"/>
      <c r="E12" s="1063"/>
      <c r="F12" s="1064"/>
      <c r="G12" s="624"/>
      <c r="H12" s="625"/>
      <c r="I12" s="625"/>
      <c r="J12" s="625"/>
      <c r="K12" s="626"/>
      <c r="L12" s="616"/>
      <c r="M12" s="617"/>
      <c r="N12" s="617"/>
      <c r="O12" s="617"/>
      <c r="P12" s="617"/>
      <c r="Q12" s="617"/>
      <c r="R12" s="617"/>
      <c r="S12" s="617"/>
      <c r="T12" s="617"/>
      <c r="U12" s="617"/>
      <c r="V12" s="617"/>
      <c r="W12" s="617"/>
      <c r="X12" s="618"/>
      <c r="Y12" s="619"/>
      <c r="Z12" s="620"/>
      <c r="AA12" s="620"/>
      <c r="AB12" s="633"/>
      <c r="AC12" s="624"/>
      <c r="AD12" s="625"/>
      <c r="AE12" s="625"/>
      <c r="AF12" s="625"/>
      <c r="AG12" s="626"/>
      <c r="AH12" s="616"/>
      <c r="AI12" s="617"/>
      <c r="AJ12" s="617"/>
      <c r="AK12" s="617"/>
      <c r="AL12" s="617"/>
      <c r="AM12" s="617"/>
      <c r="AN12" s="617"/>
      <c r="AO12" s="617"/>
      <c r="AP12" s="617"/>
      <c r="AQ12" s="617"/>
      <c r="AR12" s="617"/>
      <c r="AS12" s="617"/>
      <c r="AT12" s="618"/>
      <c r="AU12" s="619"/>
      <c r="AV12" s="620"/>
      <c r="AW12" s="620"/>
      <c r="AX12" s="621"/>
    </row>
    <row r="13" spans="1:50" ht="24.75" customHeight="1" x14ac:dyDescent="0.15">
      <c r="A13" s="1062"/>
      <c r="B13" s="1063"/>
      <c r="C13" s="1063"/>
      <c r="D13" s="1063"/>
      <c r="E13" s="1063"/>
      <c r="F13" s="1064"/>
      <c r="G13" s="624"/>
      <c r="H13" s="625"/>
      <c r="I13" s="625"/>
      <c r="J13" s="625"/>
      <c r="K13" s="626"/>
      <c r="L13" s="616"/>
      <c r="M13" s="617"/>
      <c r="N13" s="617"/>
      <c r="O13" s="617"/>
      <c r="P13" s="617"/>
      <c r="Q13" s="617"/>
      <c r="R13" s="617"/>
      <c r="S13" s="617"/>
      <c r="T13" s="617"/>
      <c r="U13" s="617"/>
      <c r="V13" s="617"/>
      <c r="W13" s="617"/>
      <c r="X13" s="618"/>
      <c r="Y13" s="619"/>
      <c r="Z13" s="620"/>
      <c r="AA13" s="620"/>
      <c r="AB13" s="633"/>
      <c r="AC13" s="624"/>
      <c r="AD13" s="625"/>
      <c r="AE13" s="625"/>
      <c r="AF13" s="625"/>
      <c r="AG13" s="626"/>
      <c r="AH13" s="616"/>
      <c r="AI13" s="617"/>
      <c r="AJ13" s="617"/>
      <c r="AK13" s="617"/>
      <c r="AL13" s="617"/>
      <c r="AM13" s="617"/>
      <c r="AN13" s="617"/>
      <c r="AO13" s="617"/>
      <c r="AP13" s="617"/>
      <c r="AQ13" s="617"/>
      <c r="AR13" s="617"/>
      <c r="AS13" s="617"/>
      <c r="AT13" s="618"/>
      <c r="AU13" s="619"/>
      <c r="AV13" s="620"/>
      <c r="AW13" s="620"/>
      <c r="AX13" s="621"/>
    </row>
    <row r="14" spans="1:50" ht="24.75" customHeight="1" thickBot="1" x14ac:dyDescent="0.2">
      <c r="A14" s="1062"/>
      <c r="B14" s="1063"/>
      <c r="C14" s="1063"/>
      <c r="D14" s="1063"/>
      <c r="E14" s="1063"/>
      <c r="F14" s="1064"/>
      <c r="G14" s="838" t="s">
        <v>20</v>
      </c>
      <c r="H14" s="839"/>
      <c r="I14" s="839"/>
      <c r="J14" s="839"/>
      <c r="K14" s="839"/>
      <c r="L14" s="840"/>
      <c r="M14" s="841"/>
      <c r="N14" s="841"/>
      <c r="O14" s="841"/>
      <c r="P14" s="841"/>
      <c r="Q14" s="841"/>
      <c r="R14" s="841"/>
      <c r="S14" s="841"/>
      <c r="T14" s="841"/>
      <c r="U14" s="841"/>
      <c r="V14" s="841"/>
      <c r="W14" s="841"/>
      <c r="X14" s="842"/>
      <c r="Y14" s="843">
        <f>SUM(Y4:AB13)</f>
        <v>0</v>
      </c>
      <c r="Z14" s="844"/>
      <c r="AA14" s="844"/>
      <c r="AB14" s="845"/>
      <c r="AC14" s="838" t="s">
        <v>20</v>
      </c>
      <c r="AD14" s="839"/>
      <c r="AE14" s="839"/>
      <c r="AF14" s="839"/>
      <c r="AG14" s="839"/>
      <c r="AH14" s="840"/>
      <c r="AI14" s="841"/>
      <c r="AJ14" s="841"/>
      <c r="AK14" s="841"/>
      <c r="AL14" s="841"/>
      <c r="AM14" s="841"/>
      <c r="AN14" s="841"/>
      <c r="AO14" s="841"/>
      <c r="AP14" s="841"/>
      <c r="AQ14" s="841"/>
      <c r="AR14" s="841"/>
      <c r="AS14" s="841"/>
      <c r="AT14" s="842"/>
      <c r="AU14" s="843">
        <f>SUM(AU4:AX13)</f>
        <v>0</v>
      </c>
      <c r="AV14" s="844"/>
      <c r="AW14" s="844"/>
      <c r="AX14" s="846"/>
    </row>
    <row r="15" spans="1:50" ht="30" customHeight="1" x14ac:dyDescent="0.15">
      <c r="A15" s="1062"/>
      <c r="B15" s="1063"/>
      <c r="C15" s="1063"/>
      <c r="D15" s="1063"/>
      <c r="E15" s="1063"/>
      <c r="F15" s="1064"/>
      <c r="G15" s="613" t="s">
        <v>400</v>
      </c>
      <c r="H15" s="614"/>
      <c r="I15" s="614"/>
      <c r="J15" s="614"/>
      <c r="K15" s="614"/>
      <c r="L15" s="614"/>
      <c r="M15" s="614"/>
      <c r="N15" s="614"/>
      <c r="O15" s="614"/>
      <c r="P15" s="614"/>
      <c r="Q15" s="614"/>
      <c r="R15" s="614"/>
      <c r="S15" s="614"/>
      <c r="T15" s="614"/>
      <c r="U15" s="614"/>
      <c r="V15" s="614"/>
      <c r="W15" s="614"/>
      <c r="X15" s="614"/>
      <c r="Y15" s="614"/>
      <c r="Z15" s="614"/>
      <c r="AA15" s="614"/>
      <c r="AB15" s="615"/>
      <c r="AC15" s="613" t="s">
        <v>401</v>
      </c>
      <c r="AD15" s="614"/>
      <c r="AE15" s="614"/>
      <c r="AF15" s="614"/>
      <c r="AG15" s="614"/>
      <c r="AH15" s="614"/>
      <c r="AI15" s="614"/>
      <c r="AJ15" s="614"/>
      <c r="AK15" s="614"/>
      <c r="AL15" s="614"/>
      <c r="AM15" s="614"/>
      <c r="AN15" s="614"/>
      <c r="AO15" s="614"/>
      <c r="AP15" s="614"/>
      <c r="AQ15" s="614"/>
      <c r="AR15" s="614"/>
      <c r="AS15" s="614"/>
      <c r="AT15" s="614"/>
      <c r="AU15" s="614"/>
      <c r="AV15" s="614"/>
      <c r="AW15" s="614"/>
      <c r="AX15" s="849"/>
    </row>
    <row r="16" spans="1:50" ht="25.5" customHeight="1" x14ac:dyDescent="0.15">
      <c r="A16" s="1062"/>
      <c r="B16" s="1063"/>
      <c r="C16" s="1063"/>
      <c r="D16" s="1063"/>
      <c r="E16" s="1063"/>
      <c r="F16" s="1064"/>
      <c r="G16" s="827" t="s">
        <v>17</v>
      </c>
      <c r="H16" s="687"/>
      <c r="I16" s="687"/>
      <c r="J16" s="687"/>
      <c r="K16" s="687"/>
      <c r="L16" s="686" t="s">
        <v>18</v>
      </c>
      <c r="M16" s="687"/>
      <c r="N16" s="687"/>
      <c r="O16" s="687"/>
      <c r="P16" s="687"/>
      <c r="Q16" s="687"/>
      <c r="R16" s="687"/>
      <c r="S16" s="687"/>
      <c r="T16" s="687"/>
      <c r="U16" s="687"/>
      <c r="V16" s="687"/>
      <c r="W16" s="687"/>
      <c r="X16" s="688"/>
      <c r="Y16" s="672" t="s">
        <v>19</v>
      </c>
      <c r="Z16" s="673"/>
      <c r="AA16" s="673"/>
      <c r="AB16" s="813"/>
      <c r="AC16" s="827" t="s">
        <v>17</v>
      </c>
      <c r="AD16" s="687"/>
      <c r="AE16" s="687"/>
      <c r="AF16" s="687"/>
      <c r="AG16" s="687"/>
      <c r="AH16" s="686" t="s">
        <v>18</v>
      </c>
      <c r="AI16" s="687"/>
      <c r="AJ16" s="687"/>
      <c r="AK16" s="687"/>
      <c r="AL16" s="687"/>
      <c r="AM16" s="687"/>
      <c r="AN16" s="687"/>
      <c r="AO16" s="687"/>
      <c r="AP16" s="687"/>
      <c r="AQ16" s="687"/>
      <c r="AR16" s="687"/>
      <c r="AS16" s="687"/>
      <c r="AT16" s="688"/>
      <c r="AU16" s="672" t="s">
        <v>19</v>
      </c>
      <c r="AV16" s="673"/>
      <c r="AW16" s="673"/>
      <c r="AX16" s="674"/>
    </row>
    <row r="17" spans="1:50" ht="24.75" customHeight="1" x14ac:dyDescent="0.15">
      <c r="A17" s="1062"/>
      <c r="B17" s="1063"/>
      <c r="C17" s="1063"/>
      <c r="D17" s="1063"/>
      <c r="E17" s="1063"/>
      <c r="F17" s="1064"/>
      <c r="G17" s="689"/>
      <c r="H17" s="690"/>
      <c r="I17" s="690"/>
      <c r="J17" s="690"/>
      <c r="K17" s="691"/>
      <c r="L17" s="683"/>
      <c r="M17" s="684"/>
      <c r="N17" s="684"/>
      <c r="O17" s="684"/>
      <c r="P17" s="684"/>
      <c r="Q17" s="684"/>
      <c r="R17" s="684"/>
      <c r="S17" s="684"/>
      <c r="T17" s="684"/>
      <c r="U17" s="684"/>
      <c r="V17" s="684"/>
      <c r="W17" s="684"/>
      <c r="X17" s="685"/>
      <c r="Y17" s="402"/>
      <c r="Z17" s="403"/>
      <c r="AA17" s="403"/>
      <c r="AB17" s="820"/>
      <c r="AC17" s="689"/>
      <c r="AD17" s="690"/>
      <c r="AE17" s="690"/>
      <c r="AF17" s="690"/>
      <c r="AG17" s="691"/>
      <c r="AH17" s="683"/>
      <c r="AI17" s="684"/>
      <c r="AJ17" s="684"/>
      <c r="AK17" s="684"/>
      <c r="AL17" s="684"/>
      <c r="AM17" s="684"/>
      <c r="AN17" s="684"/>
      <c r="AO17" s="684"/>
      <c r="AP17" s="684"/>
      <c r="AQ17" s="684"/>
      <c r="AR17" s="684"/>
      <c r="AS17" s="684"/>
      <c r="AT17" s="685"/>
      <c r="AU17" s="402"/>
      <c r="AV17" s="403"/>
      <c r="AW17" s="403"/>
      <c r="AX17" s="404"/>
    </row>
    <row r="18" spans="1:50" ht="24.75" customHeight="1" x14ac:dyDescent="0.15">
      <c r="A18" s="1062"/>
      <c r="B18" s="1063"/>
      <c r="C18" s="1063"/>
      <c r="D18" s="1063"/>
      <c r="E18" s="1063"/>
      <c r="F18" s="1064"/>
      <c r="G18" s="624"/>
      <c r="H18" s="625"/>
      <c r="I18" s="625"/>
      <c r="J18" s="625"/>
      <c r="K18" s="626"/>
      <c r="L18" s="616"/>
      <c r="M18" s="617"/>
      <c r="N18" s="617"/>
      <c r="O18" s="617"/>
      <c r="P18" s="617"/>
      <c r="Q18" s="617"/>
      <c r="R18" s="617"/>
      <c r="S18" s="617"/>
      <c r="T18" s="617"/>
      <c r="U18" s="617"/>
      <c r="V18" s="617"/>
      <c r="W18" s="617"/>
      <c r="X18" s="618"/>
      <c r="Y18" s="619"/>
      <c r="Z18" s="620"/>
      <c r="AA18" s="620"/>
      <c r="AB18" s="633"/>
      <c r="AC18" s="624"/>
      <c r="AD18" s="625"/>
      <c r="AE18" s="625"/>
      <c r="AF18" s="625"/>
      <c r="AG18" s="626"/>
      <c r="AH18" s="616"/>
      <c r="AI18" s="617"/>
      <c r="AJ18" s="617"/>
      <c r="AK18" s="617"/>
      <c r="AL18" s="617"/>
      <c r="AM18" s="617"/>
      <c r="AN18" s="617"/>
      <c r="AO18" s="617"/>
      <c r="AP18" s="617"/>
      <c r="AQ18" s="617"/>
      <c r="AR18" s="617"/>
      <c r="AS18" s="617"/>
      <c r="AT18" s="618"/>
      <c r="AU18" s="619"/>
      <c r="AV18" s="620"/>
      <c r="AW18" s="620"/>
      <c r="AX18" s="621"/>
    </row>
    <row r="19" spans="1:50" ht="24.75" customHeight="1" x14ac:dyDescent="0.15">
      <c r="A19" s="1062"/>
      <c r="B19" s="1063"/>
      <c r="C19" s="1063"/>
      <c r="D19" s="1063"/>
      <c r="E19" s="1063"/>
      <c r="F19" s="1064"/>
      <c r="G19" s="624"/>
      <c r="H19" s="625"/>
      <c r="I19" s="625"/>
      <c r="J19" s="625"/>
      <c r="K19" s="626"/>
      <c r="L19" s="616"/>
      <c r="M19" s="617"/>
      <c r="N19" s="617"/>
      <c r="O19" s="617"/>
      <c r="P19" s="617"/>
      <c r="Q19" s="617"/>
      <c r="R19" s="617"/>
      <c r="S19" s="617"/>
      <c r="T19" s="617"/>
      <c r="U19" s="617"/>
      <c r="V19" s="617"/>
      <c r="W19" s="617"/>
      <c r="X19" s="618"/>
      <c r="Y19" s="619"/>
      <c r="Z19" s="620"/>
      <c r="AA19" s="620"/>
      <c r="AB19" s="633"/>
      <c r="AC19" s="624"/>
      <c r="AD19" s="625"/>
      <c r="AE19" s="625"/>
      <c r="AF19" s="625"/>
      <c r="AG19" s="626"/>
      <c r="AH19" s="616"/>
      <c r="AI19" s="617"/>
      <c r="AJ19" s="617"/>
      <c r="AK19" s="617"/>
      <c r="AL19" s="617"/>
      <c r="AM19" s="617"/>
      <c r="AN19" s="617"/>
      <c r="AO19" s="617"/>
      <c r="AP19" s="617"/>
      <c r="AQ19" s="617"/>
      <c r="AR19" s="617"/>
      <c r="AS19" s="617"/>
      <c r="AT19" s="618"/>
      <c r="AU19" s="619"/>
      <c r="AV19" s="620"/>
      <c r="AW19" s="620"/>
      <c r="AX19" s="621"/>
    </row>
    <row r="20" spans="1:50" ht="24.75" customHeight="1" x14ac:dyDescent="0.15">
      <c r="A20" s="1062"/>
      <c r="B20" s="1063"/>
      <c r="C20" s="1063"/>
      <c r="D20" s="1063"/>
      <c r="E20" s="1063"/>
      <c r="F20" s="1064"/>
      <c r="G20" s="624"/>
      <c r="H20" s="625"/>
      <c r="I20" s="625"/>
      <c r="J20" s="625"/>
      <c r="K20" s="626"/>
      <c r="L20" s="616"/>
      <c r="M20" s="617"/>
      <c r="N20" s="617"/>
      <c r="O20" s="617"/>
      <c r="P20" s="617"/>
      <c r="Q20" s="617"/>
      <c r="R20" s="617"/>
      <c r="S20" s="617"/>
      <c r="T20" s="617"/>
      <c r="U20" s="617"/>
      <c r="V20" s="617"/>
      <c r="W20" s="617"/>
      <c r="X20" s="618"/>
      <c r="Y20" s="619"/>
      <c r="Z20" s="620"/>
      <c r="AA20" s="620"/>
      <c r="AB20" s="633"/>
      <c r="AC20" s="624"/>
      <c r="AD20" s="625"/>
      <c r="AE20" s="625"/>
      <c r="AF20" s="625"/>
      <c r="AG20" s="626"/>
      <c r="AH20" s="616"/>
      <c r="AI20" s="617"/>
      <c r="AJ20" s="617"/>
      <c r="AK20" s="617"/>
      <c r="AL20" s="617"/>
      <c r="AM20" s="617"/>
      <c r="AN20" s="617"/>
      <c r="AO20" s="617"/>
      <c r="AP20" s="617"/>
      <c r="AQ20" s="617"/>
      <c r="AR20" s="617"/>
      <c r="AS20" s="617"/>
      <c r="AT20" s="618"/>
      <c r="AU20" s="619"/>
      <c r="AV20" s="620"/>
      <c r="AW20" s="620"/>
      <c r="AX20" s="621"/>
    </row>
    <row r="21" spans="1:50" ht="24.75" customHeight="1" x14ac:dyDescent="0.15">
      <c r="A21" s="1062"/>
      <c r="B21" s="1063"/>
      <c r="C21" s="1063"/>
      <c r="D21" s="1063"/>
      <c r="E21" s="1063"/>
      <c r="F21" s="1064"/>
      <c r="G21" s="624"/>
      <c r="H21" s="625"/>
      <c r="I21" s="625"/>
      <c r="J21" s="625"/>
      <c r="K21" s="626"/>
      <c r="L21" s="616"/>
      <c r="M21" s="617"/>
      <c r="N21" s="617"/>
      <c r="O21" s="617"/>
      <c r="P21" s="617"/>
      <c r="Q21" s="617"/>
      <c r="R21" s="617"/>
      <c r="S21" s="617"/>
      <c r="T21" s="617"/>
      <c r="U21" s="617"/>
      <c r="V21" s="617"/>
      <c r="W21" s="617"/>
      <c r="X21" s="618"/>
      <c r="Y21" s="619"/>
      <c r="Z21" s="620"/>
      <c r="AA21" s="620"/>
      <c r="AB21" s="633"/>
      <c r="AC21" s="624"/>
      <c r="AD21" s="625"/>
      <c r="AE21" s="625"/>
      <c r="AF21" s="625"/>
      <c r="AG21" s="626"/>
      <c r="AH21" s="616"/>
      <c r="AI21" s="617"/>
      <c r="AJ21" s="617"/>
      <c r="AK21" s="617"/>
      <c r="AL21" s="617"/>
      <c r="AM21" s="617"/>
      <c r="AN21" s="617"/>
      <c r="AO21" s="617"/>
      <c r="AP21" s="617"/>
      <c r="AQ21" s="617"/>
      <c r="AR21" s="617"/>
      <c r="AS21" s="617"/>
      <c r="AT21" s="618"/>
      <c r="AU21" s="619"/>
      <c r="AV21" s="620"/>
      <c r="AW21" s="620"/>
      <c r="AX21" s="621"/>
    </row>
    <row r="22" spans="1:50" ht="24.75" customHeight="1" x14ac:dyDescent="0.15">
      <c r="A22" s="1062"/>
      <c r="B22" s="1063"/>
      <c r="C22" s="1063"/>
      <c r="D22" s="1063"/>
      <c r="E22" s="1063"/>
      <c r="F22" s="1064"/>
      <c r="G22" s="624"/>
      <c r="H22" s="625"/>
      <c r="I22" s="625"/>
      <c r="J22" s="625"/>
      <c r="K22" s="626"/>
      <c r="L22" s="616"/>
      <c r="M22" s="617"/>
      <c r="N22" s="617"/>
      <c r="O22" s="617"/>
      <c r="P22" s="617"/>
      <c r="Q22" s="617"/>
      <c r="R22" s="617"/>
      <c r="S22" s="617"/>
      <c r="T22" s="617"/>
      <c r="U22" s="617"/>
      <c r="V22" s="617"/>
      <c r="W22" s="617"/>
      <c r="X22" s="618"/>
      <c r="Y22" s="619"/>
      <c r="Z22" s="620"/>
      <c r="AA22" s="620"/>
      <c r="AB22" s="633"/>
      <c r="AC22" s="624"/>
      <c r="AD22" s="625"/>
      <c r="AE22" s="625"/>
      <c r="AF22" s="625"/>
      <c r="AG22" s="626"/>
      <c r="AH22" s="616"/>
      <c r="AI22" s="617"/>
      <c r="AJ22" s="617"/>
      <c r="AK22" s="617"/>
      <c r="AL22" s="617"/>
      <c r="AM22" s="617"/>
      <c r="AN22" s="617"/>
      <c r="AO22" s="617"/>
      <c r="AP22" s="617"/>
      <c r="AQ22" s="617"/>
      <c r="AR22" s="617"/>
      <c r="AS22" s="617"/>
      <c r="AT22" s="618"/>
      <c r="AU22" s="619"/>
      <c r="AV22" s="620"/>
      <c r="AW22" s="620"/>
      <c r="AX22" s="621"/>
    </row>
    <row r="23" spans="1:50" ht="24.75" customHeight="1" x14ac:dyDescent="0.15">
      <c r="A23" s="1062"/>
      <c r="B23" s="1063"/>
      <c r="C23" s="1063"/>
      <c r="D23" s="1063"/>
      <c r="E23" s="1063"/>
      <c r="F23" s="1064"/>
      <c r="G23" s="624"/>
      <c r="H23" s="625"/>
      <c r="I23" s="625"/>
      <c r="J23" s="625"/>
      <c r="K23" s="626"/>
      <c r="L23" s="616"/>
      <c r="M23" s="617"/>
      <c r="N23" s="617"/>
      <c r="O23" s="617"/>
      <c r="P23" s="617"/>
      <c r="Q23" s="617"/>
      <c r="R23" s="617"/>
      <c r="S23" s="617"/>
      <c r="T23" s="617"/>
      <c r="U23" s="617"/>
      <c r="V23" s="617"/>
      <c r="W23" s="617"/>
      <c r="X23" s="618"/>
      <c r="Y23" s="619"/>
      <c r="Z23" s="620"/>
      <c r="AA23" s="620"/>
      <c r="AB23" s="633"/>
      <c r="AC23" s="624"/>
      <c r="AD23" s="625"/>
      <c r="AE23" s="625"/>
      <c r="AF23" s="625"/>
      <c r="AG23" s="626"/>
      <c r="AH23" s="616"/>
      <c r="AI23" s="617"/>
      <c r="AJ23" s="617"/>
      <c r="AK23" s="617"/>
      <c r="AL23" s="617"/>
      <c r="AM23" s="617"/>
      <c r="AN23" s="617"/>
      <c r="AO23" s="617"/>
      <c r="AP23" s="617"/>
      <c r="AQ23" s="617"/>
      <c r="AR23" s="617"/>
      <c r="AS23" s="617"/>
      <c r="AT23" s="618"/>
      <c r="AU23" s="619"/>
      <c r="AV23" s="620"/>
      <c r="AW23" s="620"/>
      <c r="AX23" s="621"/>
    </row>
    <row r="24" spans="1:50" ht="24.75" customHeight="1" x14ac:dyDescent="0.15">
      <c r="A24" s="1062"/>
      <c r="B24" s="1063"/>
      <c r="C24" s="1063"/>
      <c r="D24" s="1063"/>
      <c r="E24" s="1063"/>
      <c r="F24" s="1064"/>
      <c r="G24" s="624"/>
      <c r="H24" s="625"/>
      <c r="I24" s="625"/>
      <c r="J24" s="625"/>
      <c r="K24" s="626"/>
      <c r="L24" s="616"/>
      <c r="M24" s="617"/>
      <c r="N24" s="617"/>
      <c r="O24" s="617"/>
      <c r="P24" s="617"/>
      <c r="Q24" s="617"/>
      <c r="R24" s="617"/>
      <c r="S24" s="617"/>
      <c r="T24" s="617"/>
      <c r="U24" s="617"/>
      <c r="V24" s="617"/>
      <c r="W24" s="617"/>
      <c r="X24" s="618"/>
      <c r="Y24" s="619"/>
      <c r="Z24" s="620"/>
      <c r="AA24" s="620"/>
      <c r="AB24" s="633"/>
      <c r="AC24" s="624"/>
      <c r="AD24" s="625"/>
      <c r="AE24" s="625"/>
      <c r="AF24" s="625"/>
      <c r="AG24" s="626"/>
      <c r="AH24" s="616"/>
      <c r="AI24" s="617"/>
      <c r="AJ24" s="617"/>
      <c r="AK24" s="617"/>
      <c r="AL24" s="617"/>
      <c r="AM24" s="617"/>
      <c r="AN24" s="617"/>
      <c r="AO24" s="617"/>
      <c r="AP24" s="617"/>
      <c r="AQ24" s="617"/>
      <c r="AR24" s="617"/>
      <c r="AS24" s="617"/>
      <c r="AT24" s="618"/>
      <c r="AU24" s="619"/>
      <c r="AV24" s="620"/>
      <c r="AW24" s="620"/>
      <c r="AX24" s="621"/>
    </row>
    <row r="25" spans="1:50" ht="24.75" customHeight="1" x14ac:dyDescent="0.15">
      <c r="A25" s="1062"/>
      <c r="B25" s="1063"/>
      <c r="C25" s="1063"/>
      <c r="D25" s="1063"/>
      <c r="E25" s="1063"/>
      <c r="F25" s="1064"/>
      <c r="G25" s="624"/>
      <c r="H25" s="625"/>
      <c r="I25" s="625"/>
      <c r="J25" s="625"/>
      <c r="K25" s="626"/>
      <c r="L25" s="616"/>
      <c r="M25" s="617"/>
      <c r="N25" s="617"/>
      <c r="O25" s="617"/>
      <c r="P25" s="617"/>
      <c r="Q25" s="617"/>
      <c r="R25" s="617"/>
      <c r="S25" s="617"/>
      <c r="T25" s="617"/>
      <c r="U25" s="617"/>
      <c r="V25" s="617"/>
      <c r="W25" s="617"/>
      <c r="X25" s="618"/>
      <c r="Y25" s="619"/>
      <c r="Z25" s="620"/>
      <c r="AA25" s="620"/>
      <c r="AB25" s="633"/>
      <c r="AC25" s="624"/>
      <c r="AD25" s="625"/>
      <c r="AE25" s="625"/>
      <c r="AF25" s="625"/>
      <c r="AG25" s="626"/>
      <c r="AH25" s="616"/>
      <c r="AI25" s="617"/>
      <c r="AJ25" s="617"/>
      <c r="AK25" s="617"/>
      <c r="AL25" s="617"/>
      <c r="AM25" s="617"/>
      <c r="AN25" s="617"/>
      <c r="AO25" s="617"/>
      <c r="AP25" s="617"/>
      <c r="AQ25" s="617"/>
      <c r="AR25" s="617"/>
      <c r="AS25" s="617"/>
      <c r="AT25" s="618"/>
      <c r="AU25" s="619"/>
      <c r="AV25" s="620"/>
      <c r="AW25" s="620"/>
      <c r="AX25" s="621"/>
    </row>
    <row r="26" spans="1:50" ht="24.75" customHeight="1" x14ac:dyDescent="0.15">
      <c r="A26" s="1062"/>
      <c r="B26" s="1063"/>
      <c r="C26" s="1063"/>
      <c r="D26" s="1063"/>
      <c r="E26" s="1063"/>
      <c r="F26" s="1064"/>
      <c r="G26" s="624"/>
      <c r="H26" s="625"/>
      <c r="I26" s="625"/>
      <c r="J26" s="625"/>
      <c r="K26" s="626"/>
      <c r="L26" s="616"/>
      <c r="M26" s="617"/>
      <c r="N26" s="617"/>
      <c r="O26" s="617"/>
      <c r="P26" s="617"/>
      <c r="Q26" s="617"/>
      <c r="R26" s="617"/>
      <c r="S26" s="617"/>
      <c r="T26" s="617"/>
      <c r="U26" s="617"/>
      <c r="V26" s="617"/>
      <c r="W26" s="617"/>
      <c r="X26" s="618"/>
      <c r="Y26" s="619"/>
      <c r="Z26" s="620"/>
      <c r="AA26" s="620"/>
      <c r="AB26" s="633"/>
      <c r="AC26" s="624"/>
      <c r="AD26" s="625"/>
      <c r="AE26" s="625"/>
      <c r="AF26" s="625"/>
      <c r="AG26" s="626"/>
      <c r="AH26" s="616"/>
      <c r="AI26" s="617"/>
      <c r="AJ26" s="617"/>
      <c r="AK26" s="617"/>
      <c r="AL26" s="617"/>
      <c r="AM26" s="617"/>
      <c r="AN26" s="617"/>
      <c r="AO26" s="617"/>
      <c r="AP26" s="617"/>
      <c r="AQ26" s="617"/>
      <c r="AR26" s="617"/>
      <c r="AS26" s="617"/>
      <c r="AT26" s="618"/>
      <c r="AU26" s="619"/>
      <c r="AV26" s="620"/>
      <c r="AW26" s="620"/>
      <c r="AX26" s="621"/>
    </row>
    <row r="27" spans="1:50" ht="24.75" customHeight="1" thickBot="1" x14ac:dyDescent="0.2">
      <c r="A27" s="1062"/>
      <c r="B27" s="1063"/>
      <c r="C27" s="1063"/>
      <c r="D27" s="1063"/>
      <c r="E27" s="1063"/>
      <c r="F27" s="1064"/>
      <c r="G27" s="838" t="s">
        <v>20</v>
      </c>
      <c r="H27" s="839"/>
      <c r="I27" s="839"/>
      <c r="J27" s="839"/>
      <c r="K27" s="839"/>
      <c r="L27" s="840"/>
      <c r="M27" s="841"/>
      <c r="N27" s="841"/>
      <c r="O27" s="841"/>
      <c r="P27" s="841"/>
      <c r="Q27" s="841"/>
      <c r="R27" s="841"/>
      <c r="S27" s="841"/>
      <c r="T27" s="841"/>
      <c r="U27" s="841"/>
      <c r="V27" s="841"/>
      <c r="W27" s="841"/>
      <c r="X27" s="842"/>
      <c r="Y27" s="843">
        <f>SUM(Y17:AB26)</f>
        <v>0</v>
      </c>
      <c r="Z27" s="844"/>
      <c r="AA27" s="844"/>
      <c r="AB27" s="845"/>
      <c r="AC27" s="838" t="s">
        <v>20</v>
      </c>
      <c r="AD27" s="839"/>
      <c r="AE27" s="839"/>
      <c r="AF27" s="839"/>
      <c r="AG27" s="839"/>
      <c r="AH27" s="840"/>
      <c r="AI27" s="841"/>
      <c r="AJ27" s="841"/>
      <c r="AK27" s="841"/>
      <c r="AL27" s="841"/>
      <c r="AM27" s="841"/>
      <c r="AN27" s="841"/>
      <c r="AO27" s="841"/>
      <c r="AP27" s="841"/>
      <c r="AQ27" s="841"/>
      <c r="AR27" s="841"/>
      <c r="AS27" s="841"/>
      <c r="AT27" s="842"/>
      <c r="AU27" s="843">
        <f>SUM(AU17:AX26)</f>
        <v>0</v>
      </c>
      <c r="AV27" s="844"/>
      <c r="AW27" s="844"/>
      <c r="AX27" s="846"/>
    </row>
    <row r="28" spans="1:50" ht="30" customHeight="1" x14ac:dyDescent="0.15">
      <c r="A28" s="1062"/>
      <c r="B28" s="1063"/>
      <c r="C28" s="1063"/>
      <c r="D28" s="1063"/>
      <c r="E28" s="1063"/>
      <c r="F28" s="1064"/>
      <c r="G28" s="613" t="s">
        <v>399</v>
      </c>
      <c r="H28" s="614"/>
      <c r="I28" s="614"/>
      <c r="J28" s="614"/>
      <c r="K28" s="614"/>
      <c r="L28" s="614"/>
      <c r="M28" s="614"/>
      <c r="N28" s="614"/>
      <c r="O28" s="614"/>
      <c r="P28" s="614"/>
      <c r="Q28" s="614"/>
      <c r="R28" s="614"/>
      <c r="S28" s="614"/>
      <c r="T28" s="614"/>
      <c r="U28" s="614"/>
      <c r="V28" s="614"/>
      <c r="W28" s="614"/>
      <c r="X28" s="614"/>
      <c r="Y28" s="614"/>
      <c r="Z28" s="614"/>
      <c r="AA28" s="614"/>
      <c r="AB28" s="615"/>
      <c r="AC28" s="613" t="s">
        <v>402</v>
      </c>
      <c r="AD28" s="614"/>
      <c r="AE28" s="614"/>
      <c r="AF28" s="614"/>
      <c r="AG28" s="614"/>
      <c r="AH28" s="614"/>
      <c r="AI28" s="614"/>
      <c r="AJ28" s="614"/>
      <c r="AK28" s="614"/>
      <c r="AL28" s="614"/>
      <c r="AM28" s="614"/>
      <c r="AN28" s="614"/>
      <c r="AO28" s="614"/>
      <c r="AP28" s="614"/>
      <c r="AQ28" s="614"/>
      <c r="AR28" s="614"/>
      <c r="AS28" s="614"/>
      <c r="AT28" s="614"/>
      <c r="AU28" s="614"/>
      <c r="AV28" s="614"/>
      <c r="AW28" s="614"/>
      <c r="AX28" s="849"/>
    </row>
    <row r="29" spans="1:50" ht="24.75" customHeight="1" x14ac:dyDescent="0.15">
      <c r="A29" s="1062"/>
      <c r="B29" s="1063"/>
      <c r="C29" s="1063"/>
      <c r="D29" s="1063"/>
      <c r="E29" s="1063"/>
      <c r="F29" s="1064"/>
      <c r="G29" s="827" t="s">
        <v>17</v>
      </c>
      <c r="H29" s="687"/>
      <c r="I29" s="687"/>
      <c r="J29" s="687"/>
      <c r="K29" s="687"/>
      <c r="L29" s="686" t="s">
        <v>18</v>
      </c>
      <c r="M29" s="687"/>
      <c r="N29" s="687"/>
      <c r="O29" s="687"/>
      <c r="P29" s="687"/>
      <c r="Q29" s="687"/>
      <c r="R29" s="687"/>
      <c r="S29" s="687"/>
      <c r="T29" s="687"/>
      <c r="U29" s="687"/>
      <c r="V29" s="687"/>
      <c r="W29" s="687"/>
      <c r="X29" s="688"/>
      <c r="Y29" s="672" t="s">
        <v>19</v>
      </c>
      <c r="Z29" s="673"/>
      <c r="AA29" s="673"/>
      <c r="AB29" s="813"/>
      <c r="AC29" s="827" t="s">
        <v>17</v>
      </c>
      <c r="AD29" s="687"/>
      <c r="AE29" s="687"/>
      <c r="AF29" s="687"/>
      <c r="AG29" s="687"/>
      <c r="AH29" s="686" t="s">
        <v>18</v>
      </c>
      <c r="AI29" s="687"/>
      <c r="AJ29" s="687"/>
      <c r="AK29" s="687"/>
      <c r="AL29" s="687"/>
      <c r="AM29" s="687"/>
      <c r="AN29" s="687"/>
      <c r="AO29" s="687"/>
      <c r="AP29" s="687"/>
      <c r="AQ29" s="687"/>
      <c r="AR29" s="687"/>
      <c r="AS29" s="687"/>
      <c r="AT29" s="688"/>
      <c r="AU29" s="672" t="s">
        <v>19</v>
      </c>
      <c r="AV29" s="673"/>
      <c r="AW29" s="673"/>
      <c r="AX29" s="674"/>
    </row>
    <row r="30" spans="1:50" ht="24.75" customHeight="1" x14ac:dyDescent="0.15">
      <c r="A30" s="1062"/>
      <c r="B30" s="1063"/>
      <c r="C30" s="1063"/>
      <c r="D30" s="1063"/>
      <c r="E30" s="1063"/>
      <c r="F30" s="1064"/>
      <c r="G30" s="689"/>
      <c r="H30" s="690"/>
      <c r="I30" s="690"/>
      <c r="J30" s="690"/>
      <c r="K30" s="691"/>
      <c r="L30" s="683"/>
      <c r="M30" s="684"/>
      <c r="N30" s="684"/>
      <c r="O30" s="684"/>
      <c r="P30" s="684"/>
      <c r="Q30" s="684"/>
      <c r="R30" s="684"/>
      <c r="S30" s="684"/>
      <c r="T30" s="684"/>
      <c r="U30" s="684"/>
      <c r="V30" s="684"/>
      <c r="W30" s="684"/>
      <c r="X30" s="685"/>
      <c r="Y30" s="402"/>
      <c r="Z30" s="403"/>
      <c r="AA30" s="403"/>
      <c r="AB30" s="820"/>
      <c r="AC30" s="689"/>
      <c r="AD30" s="690"/>
      <c r="AE30" s="690"/>
      <c r="AF30" s="690"/>
      <c r="AG30" s="691"/>
      <c r="AH30" s="683"/>
      <c r="AI30" s="684"/>
      <c r="AJ30" s="684"/>
      <c r="AK30" s="684"/>
      <c r="AL30" s="684"/>
      <c r="AM30" s="684"/>
      <c r="AN30" s="684"/>
      <c r="AO30" s="684"/>
      <c r="AP30" s="684"/>
      <c r="AQ30" s="684"/>
      <c r="AR30" s="684"/>
      <c r="AS30" s="684"/>
      <c r="AT30" s="685"/>
      <c r="AU30" s="402"/>
      <c r="AV30" s="403"/>
      <c r="AW30" s="403"/>
      <c r="AX30" s="404"/>
    </row>
    <row r="31" spans="1:50" ht="24.75" customHeight="1" x14ac:dyDescent="0.15">
      <c r="A31" s="1062"/>
      <c r="B31" s="1063"/>
      <c r="C31" s="1063"/>
      <c r="D31" s="1063"/>
      <c r="E31" s="1063"/>
      <c r="F31" s="1064"/>
      <c r="G31" s="624"/>
      <c r="H31" s="625"/>
      <c r="I31" s="625"/>
      <c r="J31" s="625"/>
      <c r="K31" s="626"/>
      <c r="L31" s="616"/>
      <c r="M31" s="617"/>
      <c r="N31" s="617"/>
      <c r="O31" s="617"/>
      <c r="P31" s="617"/>
      <c r="Q31" s="617"/>
      <c r="R31" s="617"/>
      <c r="S31" s="617"/>
      <c r="T31" s="617"/>
      <c r="U31" s="617"/>
      <c r="V31" s="617"/>
      <c r="W31" s="617"/>
      <c r="X31" s="618"/>
      <c r="Y31" s="619"/>
      <c r="Z31" s="620"/>
      <c r="AA31" s="620"/>
      <c r="AB31" s="633"/>
      <c r="AC31" s="624"/>
      <c r="AD31" s="625"/>
      <c r="AE31" s="625"/>
      <c r="AF31" s="625"/>
      <c r="AG31" s="626"/>
      <c r="AH31" s="616"/>
      <c r="AI31" s="617"/>
      <c r="AJ31" s="617"/>
      <c r="AK31" s="617"/>
      <c r="AL31" s="617"/>
      <c r="AM31" s="617"/>
      <c r="AN31" s="617"/>
      <c r="AO31" s="617"/>
      <c r="AP31" s="617"/>
      <c r="AQ31" s="617"/>
      <c r="AR31" s="617"/>
      <c r="AS31" s="617"/>
      <c r="AT31" s="618"/>
      <c r="AU31" s="619"/>
      <c r="AV31" s="620"/>
      <c r="AW31" s="620"/>
      <c r="AX31" s="621"/>
    </row>
    <row r="32" spans="1:50" ht="24.75" customHeight="1" x14ac:dyDescent="0.15">
      <c r="A32" s="1062"/>
      <c r="B32" s="1063"/>
      <c r="C32" s="1063"/>
      <c r="D32" s="1063"/>
      <c r="E32" s="1063"/>
      <c r="F32" s="1064"/>
      <c r="G32" s="624"/>
      <c r="H32" s="625"/>
      <c r="I32" s="625"/>
      <c r="J32" s="625"/>
      <c r="K32" s="626"/>
      <c r="L32" s="616"/>
      <c r="M32" s="617"/>
      <c r="N32" s="617"/>
      <c r="O32" s="617"/>
      <c r="P32" s="617"/>
      <c r="Q32" s="617"/>
      <c r="R32" s="617"/>
      <c r="S32" s="617"/>
      <c r="T32" s="617"/>
      <c r="U32" s="617"/>
      <c r="V32" s="617"/>
      <c r="W32" s="617"/>
      <c r="X32" s="618"/>
      <c r="Y32" s="619"/>
      <c r="Z32" s="620"/>
      <c r="AA32" s="620"/>
      <c r="AB32" s="633"/>
      <c r="AC32" s="624"/>
      <c r="AD32" s="625"/>
      <c r="AE32" s="625"/>
      <c r="AF32" s="625"/>
      <c r="AG32" s="626"/>
      <c r="AH32" s="616"/>
      <c r="AI32" s="617"/>
      <c r="AJ32" s="617"/>
      <c r="AK32" s="617"/>
      <c r="AL32" s="617"/>
      <c r="AM32" s="617"/>
      <c r="AN32" s="617"/>
      <c r="AO32" s="617"/>
      <c r="AP32" s="617"/>
      <c r="AQ32" s="617"/>
      <c r="AR32" s="617"/>
      <c r="AS32" s="617"/>
      <c r="AT32" s="618"/>
      <c r="AU32" s="619"/>
      <c r="AV32" s="620"/>
      <c r="AW32" s="620"/>
      <c r="AX32" s="621"/>
    </row>
    <row r="33" spans="1:50" ht="24.75" customHeight="1" x14ac:dyDescent="0.15">
      <c r="A33" s="1062"/>
      <c r="B33" s="1063"/>
      <c r="C33" s="1063"/>
      <c r="D33" s="1063"/>
      <c r="E33" s="1063"/>
      <c r="F33" s="1064"/>
      <c r="G33" s="624"/>
      <c r="H33" s="625"/>
      <c r="I33" s="625"/>
      <c r="J33" s="625"/>
      <c r="K33" s="626"/>
      <c r="L33" s="616"/>
      <c r="M33" s="617"/>
      <c r="N33" s="617"/>
      <c r="O33" s="617"/>
      <c r="P33" s="617"/>
      <c r="Q33" s="617"/>
      <c r="R33" s="617"/>
      <c r="S33" s="617"/>
      <c r="T33" s="617"/>
      <c r="U33" s="617"/>
      <c r="V33" s="617"/>
      <c r="W33" s="617"/>
      <c r="X33" s="618"/>
      <c r="Y33" s="619"/>
      <c r="Z33" s="620"/>
      <c r="AA33" s="620"/>
      <c r="AB33" s="633"/>
      <c r="AC33" s="624"/>
      <c r="AD33" s="625"/>
      <c r="AE33" s="625"/>
      <c r="AF33" s="625"/>
      <c r="AG33" s="626"/>
      <c r="AH33" s="616"/>
      <c r="AI33" s="617"/>
      <c r="AJ33" s="617"/>
      <c r="AK33" s="617"/>
      <c r="AL33" s="617"/>
      <c r="AM33" s="617"/>
      <c r="AN33" s="617"/>
      <c r="AO33" s="617"/>
      <c r="AP33" s="617"/>
      <c r="AQ33" s="617"/>
      <c r="AR33" s="617"/>
      <c r="AS33" s="617"/>
      <c r="AT33" s="618"/>
      <c r="AU33" s="619"/>
      <c r="AV33" s="620"/>
      <c r="AW33" s="620"/>
      <c r="AX33" s="621"/>
    </row>
    <row r="34" spans="1:50" ht="24.75" customHeight="1" x14ac:dyDescent="0.15">
      <c r="A34" s="1062"/>
      <c r="B34" s="1063"/>
      <c r="C34" s="1063"/>
      <c r="D34" s="1063"/>
      <c r="E34" s="1063"/>
      <c r="F34" s="1064"/>
      <c r="G34" s="624"/>
      <c r="H34" s="625"/>
      <c r="I34" s="625"/>
      <c r="J34" s="625"/>
      <c r="K34" s="626"/>
      <c r="L34" s="616"/>
      <c r="M34" s="617"/>
      <c r="N34" s="617"/>
      <c r="O34" s="617"/>
      <c r="P34" s="617"/>
      <c r="Q34" s="617"/>
      <c r="R34" s="617"/>
      <c r="S34" s="617"/>
      <c r="T34" s="617"/>
      <c r="U34" s="617"/>
      <c r="V34" s="617"/>
      <c r="W34" s="617"/>
      <c r="X34" s="618"/>
      <c r="Y34" s="619"/>
      <c r="Z34" s="620"/>
      <c r="AA34" s="620"/>
      <c r="AB34" s="633"/>
      <c r="AC34" s="624"/>
      <c r="AD34" s="625"/>
      <c r="AE34" s="625"/>
      <c r="AF34" s="625"/>
      <c r="AG34" s="626"/>
      <c r="AH34" s="616"/>
      <c r="AI34" s="617"/>
      <c r="AJ34" s="617"/>
      <c r="AK34" s="617"/>
      <c r="AL34" s="617"/>
      <c r="AM34" s="617"/>
      <c r="AN34" s="617"/>
      <c r="AO34" s="617"/>
      <c r="AP34" s="617"/>
      <c r="AQ34" s="617"/>
      <c r="AR34" s="617"/>
      <c r="AS34" s="617"/>
      <c r="AT34" s="618"/>
      <c r="AU34" s="619"/>
      <c r="AV34" s="620"/>
      <c r="AW34" s="620"/>
      <c r="AX34" s="621"/>
    </row>
    <row r="35" spans="1:50" ht="24.75" customHeight="1" x14ac:dyDescent="0.15">
      <c r="A35" s="1062"/>
      <c r="B35" s="1063"/>
      <c r="C35" s="1063"/>
      <c r="D35" s="1063"/>
      <c r="E35" s="1063"/>
      <c r="F35" s="1064"/>
      <c r="G35" s="624"/>
      <c r="H35" s="625"/>
      <c r="I35" s="625"/>
      <c r="J35" s="625"/>
      <c r="K35" s="626"/>
      <c r="L35" s="616"/>
      <c r="M35" s="617"/>
      <c r="N35" s="617"/>
      <c r="O35" s="617"/>
      <c r="P35" s="617"/>
      <c r="Q35" s="617"/>
      <c r="R35" s="617"/>
      <c r="S35" s="617"/>
      <c r="T35" s="617"/>
      <c r="U35" s="617"/>
      <c r="V35" s="617"/>
      <c r="W35" s="617"/>
      <c r="X35" s="618"/>
      <c r="Y35" s="619"/>
      <c r="Z35" s="620"/>
      <c r="AA35" s="620"/>
      <c r="AB35" s="633"/>
      <c r="AC35" s="624"/>
      <c r="AD35" s="625"/>
      <c r="AE35" s="625"/>
      <c r="AF35" s="625"/>
      <c r="AG35" s="626"/>
      <c r="AH35" s="616"/>
      <c r="AI35" s="617"/>
      <c r="AJ35" s="617"/>
      <c r="AK35" s="617"/>
      <c r="AL35" s="617"/>
      <c r="AM35" s="617"/>
      <c r="AN35" s="617"/>
      <c r="AO35" s="617"/>
      <c r="AP35" s="617"/>
      <c r="AQ35" s="617"/>
      <c r="AR35" s="617"/>
      <c r="AS35" s="617"/>
      <c r="AT35" s="618"/>
      <c r="AU35" s="619"/>
      <c r="AV35" s="620"/>
      <c r="AW35" s="620"/>
      <c r="AX35" s="621"/>
    </row>
    <row r="36" spans="1:50" ht="24.75" customHeight="1" x14ac:dyDescent="0.15">
      <c r="A36" s="1062"/>
      <c r="B36" s="1063"/>
      <c r="C36" s="1063"/>
      <c r="D36" s="1063"/>
      <c r="E36" s="1063"/>
      <c r="F36" s="1064"/>
      <c r="G36" s="624"/>
      <c r="H36" s="625"/>
      <c r="I36" s="625"/>
      <c r="J36" s="625"/>
      <c r="K36" s="626"/>
      <c r="L36" s="616"/>
      <c r="M36" s="617"/>
      <c r="N36" s="617"/>
      <c r="O36" s="617"/>
      <c r="P36" s="617"/>
      <c r="Q36" s="617"/>
      <c r="R36" s="617"/>
      <c r="S36" s="617"/>
      <c r="T36" s="617"/>
      <c r="U36" s="617"/>
      <c r="V36" s="617"/>
      <c r="W36" s="617"/>
      <c r="X36" s="618"/>
      <c r="Y36" s="619"/>
      <c r="Z36" s="620"/>
      <c r="AA36" s="620"/>
      <c r="AB36" s="633"/>
      <c r="AC36" s="624"/>
      <c r="AD36" s="625"/>
      <c r="AE36" s="625"/>
      <c r="AF36" s="625"/>
      <c r="AG36" s="626"/>
      <c r="AH36" s="616"/>
      <c r="AI36" s="617"/>
      <c r="AJ36" s="617"/>
      <c r="AK36" s="617"/>
      <c r="AL36" s="617"/>
      <c r="AM36" s="617"/>
      <c r="AN36" s="617"/>
      <c r="AO36" s="617"/>
      <c r="AP36" s="617"/>
      <c r="AQ36" s="617"/>
      <c r="AR36" s="617"/>
      <c r="AS36" s="617"/>
      <c r="AT36" s="618"/>
      <c r="AU36" s="619"/>
      <c r="AV36" s="620"/>
      <c r="AW36" s="620"/>
      <c r="AX36" s="621"/>
    </row>
    <row r="37" spans="1:50" ht="24.75" customHeight="1" x14ac:dyDescent="0.15">
      <c r="A37" s="1062"/>
      <c r="B37" s="1063"/>
      <c r="C37" s="1063"/>
      <c r="D37" s="1063"/>
      <c r="E37" s="1063"/>
      <c r="F37" s="1064"/>
      <c r="G37" s="624"/>
      <c r="H37" s="625"/>
      <c r="I37" s="625"/>
      <c r="J37" s="625"/>
      <c r="K37" s="626"/>
      <c r="L37" s="616"/>
      <c r="M37" s="617"/>
      <c r="N37" s="617"/>
      <c r="O37" s="617"/>
      <c r="P37" s="617"/>
      <c r="Q37" s="617"/>
      <c r="R37" s="617"/>
      <c r="S37" s="617"/>
      <c r="T37" s="617"/>
      <c r="U37" s="617"/>
      <c r="V37" s="617"/>
      <c r="W37" s="617"/>
      <c r="X37" s="618"/>
      <c r="Y37" s="619"/>
      <c r="Z37" s="620"/>
      <c r="AA37" s="620"/>
      <c r="AB37" s="633"/>
      <c r="AC37" s="624"/>
      <c r="AD37" s="625"/>
      <c r="AE37" s="625"/>
      <c r="AF37" s="625"/>
      <c r="AG37" s="626"/>
      <c r="AH37" s="616"/>
      <c r="AI37" s="617"/>
      <c r="AJ37" s="617"/>
      <c r="AK37" s="617"/>
      <c r="AL37" s="617"/>
      <c r="AM37" s="617"/>
      <c r="AN37" s="617"/>
      <c r="AO37" s="617"/>
      <c r="AP37" s="617"/>
      <c r="AQ37" s="617"/>
      <c r="AR37" s="617"/>
      <c r="AS37" s="617"/>
      <c r="AT37" s="618"/>
      <c r="AU37" s="619"/>
      <c r="AV37" s="620"/>
      <c r="AW37" s="620"/>
      <c r="AX37" s="621"/>
    </row>
    <row r="38" spans="1:50" ht="24.75" customHeight="1" x14ac:dyDescent="0.15">
      <c r="A38" s="1062"/>
      <c r="B38" s="1063"/>
      <c r="C38" s="1063"/>
      <c r="D38" s="1063"/>
      <c r="E38" s="1063"/>
      <c r="F38" s="1064"/>
      <c r="G38" s="624"/>
      <c r="H38" s="625"/>
      <c r="I38" s="625"/>
      <c r="J38" s="625"/>
      <c r="K38" s="626"/>
      <c r="L38" s="616"/>
      <c r="M38" s="617"/>
      <c r="N38" s="617"/>
      <c r="O38" s="617"/>
      <c r="P38" s="617"/>
      <c r="Q38" s="617"/>
      <c r="R38" s="617"/>
      <c r="S38" s="617"/>
      <c r="T38" s="617"/>
      <c r="U38" s="617"/>
      <c r="V38" s="617"/>
      <c r="W38" s="617"/>
      <c r="X38" s="618"/>
      <c r="Y38" s="619"/>
      <c r="Z38" s="620"/>
      <c r="AA38" s="620"/>
      <c r="AB38" s="633"/>
      <c r="AC38" s="624"/>
      <c r="AD38" s="625"/>
      <c r="AE38" s="625"/>
      <c r="AF38" s="625"/>
      <c r="AG38" s="626"/>
      <c r="AH38" s="616"/>
      <c r="AI38" s="617"/>
      <c r="AJ38" s="617"/>
      <c r="AK38" s="617"/>
      <c r="AL38" s="617"/>
      <c r="AM38" s="617"/>
      <c r="AN38" s="617"/>
      <c r="AO38" s="617"/>
      <c r="AP38" s="617"/>
      <c r="AQ38" s="617"/>
      <c r="AR38" s="617"/>
      <c r="AS38" s="617"/>
      <c r="AT38" s="618"/>
      <c r="AU38" s="619"/>
      <c r="AV38" s="620"/>
      <c r="AW38" s="620"/>
      <c r="AX38" s="621"/>
    </row>
    <row r="39" spans="1:50" ht="24.75" customHeight="1" x14ac:dyDescent="0.15">
      <c r="A39" s="1062"/>
      <c r="B39" s="1063"/>
      <c r="C39" s="1063"/>
      <c r="D39" s="1063"/>
      <c r="E39" s="1063"/>
      <c r="F39" s="1064"/>
      <c r="G39" s="624"/>
      <c r="H39" s="625"/>
      <c r="I39" s="625"/>
      <c r="J39" s="625"/>
      <c r="K39" s="626"/>
      <c r="L39" s="616"/>
      <c r="M39" s="617"/>
      <c r="N39" s="617"/>
      <c r="O39" s="617"/>
      <c r="P39" s="617"/>
      <c r="Q39" s="617"/>
      <c r="R39" s="617"/>
      <c r="S39" s="617"/>
      <c r="T39" s="617"/>
      <c r="U39" s="617"/>
      <c r="V39" s="617"/>
      <c r="W39" s="617"/>
      <c r="X39" s="618"/>
      <c r="Y39" s="619"/>
      <c r="Z39" s="620"/>
      <c r="AA39" s="620"/>
      <c r="AB39" s="633"/>
      <c r="AC39" s="624"/>
      <c r="AD39" s="625"/>
      <c r="AE39" s="625"/>
      <c r="AF39" s="625"/>
      <c r="AG39" s="626"/>
      <c r="AH39" s="616"/>
      <c r="AI39" s="617"/>
      <c r="AJ39" s="617"/>
      <c r="AK39" s="617"/>
      <c r="AL39" s="617"/>
      <c r="AM39" s="617"/>
      <c r="AN39" s="617"/>
      <c r="AO39" s="617"/>
      <c r="AP39" s="617"/>
      <c r="AQ39" s="617"/>
      <c r="AR39" s="617"/>
      <c r="AS39" s="617"/>
      <c r="AT39" s="618"/>
      <c r="AU39" s="619"/>
      <c r="AV39" s="620"/>
      <c r="AW39" s="620"/>
      <c r="AX39" s="621"/>
    </row>
    <row r="40" spans="1:50" ht="24.75" customHeight="1" thickBot="1" x14ac:dyDescent="0.2">
      <c r="A40" s="1062"/>
      <c r="B40" s="1063"/>
      <c r="C40" s="1063"/>
      <c r="D40" s="1063"/>
      <c r="E40" s="1063"/>
      <c r="F40" s="1064"/>
      <c r="G40" s="838" t="s">
        <v>20</v>
      </c>
      <c r="H40" s="839"/>
      <c r="I40" s="839"/>
      <c r="J40" s="839"/>
      <c r="K40" s="839"/>
      <c r="L40" s="840"/>
      <c r="M40" s="841"/>
      <c r="N40" s="841"/>
      <c r="O40" s="841"/>
      <c r="P40" s="841"/>
      <c r="Q40" s="841"/>
      <c r="R40" s="841"/>
      <c r="S40" s="841"/>
      <c r="T40" s="841"/>
      <c r="U40" s="841"/>
      <c r="V40" s="841"/>
      <c r="W40" s="841"/>
      <c r="X40" s="842"/>
      <c r="Y40" s="843">
        <f>SUM(Y30:AB39)</f>
        <v>0</v>
      </c>
      <c r="Z40" s="844"/>
      <c r="AA40" s="844"/>
      <c r="AB40" s="845"/>
      <c r="AC40" s="838" t="s">
        <v>20</v>
      </c>
      <c r="AD40" s="839"/>
      <c r="AE40" s="839"/>
      <c r="AF40" s="839"/>
      <c r="AG40" s="839"/>
      <c r="AH40" s="840"/>
      <c r="AI40" s="841"/>
      <c r="AJ40" s="841"/>
      <c r="AK40" s="841"/>
      <c r="AL40" s="841"/>
      <c r="AM40" s="841"/>
      <c r="AN40" s="841"/>
      <c r="AO40" s="841"/>
      <c r="AP40" s="841"/>
      <c r="AQ40" s="841"/>
      <c r="AR40" s="841"/>
      <c r="AS40" s="841"/>
      <c r="AT40" s="842"/>
      <c r="AU40" s="843">
        <f>SUM(AU30:AX39)</f>
        <v>0</v>
      </c>
      <c r="AV40" s="844"/>
      <c r="AW40" s="844"/>
      <c r="AX40" s="846"/>
    </row>
    <row r="41" spans="1:50" ht="30" customHeight="1" x14ac:dyDescent="0.15">
      <c r="A41" s="1062"/>
      <c r="B41" s="1063"/>
      <c r="C41" s="1063"/>
      <c r="D41" s="1063"/>
      <c r="E41" s="1063"/>
      <c r="F41" s="1064"/>
      <c r="G41" s="613" t="s">
        <v>449</v>
      </c>
      <c r="H41" s="614"/>
      <c r="I41" s="614"/>
      <c r="J41" s="614"/>
      <c r="K41" s="614"/>
      <c r="L41" s="614"/>
      <c r="M41" s="614"/>
      <c r="N41" s="614"/>
      <c r="O41" s="614"/>
      <c r="P41" s="614"/>
      <c r="Q41" s="614"/>
      <c r="R41" s="614"/>
      <c r="S41" s="614"/>
      <c r="T41" s="614"/>
      <c r="U41" s="614"/>
      <c r="V41" s="614"/>
      <c r="W41" s="614"/>
      <c r="X41" s="614"/>
      <c r="Y41" s="614"/>
      <c r="Z41" s="614"/>
      <c r="AA41" s="614"/>
      <c r="AB41" s="615"/>
      <c r="AC41" s="613" t="s">
        <v>302</v>
      </c>
      <c r="AD41" s="614"/>
      <c r="AE41" s="614"/>
      <c r="AF41" s="614"/>
      <c r="AG41" s="614"/>
      <c r="AH41" s="614"/>
      <c r="AI41" s="614"/>
      <c r="AJ41" s="614"/>
      <c r="AK41" s="614"/>
      <c r="AL41" s="614"/>
      <c r="AM41" s="614"/>
      <c r="AN41" s="614"/>
      <c r="AO41" s="614"/>
      <c r="AP41" s="614"/>
      <c r="AQ41" s="614"/>
      <c r="AR41" s="614"/>
      <c r="AS41" s="614"/>
      <c r="AT41" s="614"/>
      <c r="AU41" s="614"/>
      <c r="AV41" s="614"/>
      <c r="AW41" s="614"/>
      <c r="AX41" s="849"/>
    </row>
    <row r="42" spans="1:50" ht="24.75" customHeight="1" x14ac:dyDescent="0.15">
      <c r="A42" s="1062"/>
      <c r="B42" s="1063"/>
      <c r="C42" s="1063"/>
      <c r="D42" s="1063"/>
      <c r="E42" s="1063"/>
      <c r="F42" s="1064"/>
      <c r="G42" s="827" t="s">
        <v>17</v>
      </c>
      <c r="H42" s="687"/>
      <c r="I42" s="687"/>
      <c r="J42" s="687"/>
      <c r="K42" s="687"/>
      <c r="L42" s="686" t="s">
        <v>18</v>
      </c>
      <c r="M42" s="687"/>
      <c r="N42" s="687"/>
      <c r="O42" s="687"/>
      <c r="P42" s="687"/>
      <c r="Q42" s="687"/>
      <c r="R42" s="687"/>
      <c r="S42" s="687"/>
      <c r="T42" s="687"/>
      <c r="U42" s="687"/>
      <c r="V42" s="687"/>
      <c r="W42" s="687"/>
      <c r="X42" s="688"/>
      <c r="Y42" s="672" t="s">
        <v>19</v>
      </c>
      <c r="Z42" s="673"/>
      <c r="AA42" s="673"/>
      <c r="AB42" s="813"/>
      <c r="AC42" s="827" t="s">
        <v>17</v>
      </c>
      <c r="AD42" s="687"/>
      <c r="AE42" s="687"/>
      <c r="AF42" s="687"/>
      <c r="AG42" s="687"/>
      <c r="AH42" s="686" t="s">
        <v>18</v>
      </c>
      <c r="AI42" s="687"/>
      <c r="AJ42" s="687"/>
      <c r="AK42" s="687"/>
      <c r="AL42" s="687"/>
      <c r="AM42" s="687"/>
      <c r="AN42" s="687"/>
      <c r="AO42" s="687"/>
      <c r="AP42" s="687"/>
      <c r="AQ42" s="687"/>
      <c r="AR42" s="687"/>
      <c r="AS42" s="687"/>
      <c r="AT42" s="688"/>
      <c r="AU42" s="672" t="s">
        <v>19</v>
      </c>
      <c r="AV42" s="673"/>
      <c r="AW42" s="673"/>
      <c r="AX42" s="674"/>
    </row>
    <row r="43" spans="1:50" ht="24.75" customHeight="1" x14ac:dyDescent="0.15">
      <c r="A43" s="1062"/>
      <c r="B43" s="1063"/>
      <c r="C43" s="1063"/>
      <c r="D43" s="1063"/>
      <c r="E43" s="1063"/>
      <c r="F43" s="1064"/>
      <c r="G43" s="689"/>
      <c r="H43" s="690"/>
      <c r="I43" s="690"/>
      <c r="J43" s="690"/>
      <c r="K43" s="691"/>
      <c r="L43" s="683"/>
      <c r="M43" s="684"/>
      <c r="N43" s="684"/>
      <c r="O43" s="684"/>
      <c r="P43" s="684"/>
      <c r="Q43" s="684"/>
      <c r="R43" s="684"/>
      <c r="S43" s="684"/>
      <c r="T43" s="684"/>
      <c r="U43" s="684"/>
      <c r="V43" s="684"/>
      <c r="W43" s="684"/>
      <c r="X43" s="685"/>
      <c r="Y43" s="402"/>
      <c r="Z43" s="403"/>
      <c r="AA43" s="403"/>
      <c r="AB43" s="820"/>
      <c r="AC43" s="689"/>
      <c r="AD43" s="690"/>
      <c r="AE43" s="690"/>
      <c r="AF43" s="690"/>
      <c r="AG43" s="691"/>
      <c r="AH43" s="683"/>
      <c r="AI43" s="684"/>
      <c r="AJ43" s="684"/>
      <c r="AK43" s="684"/>
      <c r="AL43" s="684"/>
      <c r="AM43" s="684"/>
      <c r="AN43" s="684"/>
      <c r="AO43" s="684"/>
      <c r="AP43" s="684"/>
      <c r="AQ43" s="684"/>
      <c r="AR43" s="684"/>
      <c r="AS43" s="684"/>
      <c r="AT43" s="685"/>
      <c r="AU43" s="402"/>
      <c r="AV43" s="403"/>
      <c r="AW43" s="403"/>
      <c r="AX43" s="404"/>
    </row>
    <row r="44" spans="1:50" ht="24.75" customHeight="1" x14ac:dyDescent="0.15">
      <c r="A44" s="1062"/>
      <c r="B44" s="1063"/>
      <c r="C44" s="1063"/>
      <c r="D44" s="1063"/>
      <c r="E44" s="1063"/>
      <c r="F44" s="1064"/>
      <c r="G44" s="624"/>
      <c r="H44" s="625"/>
      <c r="I44" s="625"/>
      <c r="J44" s="625"/>
      <c r="K44" s="626"/>
      <c r="L44" s="616"/>
      <c r="M44" s="617"/>
      <c r="N44" s="617"/>
      <c r="O44" s="617"/>
      <c r="P44" s="617"/>
      <c r="Q44" s="617"/>
      <c r="R44" s="617"/>
      <c r="S44" s="617"/>
      <c r="T44" s="617"/>
      <c r="U44" s="617"/>
      <c r="V44" s="617"/>
      <c r="W44" s="617"/>
      <c r="X44" s="618"/>
      <c r="Y44" s="619"/>
      <c r="Z44" s="620"/>
      <c r="AA44" s="620"/>
      <c r="AB44" s="633"/>
      <c r="AC44" s="624"/>
      <c r="AD44" s="625"/>
      <c r="AE44" s="625"/>
      <c r="AF44" s="625"/>
      <c r="AG44" s="626"/>
      <c r="AH44" s="616"/>
      <c r="AI44" s="617"/>
      <c r="AJ44" s="617"/>
      <c r="AK44" s="617"/>
      <c r="AL44" s="617"/>
      <c r="AM44" s="617"/>
      <c r="AN44" s="617"/>
      <c r="AO44" s="617"/>
      <c r="AP44" s="617"/>
      <c r="AQ44" s="617"/>
      <c r="AR44" s="617"/>
      <c r="AS44" s="617"/>
      <c r="AT44" s="618"/>
      <c r="AU44" s="619"/>
      <c r="AV44" s="620"/>
      <c r="AW44" s="620"/>
      <c r="AX44" s="621"/>
    </row>
    <row r="45" spans="1:50" ht="24.75" customHeight="1" x14ac:dyDescent="0.15">
      <c r="A45" s="1062"/>
      <c r="B45" s="1063"/>
      <c r="C45" s="1063"/>
      <c r="D45" s="1063"/>
      <c r="E45" s="1063"/>
      <c r="F45" s="1064"/>
      <c r="G45" s="624"/>
      <c r="H45" s="625"/>
      <c r="I45" s="625"/>
      <c r="J45" s="625"/>
      <c r="K45" s="626"/>
      <c r="L45" s="616"/>
      <c r="M45" s="617"/>
      <c r="N45" s="617"/>
      <c r="O45" s="617"/>
      <c r="P45" s="617"/>
      <c r="Q45" s="617"/>
      <c r="R45" s="617"/>
      <c r="S45" s="617"/>
      <c r="T45" s="617"/>
      <c r="U45" s="617"/>
      <c r="V45" s="617"/>
      <c r="W45" s="617"/>
      <c r="X45" s="618"/>
      <c r="Y45" s="619"/>
      <c r="Z45" s="620"/>
      <c r="AA45" s="620"/>
      <c r="AB45" s="633"/>
      <c r="AC45" s="624"/>
      <c r="AD45" s="625"/>
      <c r="AE45" s="625"/>
      <c r="AF45" s="625"/>
      <c r="AG45" s="626"/>
      <c r="AH45" s="616"/>
      <c r="AI45" s="617"/>
      <c r="AJ45" s="617"/>
      <c r="AK45" s="617"/>
      <c r="AL45" s="617"/>
      <c r="AM45" s="617"/>
      <c r="AN45" s="617"/>
      <c r="AO45" s="617"/>
      <c r="AP45" s="617"/>
      <c r="AQ45" s="617"/>
      <c r="AR45" s="617"/>
      <c r="AS45" s="617"/>
      <c r="AT45" s="618"/>
      <c r="AU45" s="619"/>
      <c r="AV45" s="620"/>
      <c r="AW45" s="620"/>
      <c r="AX45" s="621"/>
    </row>
    <row r="46" spans="1:50" ht="24.75" customHeight="1" x14ac:dyDescent="0.15">
      <c r="A46" s="1062"/>
      <c r="B46" s="1063"/>
      <c r="C46" s="1063"/>
      <c r="D46" s="1063"/>
      <c r="E46" s="1063"/>
      <c r="F46" s="1064"/>
      <c r="G46" s="624"/>
      <c r="H46" s="625"/>
      <c r="I46" s="625"/>
      <c r="J46" s="625"/>
      <c r="K46" s="626"/>
      <c r="L46" s="616"/>
      <c r="M46" s="617"/>
      <c r="N46" s="617"/>
      <c r="O46" s="617"/>
      <c r="P46" s="617"/>
      <c r="Q46" s="617"/>
      <c r="R46" s="617"/>
      <c r="S46" s="617"/>
      <c r="T46" s="617"/>
      <c r="U46" s="617"/>
      <c r="V46" s="617"/>
      <c r="W46" s="617"/>
      <c r="X46" s="618"/>
      <c r="Y46" s="619"/>
      <c r="Z46" s="620"/>
      <c r="AA46" s="620"/>
      <c r="AB46" s="633"/>
      <c r="AC46" s="624"/>
      <c r="AD46" s="625"/>
      <c r="AE46" s="625"/>
      <c r="AF46" s="625"/>
      <c r="AG46" s="626"/>
      <c r="AH46" s="616"/>
      <c r="AI46" s="617"/>
      <c r="AJ46" s="617"/>
      <c r="AK46" s="617"/>
      <c r="AL46" s="617"/>
      <c r="AM46" s="617"/>
      <c r="AN46" s="617"/>
      <c r="AO46" s="617"/>
      <c r="AP46" s="617"/>
      <c r="AQ46" s="617"/>
      <c r="AR46" s="617"/>
      <c r="AS46" s="617"/>
      <c r="AT46" s="618"/>
      <c r="AU46" s="619"/>
      <c r="AV46" s="620"/>
      <c r="AW46" s="620"/>
      <c r="AX46" s="621"/>
    </row>
    <row r="47" spans="1:50" ht="24.75" customHeight="1" x14ac:dyDescent="0.15">
      <c r="A47" s="1062"/>
      <c r="B47" s="1063"/>
      <c r="C47" s="1063"/>
      <c r="D47" s="1063"/>
      <c r="E47" s="1063"/>
      <c r="F47" s="1064"/>
      <c r="G47" s="624"/>
      <c r="H47" s="625"/>
      <c r="I47" s="625"/>
      <c r="J47" s="625"/>
      <c r="K47" s="626"/>
      <c r="L47" s="616"/>
      <c r="M47" s="617"/>
      <c r="N47" s="617"/>
      <c r="O47" s="617"/>
      <c r="P47" s="617"/>
      <c r="Q47" s="617"/>
      <c r="R47" s="617"/>
      <c r="S47" s="617"/>
      <c r="T47" s="617"/>
      <c r="U47" s="617"/>
      <c r="V47" s="617"/>
      <c r="W47" s="617"/>
      <c r="X47" s="618"/>
      <c r="Y47" s="619"/>
      <c r="Z47" s="620"/>
      <c r="AA47" s="620"/>
      <c r="AB47" s="633"/>
      <c r="AC47" s="624"/>
      <c r="AD47" s="625"/>
      <c r="AE47" s="625"/>
      <c r="AF47" s="625"/>
      <c r="AG47" s="626"/>
      <c r="AH47" s="616"/>
      <c r="AI47" s="617"/>
      <c r="AJ47" s="617"/>
      <c r="AK47" s="617"/>
      <c r="AL47" s="617"/>
      <c r="AM47" s="617"/>
      <c r="AN47" s="617"/>
      <c r="AO47" s="617"/>
      <c r="AP47" s="617"/>
      <c r="AQ47" s="617"/>
      <c r="AR47" s="617"/>
      <c r="AS47" s="617"/>
      <c r="AT47" s="618"/>
      <c r="AU47" s="619"/>
      <c r="AV47" s="620"/>
      <c r="AW47" s="620"/>
      <c r="AX47" s="621"/>
    </row>
    <row r="48" spans="1:50" ht="24.75" customHeight="1" x14ac:dyDescent="0.15">
      <c r="A48" s="1062"/>
      <c r="B48" s="1063"/>
      <c r="C48" s="1063"/>
      <c r="D48" s="1063"/>
      <c r="E48" s="1063"/>
      <c r="F48" s="1064"/>
      <c r="G48" s="624"/>
      <c r="H48" s="625"/>
      <c r="I48" s="625"/>
      <c r="J48" s="625"/>
      <c r="K48" s="626"/>
      <c r="L48" s="616"/>
      <c r="M48" s="617"/>
      <c r="N48" s="617"/>
      <c r="O48" s="617"/>
      <c r="P48" s="617"/>
      <c r="Q48" s="617"/>
      <c r="R48" s="617"/>
      <c r="S48" s="617"/>
      <c r="T48" s="617"/>
      <c r="U48" s="617"/>
      <c r="V48" s="617"/>
      <c r="W48" s="617"/>
      <c r="X48" s="618"/>
      <c r="Y48" s="619"/>
      <c r="Z48" s="620"/>
      <c r="AA48" s="620"/>
      <c r="AB48" s="633"/>
      <c r="AC48" s="624"/>
      <c r="AD48" s="625"/>
      <c r="AE48" s="625"/>
      <c r="AF48" s="625"/>
      <c r="AG48" s="626"/>
      <c r="AH48" s="616"/>
      <c r="AI48" s="617"/>
      <c r="AJ48" s="617"/>
      <c r="AK48" s="617"/>
      <c r="AL48" s="617"/>
      <c r="AM48" s="617"/>
      <c r="AN48" s="617"/>
      <c r="AO48" s="617"/>
      <c r="AP48" s="617"/>
      <c r="AQ48" s="617"/>
      <c r="AR48" s="617"/>
      <c r="AS48" s="617"/>
      <c r="AT48" s="618"/>
      <c r="AU48" s="619"/>
      <c r="AV48" s="620"/>
      <c r="AW48" s="620"/>
      <c r="AX48" s="621"/>
    </row>
    <row r="49" spans="1:50" ht="24.75" customHeight="1" x14ac:dyDescent="0.15">
      <c r="A49" s="1062"/>
      <c r="B49" s="1063"/>
      <c r="C49" s="1063"/>
      <c r="D49" s="1063"/>
      <c r="E49" s="1063"/>
      <c r="F49" s="1064"/>
      <c r="G49" s="624"/>
      <c r="H49" s="625"/>
      <c r="I49" s="625"/>
      <c r="J49" s="625"/>
      <c r="K49" s="626"/>
      <c r="L49" s="616"/>
      <c r="M49" s="617"/>
      <c r="N49" s="617"/>
      <c r="O49" s="617"/>
      <c r="P49" s="617"/>
      <c r="Q49" s="617"/>
      <c r="R49" s="617"/>
      <c r="S49" s="617"/>
      <c r="T49" s="617"/>
      <c r="U49" s="617"/>
      <c r="V49" s="617"/>
      <c r="W49" s="617"/>
      <c r="X49" s="618"/>
      <c r="Y49" s="619"/>
      <c r="Z49" s="620"/>
      <c r="AA49" s="620"/>
      <c r="AB49" s="633"/>
      <c r="AC49" s="624"/>
      <c r="AD49" s="625"/>
      <c r="AE49" s="625"/>
      <c r="AF49" s="625"/>
      <c r="AG49" s="626"/>
      <c r="AH49" s="616"/>
      <c r="AI49" s="617"/>
      <c r="AJ49" s="617"/>
      <c r="AK49" s="617"/>
      <c r="AL49" s="617"/>
      <c r="AM49" s="617"/>
      <c r="AN49" s="617"/>
      <c r="AO49" s="617"/>
      <c r="AP49" s="617"/>
      <c r="AQ49" s="617"/>
      <c r="AR49" s="617"/>
      <c r="AS49" s="617"/>
      <c r="AT49" s="618"/>
      <c r="AU49" s="619"/>
      <c r="AV49" s="620"/>
      <c r="AW49" s="620"/>
      <c r="AX49" s="621"/>
    </row>
    <row r="50" spans="1:50" ht="24.75" customHeight="1" x14ac:dyDescent="0.15">
      <c r="A50" s="1062"/>
      <c r="B50" s="1063"/>
      <c r="C50" s="1063"/>
      <c r="D50" s="1063"/>
      <c r="E50" s="1063"/>
      <c r="F50" s="1064"/>
      <c r="G50" s="624"/>
      <c r="H50" s="625"/>
      <c r="I50" s="625"/>
      <c r="J50" s="625"/>
      <c r="K50" s="626"/>
      <c r="L50" s="616"/>
      <c r="M50" s="617"/>
      <c r="N50" s="617"/>
      <c r="O50" s="617"/>
      <c r="P50" s="617"/>
      <c r="Q50" s="617"/>
      <c r="R50" s="617"/>
      <c r="S50" s="617"/>
      <c r="T50" s="617"/>
      <c r="U50" s="617"/>
      <c r="V50" s="617"/>
      <c r="W50" s="617"/>
      <c r="X50" s="618"/>
      <c r="Y50" s="619"/>
      <c r="Z50" s="620"/>
      <c r="AA50" s="620"/>
      <c r="AB50" s="633"/>
      <c r="AC50" s="624"/>
      <c r="AD50" s="625"/>
      <c r="AE50" s="625"/>
      <c r="AF50" s="625"/>
      <c r="AG50" s="626"/>
      <c r="AH50" s="616"/>
      <c r="AI50" s="617"/>
      <c r="AJ50" s="617"/>
      <c r="AK50" s="617"/>
      <c r="AL50" s="617"/>
      <c r="AM50" s="617"/>
      <c r="AN50" s="617"/>
      <c r="AO50" s="617"/>
      <c r="AP50" s="617"/>
      <c r="AQ50" s="617"/>
      <c r="AR50" s="617"/>
      <c r="AS50" s="617"/>
      <c r="AT50" s="618"/>
      <c r="AU50" s="619"/>
      <c r="AV50" s="620"/>
      <c r="AW50" s="620"/>
      <c r="AX50" s="621"/>
    </row>
    <row r="51" spans="1:50" ht="24.75" customHeight="1" x14ac:dyDescent="0.15">
      <c r="A51" s="1062"/>
      <c r="B51" s="1063"/>
      <c r="C51" s="1063"/>
      <c r="D51" s="1063"/>
      <c r="E51" s="1063"/>
      <c r="F51" s="1064"/>
      <c r="G51" s="624"/>
      <c r="H51" s="625"/>
      <c r="I51" s="625"/>
      <c r="J51" s="625"/>
      <c r="K51" s="626"/>
      <c r="L51" s="616"/>
      <c r="M51" s="617"/>
      <c r="N51" s="617"/>
      <c r="O51" s="617"/>
      <c r="P51" s="617"/>
      <c r="Q51" s="617"/>
      <c r="R51" s="617"/>
      <c r="S51" s="617"/>
      <c r="T51" s="617"/>
      <c r="U51" s="617"/>
      <c r="V51" s="617"/>
      <c r="W51" s="617"/>
      <c r="X51" s="618"/>
      <c r="Y51" s="619"/>
      <c r="Z51" s="620"/>
      <c r="AA51" s="620"/>
      <c r="AB51" s="633"/>
      <c r="AC51" s="624"/>
      <c r="AD51" s="625"/>
      <c r="AE51" s="625"/>
      <c r="AF51" s="625"/>
      <c r="AG51" s="626"/>
      <c r="AH51" s="616"/>
      <c r="AI51" s="617"/>
      <c r="AJ51" s="617"/>
      <c r="AK51" s="617"/>
      <c r="AL51" s="617"/>
      <c r="AM51" s="617"/>
      <c r="AN51" s="617"/>
      <c r="AO51" s="617"/>
      <c r="AP51" s="617"/>
      <c r="AQ51" s="617"/>
      <c r="AR51" s="617"/>
      <c r="AS51" s="617"/>
      <c r="AT51" s="618"/>
      <c r="AU51" s="619"/>
      <c r="AV51" s="620"/>
      <c r="AW51" s="620"/>
      <c r="AX51" s="621"/>
    </row>
    <row r="52" spans="1:50" ht="24.75" customHeight="1" x14ac:dyDescent="0.15">
      <c r="A52" s="1062"/>
      <c r="B52" s="1063"/>
      <c r="C52" s="1063"/>
      <c r="D52" s="1063"/>
      <c r="E52" s="1063"/>
      <c r="F52" s="1064"/>
      <c r="G52" s="624"/>
      <c r="H52" s="625"/>
      <c r="I52" s="625"/>
      <c r="J52" s="625"/>
      <c r="K52" s="626"/>
      <c r="L52" s="616"/>
      <c r="M52" s="617"/>
      <c r="N52" s="617"/>
      <c r="O52" s="617"/>
      <c r="P52" s="617"/>
      <c r="Q52" s="617"/>
      <c r="R52" s="617"/>
      <c r="S52" s="617"/>
      <c r="T52" s="617"/>
      <c r="U52" s="617"/>
      <c r="V52" s="617"/>
      <c r="W52" s="617"/>
      <c r="X52" s="618"/>
      <c r="Y52" s="619"/>
      <c r="Z52" s="620"/>
      <c r="AA52" s="620"/>
      <c r="AB52" s="633"/>
      <c r="AC52" s="624"/>
      <c r="AD52" s="625"/>
      <c r="AE52" s="625"/>
      <c r="AF52" s="625"/>
      <c r="AG52" s="626"/>
      <c r="AH52" s="616"/>
      <c r="AI52" s="617"/>
      <c r="AJ52" s="617"/>
      <c r="AK52" s="617"/>
      <c r="AL52" s="617"/>
      <c r="AM52" s="617"/>
      <c r="AN52" s="617"/>
      <c r="AO52" s="617"/>
      <c r="AP52" s="617"/>
      <c r="AQ52" s="617"/>
      <c r="AR52" s="617"/>
      <c r="AS52" s="617"/>
      <c r="AT52" s="618"/>
      <c r="AU52" s="619"/>
      <c r="AV52" s="620"/>
      <c r="AW52" s="620"/>
      <c r="AX52" s="621"/>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3" t="s">
        <v>303</v>
      </c>
      <c r="H55" s="614"/>
      <c r="I55" s="614"/>
      <c r="J55" s="614"/>
      <c r="K55" s="614"/>
      <c r="L55" s="614"/>
      <c r="M55" s="614"/>
      <c r="N55" s="614"/>
      <c r="O55" s="614"/>
      <c r="P55" s="614"/>
      <c r="Q55" s="614"/>
      <c r="R55" s="614"/>
      <c r="S55" s="614"/>
      <c r="T55" s="614"/>
      <c r="U55" s="614"/>
      <c r="V55" s="614"/>
      <c r="W55" s="614"/>
      <c r="X55" s="614"/>
      <c r="Y55" s="614"/>
      <c r="Z55" s="614"/>
      <c r="AA55" s="614"/>
      <c r="AB55" s="615"/>
      <c r="AC55" s="613" t="s">
        <v>403</v>
      </c>
      <c r="AD55" s="614"/>
      <c r="AE55" s="614"/>
      <c r="AF55" s="614"/>
      <c r="AG55" s="614"/>
      <c r="AH55" s="614"/>
      <c r="AI55" s="614"/>
      <c r="AJ55" s="614"/>
      <c r="AK55" s="614"/>
      <c r="AL55" s="614"/>
      <c r="AM55" s="614"/>
      <c r="AN55" s="614"/>
      <c r="AO55" s="614"/>
      <c r="AP55" s="614"/>
      <c r="AQ55" s="614"/>
      <c r="AR55" s="614"/>
      <c r="AS55" s="614"/>
      <c r="AT55" s="614"/>
      <c r="AU55" s="614"/>
      <c r="AV55" s="614"/>
      <c r="AW55" s="614"/>
      <c r="AX55" s="849"/>
    </row>
    <row r="56" spans="1:50" ht="24.75" customHeight="1" x14ac:dyDescent="0.15">
      <c r="A56" s="1062"/>
      <c r="B56" s="1063"/>
      <c r="C56" s="1063"/>
      <c r="D56" s="1063"/>
      <c r="E56" s="1063"/>
      <c r="F56" s="1064"/>
      <c r="G56" s="827" t="s">
        <v>17</v>
      </c>
      <c r="H56" s="687"/>
      <c r="I56" s="687"/>
      <c r="J56" s="687"/>
      <c r="K56" s="687"/>
      <c r="L56" s="686" t="s">
        <v>18</v>
      </c>
      <c r="M56" s="687"/>
      <c r="N56" s="687"/>
      <c r="O56" s="687"/>
      <c r="P56" s="687"/>
      <c r="Q56" s="687"/>
      <c r="R56" s="687"/>
      <c r="S56" s="687"/>
      <c r="T56" s="687"/>
      <c r="U56" s="687"/>
      <c r="V56" s="687"/>
      <c r="W56" s="687"/>
      <c r="X56" s="688"/>
      <c r="Y56" s="672" t="s">
        <v>19</v>
      </c>
      <c r="Z56" s="673"/>
      <c r="AA56" s="673"/>
      <c r="AB56" s="813"/>
      <c r="AC56" s="827" t="s">
        <v>17</v>
      </c>
      <c r="AD56" s="687"/>
      <c r="AE56" s="687"/>
      <c r="AF56" s="687"/>
      <c r="AG56" s="687"/>
      <c r="AH56" s="686" t="s">
        <v>18</v>
      </c>
      <c r="AI56" s="687"/>
      <c r="AJ56" s="687"/>
      <c r="AK56" s="687"/>
      <c r="AL56" s="687"/>
      <c r="AM56" s="687"/>
      <c r="AN56" s="687"/>
      <c r="AO56" s="687"/>
      <c r="AP56" s="687"/>
      <c r="AQ56" s="687"/>
      <c r="AR56" s="687"/>
      <c r="AS56" s="687"/>
      <c r="AT56" s="688"/>
      <c r="AU56" s="672" t="s">
        <v>19</v>
      </c>
      <c r="AV56" s="673"/>
      <c r="AW56" s="673"/>
      <c r="AX56" s="674"/>
    </row>
    <row r="57" spans="1:50" ht="24.75" customHeight="1" x14ac:dyDescent="0.15">
      <c r="A57" s="1062"/>
      <c r="B57" s="1063"/>
      <c r="C57" s="1063"/>
      <c r="D57" s="1063"/>
      <c r="E57" s="1063"/>
      <c r="F57" s="1064"/>
      <c r="G57" s="689"/>
      <c r="H57" s="690"/>
      <c r="I57" s="690"/>
      <c r="J57" s="690"/>
      <c r="K57" s="691"/>
      <c r="L57" s="683"/>
      <c r="M57" s="684"/>
      <c r="N57" s="684"/>
      <c r="O57" s="684"/>
      <c r="P57" s="684"/>
      <c r="Q57" s="684"/>
      <c r="R57" s="684"/>
      <c r="S57" s="684"/>
      <c r="T57" s="684"/>
      <c r="U57" s="684"/>
      <c r="V57" s="684"/>
      <c r="W57" s="684"/>
      <c r="X57" s="685"/>
      <c r="Y57" s="402"/>
      <c r="Z57" s="403"/>
      <c r="AA57" s="403"/>
      <c r="AB57" s="820"/>
      <c r="AC57" s="689"/>
      <c r="AD57" s="690"/>
      <c r="AE57" s="690"/>
      <c r="AF57" s="690"/>
      <c r="AG57" s="691"/>
      <c r="AH57" s="683"/>
      <c r="AI57" s="684"/>
      <c r="AJ57" s="684"/>
      <c r="AK57" s="684"/>
      <c r="AL57" s="684"/>
      <c r="AM57" s="684"/>
      <c r="AN57" s="684"/>
      <c r="AO57" s="684"/>
      <c r="AP57" s="684"/>
      <c r="AQ57" s="684"/>
      <c r="AR57" s="684"/>
      <c r="AS57" s="684"/>
      <c r="AT57" s="685"/>
      <c r="AU57" s="402"/>
      <c r="AV57" s="403"/>
      <c r="AW57" s="403"/>
      <c r="AX57" s="404"/>
    </row>
    <row r="58" spans="1:50" ht="24.75" customHeight="1" x14ac:dyDescent="0.15">
      <c r="A58" s="1062"/>
      <c r="B58" s="1063"/>
      <c r="C58" s="1063"/>
      <c r="D58" s="1063"/>
      <c r="E58" s="1063"/>
      <c r="F58" s="1064"/>
      <c r="G58" s="624"/>
      <c r="H58" s="625"/>
      <c r="I58" s="625"/>
      <c r="J58" s="625"/>
      <c r="K58" s="626"/>
      <c r="L58" s="616"/>
      <c r="M58" s="617"/>
      <c r="N58" s="617"/>
      <c r="O58" s="617"/>
      <c r="P58" s="617"/>
      <c r="Q58" s="617"/>
      <c r="R58" s="617"/>
      <c r="S58" s="617"/>
      <c r="T58" s="617"/>
      <c r="U58" s="617"/>
      <c r="V58" s="617"/>
      <c r="W58" s="617"/>
      <c r="X58" s="618"/>
      <c r="Y58" s="619"/>
      <c r="Z58" s="620"/>
      <c r="AA58" s="620"/>
      <c r="AB58" s="633"/>
      <c r="AC58" s="624"/>
      <c r="AD58" s="625"/>
      <c r="AE58" s="625"/>
      <c r="AF58" s="625"/>
      <c r="AG58" s="626"/>
      <c r="AH58" s="616"/>
      <c r="AI58" s="617"/>
      <c r="AJ58" s="617"/>
      <c r="AK58" s="617"/>
      <c r="AL58" s="617"/>
      <c r="AM58" s="617"/>
      <c r="AN58" s="617"/>
      <c r="AO58" s="617"/>
      <c r="AP58" s="617"/>
      <c r="AQ58" s="617"/>
      <c r="AR58" s="617"/>
      <c r="AS58" s="617"/>
      <c r="AT58" s="618"/>
      <c r="AU58" s="619"/>
      <c r="AV58" s="620"/>
      <c r="AW58" s="620"/>
      <c r="AX58" s="621"/>
    </row>
    <row r="59" spans="1:50" ht="24.75" customHeight="1" x14ac:dyDescent="0.15">
      <c r="A59" s="1062"/>
      <c r="B59" s="1063"/>
      <c r="C59" s="1063"/>
      <c r="D59" s="1063"/>
      <c r="E59" s="1063"/>
      <c r="F59" s="1064"/>
      <c r="G59" s="624"/>
      <c r="H59" s="625"/>
      <c r="I59" s="625"/>
      <c r="J59" s="625"/>
      <c r="K59" s="626"/>
      <c r="L59" s="616"/>
      <c r="M59" s="617"/>
      <c r="N59" s="617"/>
      <c r="O59" s="617"/>
      <c r="P59" s="617"/>
      <c r="Q59" s="617"/>
      <c r="R59" s="617"/>
      <c r="S59" s="617"/>
      <c r="T59" s="617"/>
      <c r="U59" s="617"/>
      <c r="V59" s="617"/>
      <c r="W59" s="617"/>
      <c r="X59" s="618"/>
      <c r="Y59" s="619"/>
      <c r="Z59" s="620"/>
      <c r="AA59" s="620"/>
      <c r="AB59" s="633"/>
      <c r="AC59" s="624"/>
      <c r="AD59" s="625"/>
      <c r="AE59" s="625"/>
      <c r="AF59" s="625"/>
      <c r="AG59" s="626"/>
      <c r="AH59" s="616"/>
      <c r="AI59" s="617"/>
      <c r="AJ59" s="617"/>
      <c r="AK59" s="617"/>
      <c r="AL59" s="617"/>
      <c r="AM59" s="617"/>
      <c r="AN59" s="617"/>
      <c r="AO59" s="617"/>
      <c r="AP59" s="617"/>
      <c r="AQ59" s="617"/>
      <c r="AR59" s="617"/>
      <c r="AS59" s="617"/>
      <c r="AT59" s="618"/>
      <c r="AU59" s="619"/>
      <c r="AV59" s="620"/>
      <c r="AW59" s="620"/>
      <c r="AX59" s="621"/>
    </row>
    <row r="60" spans="1:50" ht="24.75" customHeight="1" x14ac:dyDescent="0.15">
      <c r="A60" s="1062"/>
      <c r="B60" s="1063"/>
      <c r="C60" s="1063"/>
      <c r="D60" s="1063"/>
      <c r="E60" s="1063"/>
      <c r="F60" s="1064"/>
      <c r="G60" s="624"/>
      <c r="H60" s="625"/>
      <c r="I60" s="625"/>
      <c r="J60" s="625"/>
      <c r="K60" s="626"/>
      <c r="L60" s="616"/>
      <c r="M60" s="617"/>
      <c r="N60" s="617"/>
      <c r="O60" s="617"/>
      <c r="P60" s="617"/>
      <c r="Q60" s="617"/>
      <c r="R60" s="617"/>
      <c r="S60" s="617"/>
      <c r="T60" s="617"/>
      <c r="U60" s="617"/>
      <c r="V60" s="617"/>
      <c r="W60" s="617"/>
      <c r="X60" s="618"/>
      <c r="Y60" s="619"/>
      <c r="Z60" s="620"/>
      <c r="AA60" s="620"/>
      <c r="AB60" s="633"/>
      <c r="AC60" s="624"/>
      <c r="AD60" s="625"/>
      <c r="AE60" s="625"/>
      <c r="AF60" s="625"/>
      <c r="AG60" s="626"/>
      <c r="AH60" s="616"/>
      <c r="AI60" s="617"/>
      <c r="AJ60" s="617"/>
      <c r="AK60" s="617"/>
      <c r="AL60" s="617"/>
      <c r="AM60" s="617"/>
      <c r="AN60" s="617"/>
      <c r="AO60" s="617"/>
      <c r="AP60" s="617"/>
      <c r="AQ60" s="617"/>
      <c r="AR60" s="617"/>
      <c r="AS60" s="617"/>
      <c r="AT60" s="618"/>
      <c r="AU60" s="619"/>
      <c r="AV60" s="620"/>
      <c r="AW60" s="620"/>
      <c r="AX60" s="621"/>
    </row>
    <row r="61" spans="1:50" ht="24.75" customHeight="1" x14ac:dyDescent="0.15">
      <c r="A61" s="1062"/>
      <c r="B61" s="1063"/>
      <c r="C61" s="1063"/>
      <c r="D61" s="1063"/>
      <c r="E61" s="1063"/>
      <c r="F61" s="1064"/>
      <c r="G61" s="624"/>
      <c r="H61" s="625"/>
      <c r="I61" s="625"/>
      <c r="J61" s="625"/>
      <c r="K61" s="626"/>
      <c r="L61" s="616"/>
      <c r="M61" s="617"/>
      <c r="N61" s="617"/>
      <c r="O61" s="617"/>
      <c r="P61" s="617"/>
      <c r="Q61" s="617"/>
      <c r="R61" s="617"/>
      <c r="S61" s="617"/>
      <c r="T61" s="617"/>
      <c r="U61" s="617"/>
      <c r="V61" s="617"/>
      <c r="W61" s="617"/>
      <c r="X61" s="618"/>
      <c r="Y61" s="619"/>
      <c r="Z61" s="620"/>
      <c r="AA61" s="620"/>
      <c r="AB61" s="633"/>
      <c r="AC61" s="624"/>
      <c r="AD61" s="625"/>
      <c r="AE61" s="625"/>
      <c r="AF61" s="625"/>
      <c r="AG61" s="626"/>
      <c r="AH61" s="616"/>
      <c r="AI61" s="617"/>
      <c r="AJ61" s="617"/>
      <c r="AK61" s="617"/>
      <c r="AL61" s="617"/>
      <c r="AM61" s="617"/>
      <c r="AN61" s="617"/>
      <c r="AO61" s="617"/>
      <c r="AP61" s="617"/>
      <c r="AQ61" s="617"/>
      <c r="AR61" s="617"/>
      <c r="AS61" s="617"/>
      <c r="AT61" s="618"/>
      <c r="AU61" s="619"/>
      <c r="AV61" s="620"/>
      <c r="AW61" s="620"/>
      <c r="AX61" s="621"/>
    </row>
    <row r="62" spans="1:50" ht="24.75" customHeight="1" x14ac:dyDescent="0.15">
      <c r="A62" s="1062"/>
      <c r="B62" s="1063"/>
      <c r="C62" s="1063"/>
      <c r="D62" s="1063"/>
      <c r="E62" s="1063"/>
      <c r="F62" s="1064"/>
      <c r="G62" s="624"/>
      <c r="H62" s="625"/>
      <c r="I62" s="625"/>
      <c r="J62" s="625"/>
      <c r="K62" s="626"/>
      <c r="L62" s="616"/>
      <c r="M62" s="617"/>
      <c r="N62" s="617"/>
      <c r="O62" s="617"/>
      <c r="P62" s="617"/>
      <c r="Q62" s="617"/>
      <c r="R62" s="617"/>
      <c r="S62" s="617"/>
      <c r="T62" s="617"/>
      <c r="U62" s="617"/>
      <c r="V62" s="617"/>
      <c r="W62" s="617"/>
      <c r="X62" s="618"/>
      <c r="Y62" s="619"/>
      <c r="Z62" s="620"/>
      <c r="AA62" s="620"/>
      <c r="AB62" s="633"/>
      <c r="AC62" s="624"/>
      <c r="AD62" s="625"/>
      <c r="AE62" s="625"/>
      <c r="AF62" s="625"/>
      <c r="AG62" s="626"/>
      <c r="AH62" s="616"/>
      <c r="AI62" s="617"/>
      <c r="AJ62" s="617"/>
      <c r="AK62" s="617"/>
      <c r="AL62" s="617"/>
      <c r="AM62" s="617"/>
      <c r="AN62" s="617"/>
      <c r="AO62" s="617"/>
      <c r="AP62" s="617"/>
      <c r="AQ62" s="617"/>
      <c r="AR62" s="617"/>
      <c r="AS62" s="617"/>
      <c r="AT62" s="618"/>
      <c r="AU62" s="619"/>
      <c r="AV62" s="620"/>
      <c r="AW62" s="620"/>
      <c r="AX62" s="621"/>
    </row>
    <row r="63" spans="1:50" ht="24.75" customHeight="1" x14ac:dyDescent="0.15">
      <c r="A63" s="1062"/>
      <c r="B63" s="1063"/>
      <c r="C63" s="1063"/>
      <c r="D63" s="1063"/>
      <c r="E63" s="1063"/>
      <c r="F63" s="1064"/>
      <c r="G63" s="624"/>
      <c r="H63" s="625"/>
      <c r="I63" s="625"/>
      <c r="J63" s="625"/>
      <c r="K63" s="626"/>
      <c r="L63" s="616"/>
      <c r="M63" s="617"/>
      <c r="N63" s="617"/>
      <c r="O63" s="617"/>
      <c r="P63" s="617"/>
      <c r="Q63" s="617"/>
      <c r="R63" s="617"/>
      <c r="S63" s="617"/>
      <c r="T63" s="617"/>
      <c r="U63" s="617"/>
      <c r="V63" s="617"/>
      <c r="W63" s="617"/>
      <c r="X63" s="618"/>
      <c r="Y63" s="619"/>
      <c r="Z63" s="620"/>
      <c r="AA63" s="620"/>
      <c r="AB63" s="633"/>
      <c r="AC63" s="624"/>
      <c r="AD63" s="625"/>
      <c r="AE63" s="625"/>
      <c r="AF63" s="625"/>
      <c r="AG63" s="626"/>
      <c r="AH63" s="616"/>
      <c r="AI63" s="617"/>
      <c r="AJ63" s="617"/>
      <c r="AK63" s="617"/>
      <c r="AL63" s="617"/>
      <c r="AM63" s="617"/>
      <c r="AN63" s="617"/>
      <c r="AO63" s="617"/>
      <c r="AP63" s="617"/>
      <c r="AQ63" s="617"/>
      <c r="AR63" s="617"/>
      <c r="AS63" s="617"/>
      <c r="AT63" s="618"/>
      <c r="AU63" s="619"/>
      <c r="AV63" s="620"/>
      <c r="AW63" s="620"/>
      <c r="AX63" s="621"/>
    </row>
    <row r="64" spans="1:50" ht="24.75" customHeight="1" x14ac:dyDescent="0.15">
      <c r="A64" s="1062"/>
      <c r="B64" s="1063"/>
      <c r="C64" s="1063"/>
      <c r="D64" s="1063"/>
      <c r="E64" s="1063"/>
      <c r="F64" s="1064"/>
      <c r="G64" s="624"/>
      <c r="H64" s="625"/>
      <c r="I64" s="625"/>
      <c r="J64" s="625"/>
      <c r="K64" s="626"/>
      <c r="L64" s="616"/>
      <c r="M64" s="617"/>
      <c r="N64" s="617"/>
      <c r="O64" s="617"/>
      <c r="P64" s="617"/>
      <c r="Q64" s="617"/>
      <c r="R64" s="617"/>
      <c r="S64" s="617"/>
      <c r="T64" s="617"/>
      <c r="U64" s="617"/>
      <c r="V64" s="617"/>
      <c r="W64" s="617"/>
      <c r="X64" s="618"/>
      <c r="Y64" s="619"/>
      <c r="Z64" s="620"/>
      <c r="AA64" s="620"/>
      <c r="AB64" s="633"/>
      <c r="AC64" s="624"/>
      <c r="AD64" s="625"/>
      <c r="AE64" s="625"/>
      <c r="AF64" s="625"/>
      <c r="AG64" s="626"/>
      <c r="AH64" s="616"/>
      <c r="AI64" s="617"/>
      <c r="AJ64" s="617"/>
      <c r="AK64" s="617"/>
      <c r="AL64" s="617"/>
      <c r="AM64" s="617"/>
      <c r="AN64" s="617"/>
      <c r="AO64" s="617"/>
      <c r="AP64" s="617"/>
      <c r="AQ64" s="617"/>
      <c r="AR64" s="617"/>
      <c r="AS64" s="617"/>
      <c r="AT64" s="618"/>
      <c r="AU64" s="619"/>
      <c r="AV64" s="620"/>
      <c r="AW64" s="620"/>
      <c r="AX64" s="621"/>
    </row>
    <row r="65" spans="1:50" ht="24.75" customHeight="1" x14ac:dyDescent="0.15">
      <c r="A65" s="1062"/>
      <c r="B65" s="1063"/>
      <c r="C65" s="1063"/>
      <c r="D65" s="1063"/>
      <c r="E65" s="1063"/>
      <c r="F65" s="1064"/>
      <c r="G65" s="624"/>
      <c r="H65" s="625"/>
      <c r="I65" s="625"/>
      <c r="J65" s="625"/>
      <c r="K65" s="626"/>
      <c r="L65" s="616"/>
      <c r="M65" s="617"/>
      <c r="N65" s="617"/>
      <c r="O65" s="617"/>
      <c r="P65" s="617"/>
      <c r="Q65" s="617"/>
      <c r="R65" s="617"/>
      <c r="S65" s="617"/>
      <c r="T65" s="617"/>
      <c r="U65" s="617"/>
      <c r="V65" s="617"/>
      <c r="W65" s="617"/>
      <c r="X65" s="618"/>
      <c r="Y65" s="619"/>
      <c r="Z65" s="620"/>
      <c r="AA65" s="620"/>
      <c r="AB65" s="633"/>
      <c r="AC65" s="624"/>
      <c r="AD65" s="625"/>
      <c r="AE65" s="625"/>
      <c r="AF65" s="625"/>
      <c r="AG65" s="626"/>
      <c r="AH65" s="616"/>
      <c r="AI65" s="617"/>
      <c r="AJ65" s="617"/>
      <c r="AK65" s="617"/>
      <c r="AL65" s="617"/>
      <c r="AM65" s="617"/>
      <c r="AN65" s="617"/>
      <c r="AO65" s="617"/>
      <c r="AP65" s="617"/>
      <c r="AQ65" s="617"/>
      <c r="AR65" s="617"/>
      <c r="AS65" s="617"/>
      <c r="AT65" s="618"/>
      <c r="AU65" s="619"/>
      <c r="AV65" s="620"/>
      <c r="AW65" s="620"/>
      <c r="AX65" s="621"/>
    </row>
    <row r="66" spans="1:50" ht="24.75" customHeight="1" x14ac:dyDescent="0.15">
      <c r="A66" s="1062"/>
      <c r="B66" s="1063"/>
      <c r="C66" s="1063"/>
      <c r="D66" s="1063"/>
      <c r="E66" s="1063"/>
      <c r="F66" s="1064"/>
      <c r="G66" s="624"/>
      <c r="H66" s="625"/>
      <c r="I66" s="625"/>
      <c r="J66" s="625"/>
      <c r="K66" s="626"/>
      <c r="L66" s="616"/>
      <c r="M66" s="617"/>
      <c r="N66" s="617"/>
      <c r="O66" s="617"/>
      <c r="P66" s="617"/>
      <c r="Q66" s="617"/>
      <c r="R66" s="617"/>
      <c r="S66" s="617"/>
      <c r="T66" s="617"/>
      <c r="U66" s="617"/>
      <c r="V66" s="617"/>
      <c r="W66" s="617"/>
      <c r="X66" s="618"/>
      <c r="Y66" s="619"/>
      <c r="Z66" s="620"/>
      <c r="AA66" s="620"/>
      <c r="AB66" s="633"/>
      <c r="AC66" s="624"/>
      <c r="AD66" s="625"/>
      <c r="AE66" s="625"/>
      <c r="AF66" s="625"/>
      <c r="AG66" s="626"/>
      <c r="AH66" s="616"/>
      <c r="AI66" s="617"/>
      <c r="AJ66" s="617"/>
      <c r="AK66" s="617"/>
      <c r="AL66" s="617"/>
      <c r="AM66" s="617"/>
      <c r="AN66" s="617"/>
      <c r="AO66" s="617"/>
      <c r="AP66" s="617"/>
      <c r="AQ66" s="617"/>
      <c r="AR66" s="617"/>
      <c r="AS66" s="617"/>
      <c r="AT66" s="618"/>
      <c r="AU66" s="619"/>
      <c r="AV66" s="620"/>
      <c r="AW66" s="620"/>
      <c r="AX66" s="621"/>
    </row>
    <row r="67" spans="1:50" ht="24.75" customHeight="1" thickBot="1" x14ac:dyDescent="0.2">
      <c r="A67" s="1062"/>
      <c r="B67" s="1063"/>
      <c r="C67" s="1063"/>
      <c r="D67" s="1063"/>
      <c r="E67" s="1063"/>
      <c r="F67" s="1064"/>
      <c r="G67" s="838" t="s">
        <v>20</v>
      </c>
      <c r="H67" s="839"/>
      <c r="I67" s="839"/>
      <c r="J67" s="839"/>
      <c r="K67" s="839"/>
      <c r="L67" s="840"/>
      <c r="M67" s="841"/>
      <c r="N67" s="841"/>
      <c r="O67" s="841"/>
      <c r="P67" s="841"/>
      <c r="Q67" s="841"/>
      <c r="R67" s="841"/>
      <c r="S67" s="841"/>
      <c r="T67" s="841"/>
      <c r="U67" s="841"/>
      <c r="V67" s="841"/>
      <c r="W67" s="841"/>
      <c r="X67" s="842"/>
      <c r="Y67" s="843">
        <f>SUM(Y57:AB66)</f>
        <v>0</v>
      </c>
      <c r="Z67" s="844"/>
      <c r="AA67" s="844"/>
      <c r="AB67" s="845"/>
      <c r="AC67" s="838" t="s">
        <v>20</v>
      </c>
      <c r="AD67" s="839"/>
      <c r="AE67" s="839"/>
      <c r="AF67" s="839"/>
      <c r="AG67" s="839"/>
      <c r="AH67" s="840"/>
      <c r="AI67" s="841"/>
      <c r="AJ67" s="841"/>
      <c r="AK67" s="841"/>
      <c r="AL67" s="841"/>
      <c r="AM67" s="841"/>
      <c r="AN67" s="841"/>
      <c r="AO67" s="841"/>
      <c r="AP67" s="841"/>
      <c r="AQ67" s="841"/>
      <c r="AR67" s="841"/>
      <c r="AS67" s="841"/>
      <c r="AT67" s="842"/>
      <c r="AU67" s="843">
        <f>SUM(AU57:AX66)</f>
        <v>0</v>
      </c>
      <c r="AV67" s="844"/>
      <c r="AW67" s="844"/>
      <c r="AX67" s="846"/>
    </row>
    <row r="68" spans="1:50" ht="30" customHeight="1" x14ac:dyDescent="0.15">
      <c r="A68" s="1062"/>
      <c r="B68" s="1063"/>
      <c r="C68" s="1063"/>
      <c r="D68" s="1063"/>
      <c r="E68" s="1063"/>
      <c r="F68" s="1064"/>
      <c r="G68" s="613" t="s">
        <v>404</v>
      </c>
      <c r="H68" s="614"/>
      <c r="I68" s="614"/>
      <c r="J68" s="614"/>
      <c r="K68" s="614"/>
      <c r="L68" s="614"/>
      <c r="M68" s="614"/>
      <c r="N68" s="614"/>
      <c r="O68" s="614"/>
      <c r="P68" s="614"/>
      <c r="Q68" s="614"/>
      <c r="R68" s="614"/>
      <c r="S68" s="614"/>
      <c r="T68" s="614"/>
      <c r="U68" s="614"/>
      <c r="V68" s="614"/>
      <c r="W68" s="614"/>
      <c r="X68" s="614"/>
      <c r="Y68" s="614"/>
      <c r="Z68" s="614"/>
      <c r="AA68" s="614"/>
      <c r="AB68" s="615"/>
      <c r="AC68" s="613" t="s">
        <v>405</v>
      </c>
      <c r="AD68" s="614"/>
      <c r="AE68" s="614"/>
      <c r="AF68" s="614"/>
      <c r="AG68" s="614"/>
      <c r="AH68" s="614"/>
      <c r="AI68" s="614"/>
      <c r="AJ68" s="614"/>
      <c r="AK68" s="614"/>
      <c r="AL68" s="614"/>
      <c r="AM68" s="614"/>
      <c r="AN68" s="614"/>
      <c r="AO68" s="614"/>
      <c r="AP68" s="614"/>
      <c r="AQ68" s="614"/>
      <c r="AR68" s="614"/>
      <c r="AS68" s="614"/>
      <c r="AT68" s="614"/>
      <c r="AU68" s="614"/>
      <c r="AV68" s="614"/>
      <c r="AW68" s="614"/>
      <c r="AX68" s="849"/>
    </row>
    <row r="69" spans="1:50" ht="25.5" customHeight="1" x14ac:dyDescent="0.15">
      <c r="A69" s="1062"/>
      <c r="B69" s="1063"/>
      <c r="C69" s="1063"/>
      <c r="D69" s="1063"/>
      <c r="E69" s="1063"/>
      <c r="F69" s="1064"/>
      <c r="G69" s="827" t="s">
        <v>17</v>
      </c>
      <c r="H69" s="687"/>
      <c r="I69" s="687"/>
      <c r="J69" s="687"/>
      <c r="K69" s="687"/>
      <c r="L69" s="686" t="s">
        <v>18</v>
      </c>
      <c r="M69" s="687"/>
      <c r="N69" s="687"/>
      <c r="O69" s="687"/>
      <c r="P69" s="687"/>
      <c r="Q69" s="687"/>
      <c r="R69" s="687"/>
      <c r="S69" s="687"/>
      <c r="T69" s="687"/>
      <c r="U69" s="687"/>
      <c r="V69" s="687"/>
      <c r="W69" s="687"/>
      <c r="X69" s="688"/>
      <c r="Y69" s="672" t="s">
        <v>19</v>
      </c>
      <c r="Z69" s="673"/>
      <c r="AA69" s="673"/>
      <c r="AB69" s="813"/>
      <c r="AC69" s="827" t="s">
        <v>17</v>
      </c>
      <c r="AD69" s="687"/>
      <c r="AE69" s="687"/>
      <c r="AF69" s="687"/>
      <c r="AG69" s="687"/>
      <c r="AH69" s="686" t="s">
        <v>18</v>
      </c>
      <c r="AI69" s="687"/>
      <c r="AJ69" s="687"/>
      <c r="AK69" s="687"/>
      <c r="AL69" s="687"/>
      <c r="AM69" s="687"/>
      <c r="AN69" s="687"/>
      <c r="AO69" s="687"/>
      <c r="AP69" s="687"/>
      <c r="AQ69" s="687"/>
      <c r="AR69" s="687"/>
      <c r="AS69" s="687"/>
      <c r="AT69" s="688"/>
      <c r="AU69" s="672" t="s">
        <v>19</v>
      </c>
      <c r="AV69" s="673"/>
      <c r="AW69" s="673"/>
      <c r="AX69" s="674"/>
    </row>
    <row r="70" spans="1:50" ht="24.75" customHeight="1" x14ac:dyDescent="0.15">
      <c r="A70" s="1062"/>
      <c r="B70" s="1063"/>
      <c r="C70" s="1063"/>
      <c r="D70" s="1063"/>
      <c r="E70" s="1063"/>
      <c r="F70" s="1064"/>
      <c r="G70" s="689"/>
      <c r="H70" s="690"/>
      <c r="I70" s="690"/>
      <c r="J70" s="690"/>
      <c r="K70" s="691"/>
      <c r="L70" s="683"/>
      <c r="M70" s="684"/>
      <c r="N70" s="684"/>
      <c r="O70" s="684"/>
      <c r="P70" s="684"/>
      <c r="Q70" s="684"/>
      <c r="R70" s="684"/>
      <c r="S70" s="684"/>
      <c r="T70" s="684"/>
      <c r="U70" s="684"/>
      <c r="V70" s="684"/>
      <c r="W70" s="684"/>
      <c r="X70" s="685"/>
      <c r="Y70" s="402"/>
      <c r="Z70" s="403"/>
      <c r="AA70" s="403"/>
      <c r="AB70" s="820"/>
      <c r="AC70" s="689"/>
      <c r="AD70" s="690"/>
      <c r="AE70" s="690"/>
      <c r="AF70" s="690"/>
      <c r="AG70" s="691"/>
      <c r="AH70" s="683"/>
      <c r="AI70" s="684"/>
      <c r="AJ70" s="684"/>
      <c r="AK70" s="684"/>
      <c r="AL70" s="684"/>
      <c r="AM70" s="684"/>
      <c r="AN70" s="684"/>
      <c r="AO70" s="684"/>
      <c r="AP70" s="684"/>
      <c r="AQ70" s="684"/>
      <c r="AR70" s="684"/>
      <c r="AS70" s="684"/>
      <c r="AT70" s="685"/>
      <c r="AU70" s="402"/>
      <c r="AV70" s="403"/>
      <c r="AW70" s="403"/>
      <c r="AX70" s="404"/>
    </row>
    <row r="71" spans="1:50" ht="24.75" customHeight="1" x14ac:dyDescent="0.15">
      <c r="A71" s="1062"/>
      <c r="B71" s="1063"/>
      <c r="C71" s="1063"/>
      <c r="D71" s="1063"/>
      <c r="E71" s="1063"/>
      <c r="F71" s="1064"/>
      <c r="G71" s="624"/>
      <c r="H71" s="625"/>
      <c r="I71" s="625"/>
      <c r="J71" s="625"/>
      <c r="K71" s="626"/>
      <c r="L71" s="616"/>
      <c r="M71" s="617"/>
      <c r="N71" s="617"/>
      <c r="O71" s="617"/>
      <c r="P71" s="617"/>
      <c r="Q71" s="617"/>
      <c r="R71" s="617"/>
      <c r="S71" s="617"/>
      <c r="T71" s="617"/>
      <c r="U71" s="617"/>
      <c r="V71" s="617"/>
      <c r="W71" s="617"/>
      <c r="X71" s="618"/>
      <c r="Y71" s="619"/>
      <c r="Z71" s="620"/>
      <c r="AA71" s="620"/>
      <c r="AB71" s="633"/>
      <c r="AC71" s="624"/>
      <c r="AD71" s="625"/>
      <c r="AE71" s="625"/>
      <c r="AF71" s="625"/>
      <c r="AG71" s="626"/>
      <c r="AH71" s="616"/>
      <c r="AI71" s="617"/>
      <c r="AJ71" s="617"/>
      <c r="AK71" s="617"/>
      <c r="AL71" s="617"/>
      <c r="AM71" s="617"/>
      <c r="AN71" s="617"/>
      <c r="AO71" s="617"/>
      <c r="AP71" s="617"/>
      <c r="AQ71" s="617"/>
      <c r="AR71" s="617"/>
      <c r="AS71" s="617"/>
      <c r="AT71" s="618"/>
      <c r="AU71" s="619"/>
      <c r="AV71" s="620"/>
      <c r="AW71" s="620"/>
      <c r="AX71" s="621"/>
    </row>
    <row r="72" spans="1:50" ht="24.75" customHeight="1" x14ac:dyDescent="0.15">
      <c r="A72" s="1062"/>
      <c r="B72" s="1063"/>
      <c r="C72" s="1063"/>
      <c r="D72" s="1063"/>
      <c r="E72" s="1063"/>
      <c r="F72" s="1064"/>
      <c r="G72" s="624"/>
      <c r="H72" s="625"/>
      <c r="I72" s="625"/>
      <c r="J72" s="625"/>
      <c r="K72" s="626"/>
      <c r="L72" s="616"/>
      <c r="M72" s="617"/>
      <c r="N72" s="617"/>
      <c r="O72" s="617"/>
      <c r="P72" s="617"/>
      <c r="Q72" s="617"/>
      <c r="R72" s="617"/>
      <c r="S72" s="617"/>
      <c r="T72" s="617"/>
      <c r="U72" s="617"/>
      <c r="V72" s="617"/>
      <c r="W72" s="617"/>
      <c r="X72" s="618"/>
      <c r="Y72" s="619"/>
      <c r="Z72" s="620"/>
      <c r="AA72" s="620"/>
      <c r="AB72" s="633"/>
      <c r="AC72" s="624"/>
      <c r="AD72" s="625"/>
      <c r="AE72" s="625"/>
      <c r="AF72" s="625"/>
      <c r="AG72" s="626"/>
      <c r="AH72" s="616"/>
      <c r="AI72" s="617"/>
      <c r="AJ72" s="617"/>
      <c r="AK72" s="617"/>
      <c r="AL72" s="617"/>
      <c r="AM72" s="617"/>
      <c r="AN72" s="617"/>
      <c r="AO72" s="617"/>
      <c r="AP72" s="617"/>
      <c r="AQ72" s="617"/>
      <c r="AR72" s="617"/>
      <c r="AS72" s="617"/>
      <c r="AT72" s="618"/>
      <c r="AU72" s="619"/>
      <c r="AV72" s="620"/>
      <c r="AW72" s="620"/>
      <c r="AX72" s="621"/>
    </row>
    <row r="73" spans="1:50" ht="24.75" customHeight="1" x14ac:dyDescent="0.15">
      <c r="A73" s="1062"/>
      <c r="B73" s="1063"/>
      <c r="C73" s="1063"/>
      <c r="D73" s="1063"/>
      <c r="E73" s="1063"/>
      <c r="F73" s="1064"/>
      <c r="G73" s="624"/>
      <c r="H73" s="625"/>
      <c r="I73" s="625"/>
      <c r="J73" s="625"/>
      <c r="K73" s="626"/>
      <c r="L73" s="616"/>
      <c r="M73" s="617"/>
      <c r="N73" s="617"/>
      <c r="O73" s="617"/>
      <c r="P73" s="617"/>
      <c r="Q73" s="617"/>
      <c r="R73" s="617"/>
      <c r="S73" s="617"/>
      <c r="T73" s="617"/>
      <c r="U73" s="617"/>
      <c r="V73" s="617"/>
      <c r="W73" s="617"/>
      <c r="X73" s="618"/>
      <c r="Y73" s="619"/>
      <c r="Z73" s="620"/>
      <c r="AA73" s="620"/>
      <c r="AB73" s="633"/>
      <c r="AC73" s="624"/>
      <c r="AD73" s="625"/>
      <c r="AE73" s="625"/>
      <c r="AF73" s="625"/>
      <c r="AG73" s="626"/>
      <c r="AH73" s="616"/>
      <c r="AI73" s="617"/>
      <c r="AJ73" s="617"/>
      <c r="AK73" s="617"/>
      <c r="AL73" s="617"/>
      <c r="AM73" s="617"/>
      <c r="AN73" s="617"/>
      <c r="AO73" s="617"/>
      <c r="AP73" s="617"/>
      <c r="AQ73" s="617"/>
      <c r="AR73" s="617"/>
      <c r="AS73" s="617"/>
      <c r="AT73" s="618"/>
      <c r="AU73" s="619"/>
      <c r="AV73" s="620"/>
      <c r="AW73" s="620"/>
      <c r="AX73" s="621"/>
    </row>
    <row r="74" spans="1:50" ht="24.75" customHeight="1" x14ac:dyDescent="0.15">
      <c r="A74" s="1062"/>
      <c r="B74" s="1063"/>
      <c r="C74" s="1063"/>
      <c r="D74" s="1063"/>
      <c r="E74" s="1063"/>
      <c r="F74" s="1064"/>
      <c r="G74" s="624"/>
      <c r="H74" s="625"/>
      <c r="I74" s="625"/>
      <c r="J74" s="625"/>
      <c r="K74" s="626"/>
      <c r="L74" s="616"/>
      <c r="M74" s="617"/>
      <c r="N74" s="617"/>
      <c r="O74" s="617"/>
      <c r="P74" s="617"/>
      <c r="Q74" s="617"/>
      <c r="R74" s="617"/>
      <c r="S74" s="617"/>
      <c r="T74" s="617"/>
      <c r="U74" s="617"/>
      <c r="V74" s="617"/>
      <c r="W74" s="617"/>
      <c r="X74" s="618"/>
      <c r="Y74" s="619"/>
      <c r="Z74" s="620"/>
      <c r="AA74" s="620"/>
      <c r="AB74" s="633"/>
      <c r="AC74" s="624"/>
      <c r="AD74" s="625"/>
      <c r="AE74" s="625"/>
      <c r="AF74" s="625"/>
      <c r="AG74" s="626"/>
      <c r="AH74" s="616"/>
      <c r="AI74" s="617"/>
      <c r="AJ74" s="617"/>
      <c r="AK74" s="617"/>
      <c r="AL74" s="617"/>
      <c r="AM74" s="617"/>
      <c r="AN74" s="617"/>
      <c r="AO74" s="617"/>
      <c r="AP74" s="617"/>
      <c r="AQ74" s="617"/>
      <c r="AR74" s="617"/>
      <c r="AS74" s="617"/>
      <c r="AT74" s="618"/>
      <c r="AU74" s="619"/>
      <c r="AV74" s="620"/>
      <c r="AW74" s="620"/>
      <c r="AX74" s="621"/>
    </row>
    <row r="75" spans="1:50" ht="24.75" customHeight="1" x14ac:dyDescent="0.15">
      <c r="A75" s="1062"/>
      <c r="B75" s="1063"/>
      <c r="C75" s="1063"/>
      <c r="D75" s="1063"/>
      <c r="E75" s="1063"/>
      <c r="F75" s="1064"/>
      <c r="G75" s="624"/>
      <c r="H75" s="625"/>
      <c r="I75" s="625"/>
      <c r="J75" s="625"/>
      <c r="K75" s="626"/>
      <c r="L75" s="616"/>
      <c r="M75" s="617"/>
      <c r="N75" s="617"/>
      <c r="O75" s="617"/>
      <c r="P75" s="617"/>
      <c r="Q75" s="617"/>
      <c r="R75" s="617"/>
      <c r="S75" s="617"/>
      <c r="T75" s="617"/>
      <c r="U75" s="617"/>
      <c r="V75" s="617"/>
      <c r="W75" s="617"/>
      <c r="X75" s="618"/>
      <c r="Y75" s="619"/>
      <c r="Z75" s="620"/>
      <c r="AA75" s="620"/>
      <c r="AB75" s="633"/>
      <c r="AC75" s="624"/>
      <c r="AD75" s="625"/>
      <c r="AE75" s="625"/>
      <c r="AF75" s="625"/>
      <c r="AG75" s="626"/>
      <c r="AH75" s="616"/>
      <c r="AI75" s="617"/>
      <c r="AJ75" s="617"/>
      <c r="AK75" s="617"/>
      <c r="AL75" s="617"/>
      <c r="AM75" s="617"/>
      <c r="AN75" s="617"/>
      <c r="AO75" s="617"/>
      <c r="AP75" s="617"/>
      <c r="AQ75" s="617"/>
      <c r="AR75" s="617"/>
      <c r="AS75" s="617"/>
      <c r="AT75" s="618"/>
      <c r="AU75" s="619"/>
      <c r="AV75" s="620"/>
      <c r="AW75" s="620"/>
      <c r="AX75" s="621"/>
    </row>
    <row r="76" spans="1:50" ht="24.75" customHeight="1" x14ac:dyDescent="0.15">
      <c r="A76" s="1062"/>
      <c r="B76" s="1063"/>
      <c r="C76" s="1063"/>
      <c r="D76" s="1063"/>
      <c r="E76" s="1063"/>
      <c r="F76" s="1064"/>
      <c r="G76" s="624"/>
      <c r="H76" s="625"/>
      <c r="I76" s="625"/>
      <c r="J76" s="625"/>
      <c r="K76" s="626"/>
      <c r="L76" s="616"/>
      <c r="M76" s="617"/>
      <c r="N76" s="617"/>
      <c r="O76" s="617"/>
      <c r="P76" s="617"/>
      <c r="Q76" s="617"/>
      <c r="R76" s="617"/>
      <c r="S76" s="617"/>
      <c r="T76" s="617"/>
      <c r="U76" s="617"/>
      <c r="V76" s="617"/>
      <c r="W76" s="617"/>
      <c r="X76" s="618"/>
      <c r="Y76" s="619"/>
      <c r="Z76" s="620"/>
      <c r="AA76" s="620"/>
      <c r="AB76" s="633"/>
      <c r="AC76" s="624"/>
      <c r="AD76" s="625"/>
      <c r="AE76" s="625"/>
      <c r="AF76" s="625"/>
      <c r="AG76" s="626"/>
      <c r="AH76" s="616"/>
      <c r="AI76" s="617"/>
      <c r="AJ76" s="617"/>
      <c r="AK76" s="617"/>
      <c r="AL76" s="617"/>
      <c r="AM76" s="617"/>
      <c r="AN76" s="617"/>
      <c r="AO76" s="617"/>
      <c r="AP76" s="617"/>
      <c r="AQ76" s="617"/>
      <c r="AR76" s="617"/>
      <c r="AS76" s="617"/>
      <c r="AT76" s="618"/>
      <c r="AU76" s="619"/>
      <c r="AV76" s="620"/>
      <c r="AW76" s="620"/>
      <c r="AX76" s="621"/>
    </row>
    <row r="77" spans="1:50" ht="24.75" customHeight="1" x14ac:dyDescent="0.15">
      <c r="A77" s="1062"/>
      <c r="B77" s="1063"/>
      <c r="C77" s="1063"/>
      <c r="D77" s="1063"/>
      <c r="E77" s="1063"/>
      <c r="F77" s="1064"/>
      <c r="G77" s="624"/>
      <c r="H77" s="625"/>
      <c r="I77" s="625"/>
      <c r="J77" s="625"/>
      <c r="K77" s="626"/>
      <c r="L77" s="616"/>
      <c r="M77" s="617"/>
      <c r="N77" s="617"/>
      <c r="O77" s="617"/>
      <c r="P77" s="617"/>
      <c r="Q77" s="617"/>
      <c r="R77" s="617"/>
      <c r="S77" s="617"/>
      <c r="T77" s="617"/>
      <c r="U77" s="617"/>
      <c r="V77" s="617"/>
      <c r="W77" s="617"/>
      <c r="X77" s="618"/>
      <c r="Y77" s="619"/>
      <c r="Z77" s="620"/>
      <c r="AA77" s="620"/>
      <c r="AB77" s="633"/>
      <c r="AC77" s="624"/>
      <c r="AD77" s="625"/>
      <c r="AE77" s="625"/>
      <c r="AF77" s="625"/>
      <c r="AG77" s="626"/>
      <c r="AH77" s="616"/>
      <c r="AI77" s="617"/>
      <c r="AJ77" s="617"/>
      <c r="AK77" s="617"/>
      <c r="AL77" s="617"/>
      <c r="AM77" s="617"/>
      <c r="AN77" s="617"/>
      <c r="AO77" s="617"/>
      <c r="AP77" s="617"/>
      <c r="AQ77" s="617"/>
      <c r="AR77" s="617"/>
      <c r="AS77" s="617"/>
      <c r="AT77" s="618"/>
      <c r="AU77" s="619"/>
      <c r="AV77" s="620"/>
      <c r="AW77" s="620"/>
      <c r="AX77" s="621"/>
    </row>
    <row r="78" spans="1:50" ht="24.75" customHeight="1" x14ac:dyDescent="0.15">
      <c r="A78" s="1062"/>
      <c r="B78" s="1063"/>
      <c r="C78" s="1063"/>
      <c r="D78" s="1063"/>
      <c r="E78" s="1063"/>
      <c r="F78" s="1064"/>
      <c r="G78" s="624"/>
      <c r="H78" s="625"/>
      <c r="I78" s="625"/>
      <c r="J78" s="625"/>
      <c r="K78" s="626"/>
      <c r="L78" s="616"/>
      <c r="M78" s="617"/>
      <c r="N78" s="617"/>
      <c r="O78" s="617"/>
      <c r="P78" s="617"/>
      <c r="Q78" s="617"/>
      <c r="R78" s="617"/>
      <c r="S78" s="617"/>
      <c r="T78" s="617"/>
      <c r="U78" s="617"/>
      <c r="V78" s="617"/>
      <c r="W78" s="617"/>
      <c r="X78" s="618"/>
      <c r="Y78" s="619"/>
      <c r="Z78" s="620"/>
      <c r="AA78" s="620"/>
      <c r="AB78" s="633"/>
      <c r="AC78" s="624"/>
      <c r="AD78" s="625"/>
      <c r="AE78" s="625"/>
      <c r="AF78" s="625"/>
      <c r="AG78" s="626"/>
      <c r="AH78" s="616"/>
      <c r="AI78" s="617"/>
      <c r="AJ78" s="617"/>
      <c r="AK78" s="617"/>
      <c r="AL78" s="617"/>
      <c r="AM78" s="617"/>
      <c r="AN78" s="617"/>
      <c r="AO78" s="617"/>
      <c r="AP78" s="617"/>
      <c r="AQ78" s="617"/>
      <c r="AR78" s="617"/>
      <c r="AS78" s="617"/>
      <c r="AT78" s="618"/>
      <c r="AU78" s="619"/>
      <c r="AV78" s="620"/>
      <c r="AW78" s="620"/>
      <c r="AX78" s="621"/>
    </row>
    <row r="79" spans="1:50" ht="24.75" customHeight="1" x14ac:dyDescent="0.15">
      <c r="A79" s="1062"/>
      <c r="B79" s="1063"/>
      <c r="C79" s="1063"/>
      <c r="D79" s="1063"/>
      <c r="E79" s="1063"/>
      <c r="F79" s="1064"/>
      <c r="G79" s="624"/>
      <c r="H79" s="625"/>
      <c r="I79" s="625"/>
      <c r="J79" s="625"/>
      <c r="K79" s="626"/>
      <c r="L79" s="616"/>
      <c r="M79" s="617"/>
      <c r="N79" s="617"/>
      <c r="O79" s="617"/>
      <c r="P79" s="617"/>
      <c r="Q79" s="617"/>
      <c r="R79" s="617"/>
      <c r="S79" s="617"/>
      <c r="T79" s="617"/>
      <c r="U79" s="617"/>
      <c r="V79" s="617"/>
      <c r="W79" s="617"/>
      <c r="X79" s="618"/>
      <c r="Y79" s="619"/>
      <c r="Z79" s="620"/>
      <c r="AA79" s="620"/>
      <c r="AB79" s="633"/>
      <c r="AC79" s="624"/>
      <c r="AD79" s="625"/>
      <c r="AE79" s="625"/>
      <c r="AF79" s="625"/>
      <c r="AG79" s="626"/>
      <c r="AH79" s="616"/>
      <c r="AI79" s="617"/>
      <c r="AJ79" s="617"/>
      <c r="AK79" s="617"/>
      <c r="AL79" s="617"/>
      <c r="AM79" s="617"/>
      <c r="AN79" s="617"/>
      <c r="AO79" s="617"/>
      <c r="AP79" s="617"/>
      <c r="AQ79" s="617"/>
      <c r="AR79" s="617"/>
      <c r="AS79" s="617"/>
      <c r="AT79" s="618"/>
      <c r="AU79" s="619"/>
      <c r="AV79" s="620"/>
      <c r="AW79" s="620"/>
      <c r="AX79" s="621"/>
    </row>
    <row r="80" spans="1:50" ht="24.75" customHeight="1" thickBot="1" x14ac:dyDescent="0.2">
      <c r="A80" s="1062"/>
      <c r="B80" s="1063"/>
      <c r="C80" s="1063"/>
      <c r="D80" s="1063"/>
      <c r="E80" s="1063"/>
      <c r="F80" s="1064"/>
      <c r="G80" s="838" t="s">
        <v>20</v>
      </c>
      <c r="H80" s="839"/>
      <c r="I80" s="839"/>
      <c r="J80" s="839"/>
      <c r="K80" s="839"/>
      <c r="L80" s="840"/>
      <c r="M80" s="841"/>
      <c r="N80" s="841"/>
      <c r="O80" s="841"/>
      <c r="P80" s="841"/>
      <c r="Q80" s="841"/>
      <c r="R80" s="841"/>
      <c r="S80" s="841"/>
      <c r="T80" s="841"/>
      <c r="U80" s="841"/>
      <c r="V80" s="841"/>
      <c r="W80" s="841"/>
      <c r="X80" s="842"/>
      <c r="Y80" s="843">
        <f>SUM(Y70:AB79)</f>
        <v>0</v>
      </c>
      <c r="Z80" s="844"/>
      <c r="AA80" s="844"/>
      <c r="AB80" s="845"/>
      <c r="AC80" s="838" t="s">
        <v>20</v>
      </c>
      <c r="AD80" s="839"/>
      <c r="AE80" s="839"/>
      <c r="AF80" s="839"/>
      <c r="AG80" s="839"/>
      <c r="AH80" s="840"/>
      <c r="AI80" s="841"/>
      <c r="AJ80" s="841"/>
      <c r="AK80" s="841"/>
      <c r="AL80" s="841"/>
      <c r="AM80" s="841"/>
      <c r="AN80" s="841"/>
      <c r="AO80" s="841"/>
      <c r="AP80" s="841"/>
      <c r="AQ80" s="841"/>
      <c r="AR80" s="841"/>
      <c r="AS80" s="841"/>
      <c r="AT80" s="842"/>
      <c r="AU80" s="843">
        <f>SUM(AU70:AX79)</f>
        <v>0</v>
      </c>
      <c r="AV80" s="844"/>
      <c r="AW80" s="844"/>
      <c r="AX80" s="846"/>
    </row>
    <row r="81" spans="1:50" ht="30" customHeight="1" x14ac:dyDescent="0.15">
      <c r="A81" s="1062"/>
      <c r="B81" s="1063"/>
      <c r="C81" s="1063"/>
      <c r="D81" s="1063"/>
      <c r="E81" s="1063"/>
      <c r="F81" s="1064"/>
      <c r="G81" s="613" t="s">
        <v>406</v>
      </c>
      <c r="H81" s="614"/>
      <c r="I81" s="614"/>
      <c r="J81" s="614"/>
      <c r="K81" s="614"/>
      <c r="L81" s="614"/>
      <c r="M81" s="614"/>
      <c r="N81" s="614"/>
      <c r="O81" s="614"/>
      <c r="P81" s="614"/>
      <c r="Q81" s="614"/>
      <c r="R81" s="614"/>
      <c r="S81" s="614"/>
      <c r="T81" s="614"/>
      <c r="U81" s="614"/>
      <c r="V81" s="614"/>
      <c r="W81" s="614"/>
      <c r="X81" s="614"/>
      <c r="Y81" s="614"/>
      <c r="Z81" s="614"/>
      <c r="AA81" s="614"/>
      <c r="AB81" s="615"/>
      <c r="AC81" s="613" t="s">
        <v>407</v>
      </c>
      <c r="AD81" s="614"/>
      <c r="AE81" s="614"/>
      <c r="AF81" s="614"/>
      <c r="AG81" s="614"/>
      <c r="AH81" s="614"/>
      <c r="AI81" s="614"/>
      <c r="AJ81" s="614"/>
      <c r="AK81" s="614"/>
      <c r="AL81" s="614"/>
      <c r="AM81" s="614"/>
      <c r="AN81" s="614"/>
      <c r="AO81" s="614"/>
      <c r="AP81" s="614"/>
      <c r="AQ81" s="614"/>
      <c r="AR81" s="614"/>
      <c r="AS81" s="614"/>
      <c r="AT81" s="614"/>
      <c r="AU81" s="614"/>
      <c r="AV81" s="614"/>
      <c r="AW81" s="614"/>
      <c r="AX81" s="849"/>
    </row>
    <row r="82" spans="1:50" ht="24.75" customHeight="1" x14ac:dyDescent="0.15">
      <c r="A82" s="1062"/>
      <c r="B82" s="1063"/>
      <c r="C82" s="1063"/>
      <c r="D82" s="1063"/>
      <c r="E82" s="1063"/>
      <c r="F82" s="1064"/>
      <c r="G82" s="827" t="s">
        <v>17</v>
      </c>
      <c r="H82" s="687"/>
      <c r="I82" s="687"/>
      <c r="J82" s="687"/>
      <c r="K82" s="687"/>
      <c r="L82" s="686" t="s">
        <v>18</v>
      </c>
      <c r="M82" s="687"/>
      <c r="N82" s="687"/>
      <c r="O82" s="687"/>
      <c r="P82" s="687"/>
      <c r="Q82" s="687"/>
      <c r="R82" s="687"/>
      <c r="S82" s="687"/>
      <c r="T82" s="687"/>
      <c r="U82" s="687"/>
      <c r="V82" s="687"/>
      <c r="W82" s="687"/>
      <c r="X82" s="688"/>
      <c r="Y82" s="672" t="s">
        <v>19</v>
      </c>
      <c r="Z82" s="673"/>
      <c r="AA82" s="673"/>
      <c r="AB82" s="813"/>
      <c r="AC82" s="827" t="s">
        <v>17</v>
      </c>
      <c r="AD82" s="687"/>
      <c r="AE82" s="687"/>
      <c r="AF82" s="687"/>
      <c r="AG82" s="687"/>
      <c r="AH82" s="686" t="s">
        <v>18</v>
      </c>
      <c r="AI82" s="687"/>
      <c r="AJ82" s="687"/>
      <c r="AK82" s="687"/>
      <c r="AL82" s="687"/>
      <c r="AM82" s="687"/>
      <c r="AN82" s="687"/>
      <c r="AO82" s="687"/>
      <c r="AP82" s="687"/>
      <c r="AQ82" s="687"/>
      <c r="AR82" s="687"/>
      <c r="AS82" s="687"/>
      <c r="AT82" s="688"/>
      <c r="AU82" s="672" t="s">
        <v>19</v>
      </c>
      <c r="AV82" s="673"/>
      <c r="AW82" s="673"/>
      <c r="AX82" s="674"/>
    </row>
    <row r="83" spans="1:50" ht="24.75" customHeight="1" x14ac:dyDescent="0.15">
      <c r="A83" s="1062"/>
      <c r="B83" s="1063"/>
      <c r="C83" s="1063"/>
      <c r="D83" s="1063"/>
      <c r="E83" s="1063"/>
      <c r="F83" s="1064"/>
      <c r="G83" s="689"/>
      <c r="H83" s="690"/>
      <c r="I83" s="690"/>
      <c r="J83" s="690"/>
      <c r="K83" s="691"/>
      <c r="L83" s="683"/>
      <c r="M83" s="684"/>
      <c r="N83" s="684"/>
      <c r="O83" s="684"/>
      <c r="P83" s="684"/>
      <c r="Q83" s="684"/>
      <c r="R83" s="684"/>
      <c r="S83" s="684"/>
      <c r="T83" s="684"/>
      <c r="U83" s="684"/>
      <c r="V83" s="684"/>
      <c r="W83" s="684"/>
      <c r="X83" s="685"/>
      <c r="Y83" s="402"/>
      <c r="Z83" s="403"/>
      <c r="AA83" s="403"/>
      <c r="AB83" s="820"/>
      <c r="AC83" s="689"/>
      <c r="AD83" s="690"/>
      <c r="AE83" s="690"/>
      <c r="AF83" s="690"/>
      <c r="AG83" s="691"/>
      <c r="AH83" s="683"/>
      <c r="AI83" s="684"/>
      <c r="AJ83" s="684"/>
      <c r="AK83" s="684"/>
      <c r="AL83" s="684"/>
      <c r="AM83" s="684"/>
      <c r="AN83" s="684"/>
      <c r="AO83" s="684"/>
      <c r="AP83" s="684"/>
      <c r="AQ83" s="684"/>
      <c r="AR83" s="684"/>
      <c r="AS83" s="684"/>
      <c r="AT83" s="685"/>
      <c r="AU83" s="402"/>
      <c r="AV83" s="403"/>
      <c r="AW83" s="403"/>
      <c r="AX83" s="404"/>
    </row>
    <row r="84" spans="1:50" ht="24.75" customHeight="1" x14ac:dyDescent="0.15">
      <c r="A84" s="1062"/>
      <c r="B84" s="1063"/>
      <c r="C84" s="1063"/>
      <c r="D84" s="1063"/>
      <c r="E84" s="1063"/>
      <c r="F84" s="1064"/>
      <c r="G84" s="624"/>
      <c r="H84" s="625"/>
      <c r="I84" s="625"/>
      <c r="J84" s="625"/>
      <c r="K84" s="626"/>
      <c r="L84" s="616"/>
      <c r="M84" s="617"/>
      <c r="N84" s="617"/>
      <c r="O84" s="617"/>
      <c r="P84" s="617"/>
      <c r="Q84" s="617"/>
      <c r="R84" s="617"/>
      <c r="S84" s="617"/>
      <c r="T84" s="617"/>
      <c r="U84" s="617"/>
      <c r="V84" s="617"/>
      <c r="W84" s="617"/>
      <c r="X84" s="618"/>
      <c r="Y84" s="619"/>
      <c r="Z84" s="620"/>
      <c r="AA84" s="620"/>
      <c r="AB84" s="633"/>
      <c r="AC84" s="624"/>
      <c r="AD84" s="625"/>
      <c r="AE84" s="625"/>
      <c r="AF84" s="625"/>
      <c r="AG84" s="626"/>
      <c r="AH84" s="616"/>
      <c r="AI84" s="617"/>
      <c r="AJ84" s="617"/>
      <c r="AK84" s="617"/>
      <c r="AL84" s="617"/>
      <c r="AM84" s="617"/>
      <c r="AN84" s="617"/>
      <c r="AO84" s="617"/>
      <c r="AP84" s="617"/>
      <c r="AQ84" s="617"/>
      <c r="AR84" s="617"/>
      <c r="AS84" s="617"/>
      <c r="AT84" s="618"/>
      <c r="AU84" s="619"/>
      <c r="AV84" s="620"/>
      <c r="AW84" s="620"/>
      <c r="AX84" s="621"/>
    </row>
    <row r="85" spans="1:50" ht="24.75" customHeight="1" x14ac:dyDescent="0.15">
      <c r="A85" s="1062"/>
      <c r="B85" s="1063"/>
      <c r="C85" s="1063"/>
      <c r="D85" s="1063"/>
      <c r="E85" s="1063"/>
      <c r="F85" s="1064"/>
      <c r="G85" s="624"/>
      <c r="H85" s="625"/>
      <c r="I85" s="625"/>
      <c r="J85" s="625"/>
      <c r="K85" s="626"/>
      <c r="L85" s="616"/>
      <c r="M85" s="617"/>
      <c r="N85" s="617"/>
      <c r="O85" s="617"/>
      <c r="P85" s="617"/>
      <c r="Q85" s="617"/>
      <c r="R85" s="617"/>
      <c r="S85" s="617"/>
      <c r="T85" s="617"/>
      <c r="U85" s="617"/>
      <c r="V85" s="617"/>
      <c r="W85" s="617"/>
      <c r="X85" s="618"/>
      <c r="Y85" s="619"/>
      <c r="Z85" s="620"/>
      <c r="AA85" s="620"/>
      <c r="AB85" s="633"/>
      <c r="AC85" s="624"/>
      <c r="AD85" s="625"/>
      <c r="AE85" s="625"/>
      <c r="AF85" s="625"/>
      <c r="AG85" s="626"/>
      <c r="AH85" s="616"/>
      <c r="AI85" s="617"/>
      <c r="AJ85" s="617"/>
      <c r="AK85" s="617"/>
      <c r="AL85" s="617"/>
      <c r="AM85" s="617"/>
      <c r="AN85" s="617"/>
      <c r="AO85" s="617"/>
      <c r="AP85" s="617"/>
      <c r="AQ85" s="617"/>
      <c r="AR85" s="617"/>
      <c r="AS85" s="617"/>
      <c r="AT85" s="618"/>
      <c r="AU85" s="619"/>
      <c r="AV85" s="620"/>
      <c r="AW85" s="620"/>
      <c r="AX85" s="621"/>
    </row>
    <row r="86" spans="1:50" ht="24.75" customHeight="1" x14ac:dyDescent="0.15">
      <c r="A86" s="1062"/>
      <c r="B86" s="1063"/>
      <c r="C86" s="1063"/>
      <c r="D86" s="1063"/>
      <c r="E86" s="1063"/>
      <c r="F86" s="1064"/>
      <c r="G86" s="624"/>
      <c r="H86" s="625"/>
      <c r="I86" s="625"/>
      <c r="J86" s="625"/>
      <c r="K86" s="626"/>
      <c r="L86" s="616"/>
      <c r="M86" s="617"/>
      <c r="N86" s="617"/>
      <c r="O86" s="617"/>
      <c r="P86" s="617"/>
      <c r="Q86" s="617"/>
      <c r="R86" s="617"/>
      <c r="S86" s="617"/>
      <c r="T86" s="617"/>
      <c r="U86" s="617"/>
      <c r="V86" s="617"/>
      <c r="W86" s="617"/>
      <c r="X86" s="618"/>
      <c r="Y86" s="619"/>
      <c r="Z86" s="620"/>
      <c r="AA86" s="620"/>
      <c r="AB86" s="633"/>
      <c r="AC86" s="624"/>
      <c r="AD86" s="625"/>
      <c r="AE86" s="625"/>
      <c r="AF86" s="625"/>
      <c r="AG86" s="626"/>
      <c r="AH86" s="616"/>
      <c r="AI86" s="617"/>
      <c r="AJ86" s="617"/>
      <c r="AK86" s="617"/>
      <c r="AL86" s="617"/>
      <c r="AM86" s="617"/>
      <c r="AN86" s="617"/>
      <c r="AO86" s="617"/>
      <c r="AP86" s="617"/>
      <c r="AQ86" s="617"/>
      <c r="AR86" s="617"/>
      <c r="AS86" s="617"/>
      <c r="AT86" s="618"/>
      <c r="AU86" s="619"/>
      <c r="AV86" s="620"/>
      <c r="AW86" s="620"/>
      <c r="AX86" s="621"/>
    </row>
    <row r="87" spans="1:50" ht="24.75" customHeight="1" x14ac:dyDescent="0.15">
      <c r="A87" s="1062"/>
      <c r="B87" s="1063"/>
      <c r="C87" s="1063"/>
      <c r="D87" s="1063"/>
      <c r="E87" s="1063"/>
      <c r="F87" s="1064"/>
      <c r="G87" s="624"/>
      <c r="H87" s="625"/>
      <c r="I87" s="625"/>
      <c r="J87" s="625"/>
      <c r="K87" s="626"/>
      <c r="L87" s="616"/>
      <c r="M87" s="617"/>
      <c r="N87" s="617"/>
      <c r="O87" s="617"/>
      <c r="P87" s="617"/>
      <c r="Q87" s="617"/>
      <c r="R87" s="617"/>
      <c r="S87" s="617"/>
      <c r="T87" s="617"/>
      <c r="U87" s="617"/>
      <c r="V87" s="617"/>
      <c r="W87" s="617"/>
      <c r="X87" s="618"/>
      <c r="Y87" s="619"/>
      <c r="Z87" s="620"/>
      <c r="AA87" s="620"/>
      <c r="AB87" s="633"/>
      <c r="AC87" s="624"/>
      <c r="AD87" s="625"/>
      <c r="AE87" s="625"/>
      <c r="AF87" s="625"/>
      <c r="AG87" s="626"/>
      <c r="AH87" s="616"/>
      <c r="AI87" s="617"/>
      <c r="AJ87" s="617"/>
      <c r="AK87" s="617"/>
      <c r="AL87" s="617"/>
      <c r="AM87" s="617"/>
      <c r="AN87" s="617"/>
      <c r="AO87" s="617"/>
      <c r="AP87" s="617"/>
      <c r="AQ87" s="617"/>
      <c r="AR87" s="617"/>
      <c r="AS87" s="617"/>
      <c r="AT87" s="618"/>
      <c r="AU87" s="619"/>
      <c r="AV87" s="620"/>
      <c r="AW87" s="620"/>
      <c r="AX87" s="621"/>
    </row>
    <row r="88" spans="1:50" ht="24.75" customHeight="1" x14ac:dyDescent="0.15">
      <c r="A88" s="1062"/>
      <c r="B88" s="1063"/>
      <c r="C88" s="1063"/>
      <c r="D88" s="1063"/>
      <c r="E88" s="1063"/>
      <c r="F88" s="1064"/>
      <c r="G88" s="624"/>
      <c r="H88" s="625"/>
      <c r="I88" s="625"/>
      <c r="J88" s="625"/>
      <c r="K88" s="626"/>
      <c r="L88" s="616"/>
      <c r="M88" s="617"/>
      <c r="N88" s="617"/>
      <c r="O88" s="617"/>
      <c r="P88" s="617"/>
      <c r="Q88" s="617"/>
      <c r="R88" s="617"/>
      <c r="S88" s="617"/>
      <c r="T88" s="617"/>
      <c r="U88" s="617"/>
      <c r="V88" s="617"/>
      <c r="W88" s="617"/>
      <c r="X88" s="618"/>
      <c r="Y88" s="619"/>
      <c r="Z88" s="620"/>
      <c r="AA88" s="620"/>
      <c r="AB88" s="633"/>
      <c r="AC88" s="624"/>
      <c r="AD88" s="625"/>
      <c r="AE88" s="625"/>
      <c r="AF88" s="625"/>
      <c r="AG88" s="626"/>
      <c r="AH88" s="616"/>
      <c r="AI88" s="617"/>
      <c r="AJ88" s="617"/>
      <c r="AK88" s="617"/>
      <c r="AL88" s="617"/>
      <c r="AM88" s="617"/>
      <c r="AN88" s="617"/>
      <c r="AO88" s="617"/>
      <c r="AP88" s="617"/>
      <c r="AQ88" s="617"/>
      <c r="AR88" s="617"/>
      <c r="AS88" s="617"/>
      <c r="AT88" s="618"/>
      <c r="AU88" s="619"/>
      <c r="AV88" s="620"/>
      <c r="AW88" s="620"/>
      <c r="AX88" s="621"/>
    </row>
    <row r="89" spans="1:50" ht="24.75" customHeight="1" x14ac:dyDescent="0.15">
      <c r="A89" s="1062"/>
      <c r="B89" s="1063"/>
      <c r="C89" s="1063"/>
      <c r="D89" s="1063"/>
      <c r="E89" s="1063"/>
      <c r="F89" s="1064"/>
      <c r="G89" s="624"/>
      <c r="H89" s="625"/>
      <c r="I89" s="625"/>
      <c r="J89" s="625"/>
      <c r="K89" s="626"/>
      <c r="L89" s="616"/>
      <c r="M89" s="617"/>
      <c r="N89" s="617"/>
      <c r="O89" s="617"/>
      <c r="P89" s="617"/>
      <c r="Q89" s="617"/>
      <c r="R89" s="617"/>
      <c r="S89" s="617"/>
      <c r="T89" s="617"/>
      <c r="U89" s="617"/>
      <c r="V89" s="617"/>
      <c r="W89" s="617"/>
      <c r="X89" s="618"/>
      <c r="Y89" s="619"/>
      <c r="Z89" s="620"/>
      <c r="AA89" s="620"/>
      <c r="AB89" s="633"/>
      <c r="AC89" s="624"/>
      <c r="AD89" s="625"/>
      <c r="AE89" s="625"/>
      <c r="AF89" s="625"/>
      <c r="AG89" s="626"/>
      <c r="AH89" s="616"/>
      <c r="AI89" s="617"/>
      <c r="AJ89" s="617"/>
      <c r="AK89" s="617"/>
      <c r="AL89" s="617"/>
      <c r="AM89" s="617"/>
      <c r="AN89" s="617"/>
      <c r="AO89" s="617"/>
      <c r="AP89" s="617"/>
      <c r="AQ89" s="617"/>
      <c r="AR89" s="617"/>
      <c r="AS89" s="617"/>
      <c r="AT89" s="618"/>
      <c r="AU89" s="619"/>
      <c r="AV89" s="620"/>
      <c r="AW89" s="620"/>
      <c r="AX89" s="621"/>
    </row>
    <row r="90" spans="1:50" ht="24.75" customHeight="1" x14ac:dyDescent="0.15">
      <c r="A90" s="1062"/>
      <c r="B90" s="1063"/>
      <c r="C90" s="1063"/>
      <c r="D90" s="1063"/>
      <c r="E90" s="1063"/>
      <c r="F90" s="1064"/>
      <c r="G90" s="624"/>
      <c r="H90" s="625"/>
      <c r="I90" s="625"/>
      <c r="J90" s="625"/>
      <c r="K90" s="626"/>
      <c r="L90" s="616"/>
      <c r="M90" s="617"/>
      <c r="N90" s="617"/>
      <c r="O90" s="617"/>
      <c r="P90" s="617"/>
      <c r="Q90" s="617"/>
      <c r="R90" s="617"/>
      <c r="S90" s="617"/>
      <c r="T90" s="617"/>
      <c r="U90" s="617"/>
      <c r="V90" s="617"/>
      <c r="W90" s="617"/>
      <c r="X90" s="618"/>
      <c r="Y90" s="619"/>
      <c r="Z90" s="620"/>
      <c r="AA90" s="620"/>
      <c r="AB90" s="633"/>
      <c r="AC90" s="624"/>
      <c r="AD90" s="625"/>
      <c r="AE90" s="625"/>
      <c r="AF90" s="625"/>
      <c r="AG90" s="626"/>
      <c r="AH90" s="616"/>
      <c r="AI90" s="617"/>
      <c r="AJ90" s="617"/>
      <c r="AK90" s="617"/>
      <c r="AL90" s="617"/>
      <c r="AM90" s="617"/>
      <c r="AN90" s="617"/>
      <c r="AO90" s="617"/>
      <c r="AP90" s="617"/>
      <c r="AQ90" s="617"/>
      <c r="AR90" s="617"/>
      <c r="AS90" s="617"/>
      <c r="AT90" s="618"/>
      <c r="AU90" s="619"/>
      <c r="AV90" s="620"/>
      <c r="AW90" s="620"/>
      <c r="AX90" s="621"/>
    </row>
    <row r="91" spans="1:50" ht="24.75" customHeight="1" x14ac:dyDescent="0.15">
      <c r="A91" s="1062"/>
      <c r="B91" s="1063"/>
      <c r="C91" s="1063"/>
      <c r="D91" s="1063"/>
      <c r="E91" s="1063"/>
      <c r="F91" s="1064"/>
      <c r="G91" s="624"/>
      <c r="H91" s="625"/>
      <c r="I91" s="625"/>
      <c r="J91" s="625"/>
      <c r="K91" s="626"/>
      <c r="L91" s="616"/>
      <c r="M91" s="617"/>
      <c r="N91" s="617"/>
      <c r="O91" s="617"/>
      <c r="P91" s="617"/>
      <c r="Q91" s="617"/>
      <c r="R91" s="617"/>
      <c r="S91" s="617"/>
      <c r="T91" s="617"/>
      <c r="U91" s="617"/>
      <c r="V91" s="617"/>
      <c r="W91" s="617"/>
      <c r="X91" s="618"/>
      <c r="Y91" s="619"/>
      <c r="Z91" s="620"/>
      <c r="AA91" s="620"/>
      <c r="AB91" s="633"/>
      <c r="AC91" s="624"/>
      <c r="AD91" s="625"/>
      <c r="AE91" s="625"/>
      <c r="AF91" s="625"/>
      <c r="AG91" s="626"/>
      <c r="AH91" s="616"/>
      <c r="AI91" s="617"/>
      <c r="AJ91" s="617"/>
      <c r="AK91" s="617"/>
      <c r="AL91" s="617"/>
      <c r="AM91" s="617"/>
      <c r="AN91" s="617"/>
      <c r="AO91" s="617"/>
      <c r="AP91" s="617"/>
      <c r="AQ91" s="617"/>
      <c r="AR91" s="617"/>
      <c r="AS91" s="617"/>
      <c r="AT91" s="618"/>
      <c r="AU91" s="619"/>
      <c r="AV91" s="620"/>
      <c r="AW91" s="620"/>
      <c r="AX91" s="621"/>
    </row>
    <row r="92" spans="1:50" ht="24.75" customHeight="1" x14ac:dyDescent="0.15">
      <c r="A92" s="1062"/>
      <c r="B92" s="1063"/>
      <c r="C92" s="1063"/>
      <c r="D92" s="1063"/>
      <c r="E92" s="1063"/>
      <c r="F92" s="1064"/>
      <c r="G92" s="624"/>
      <c r="H92" s="625"/>
      <c r="I92" s="625"/>
      <c r="J92" s="625"/>
      <c r="K92" s="626"/>
      <c r="L92" s="616"/>
      <c r="M92" s="617"/>
      <c r="N92" s="617"/>
      <c r="O92" s="617"/>
      <c r="P92" s="617"/>
      <c r="Q92" s="617"/>
      <c r="R92" s="617"/>
      <c r="S92" s="617"/>
      <c r="T92" s="617"/>
      <c r="U92" s="617"/>
      <c r="V92" s="617"/>
      <c r="W92" s="617"/>
      <c r="X92" s="618"/>
      <c r="Y92" s="619"/>
      <c r="Z92" s="620"/>
      <c r="AA92" s="620"/>
      <c r="AB92" s="633"/>
      <c r="AC92" s="624"/>
      <c r="AD92" s="625"/>
      <c r="AE92" s="625"/>
      <c r="AF92" s="625"/>
      <c r="AG92" s="626"/>
      <c r="AH92" s="616"/>
      <c r="AI92" s="617"/>
      <c r="AJ92" s="617"/>
      <c r="AK92" s="617"/>
      <c r="AL92" s="617"/>
      <c r="AM92" s="617"/>
      <c r="AN92" s="617"/>
      <c r="AO92" s="617"/>
      <c r="AP92" s="617"/>
      <c r="AQ92" s="617"/>
      <c r="AR92" s="617"/>
      <c r="AS92" s="617"/>
      <c r="AT92" s="618"/>
      <c r="AU92" s="619"/>
      <c r="AV92" s="620"/>
      <c r="AW92" s="620"/>
      <c r="AX92" s="621"/>
    </row>
    <row r="93" spans="1:50" ht="24.75" customHeight="1" thickBot="1" x14ac:dyDescent="0.2">
      <c r="A93" s="1062"/>
      <c r="B93" s="1063"/>
      <c r="C93" s="1063"/>
      <c r="D93" s="1063"/>
      <c r="E93" s="1063"/>
      <c r="F93" s="1064"/>
      <c r="G93" s="838" t="s">
        <v>20</v>
      </c>
      <c r="H93" s="839"/>
      <c r="I93" s="839"/>
      <c r="J93" s="839"/>
      <c r="K93" s="839"/>
      <c r="L93" s="840"/>
      <c r="M93" s="841"/>
      <c r="N93" s="841"/>
      <c r="O93" s="841"/>
      <c r="P93" s="841"/>
      <c r="Q93" s="841"/>
      <c r="R93" s="841"/>
      <c r="S93" s="841"/>
      <c r="T93" s="841"/>
      <c r="U93" s="841"/>
      <c r="V93" s="841"/>
      <c r="W93" s="841"/>
      <c r="X93" s="842"/>
      <c r="Y93" s="843">
        <f>SUM(Y83:AB92)</f>
        <v>0</v>
      </c>
      <c r="Z93" s="844"/>
      <c r="AA93" s="844"/>
      <c r="AB93" s="845"/>
      <c r="AC93" s="838" t="s">
        <v>20</v>
      </c>
      <c r="AD93" s="839"/>
      <c r="AE93" s="839"/>
      <c r="AF93" s="839"/>
      <c r="AG93" s="839"/>
      <c r="AH93" s="840"/>
      <c r="AI93" s="841"/>
      <c r="AJ93" s="841"/>
      <c r="AK93" s="841"/>
      <c r="AL93" s="841"/>
      <c r="AM93" s="841"/>
      <c r="AN93" s="841"/>
      <c r="AO93" s="841"/>
      <c r="AP93" s="841"/>
      <c r="AQ93" s="841"/>
      <c r="AR93" s="841"/>
      <c r="AS93" s="841"/>
      <c r="AT93" s="842"/>
      <c r="AU93" s="843">
        <f>SUM(AU83:AX92)</f>
        <v>0</v>
      </c>
      <c r="AV93" s="844"/>
      <c r="AW93" s="844"/>
      <c r="AX93" s="846"/>
    </row>
    <row r="94" spans="1:50" ht="30" customHeight="1" x14ac:dyDescent="0.15">
      <c r="A94" s="1062"/>
      <c r="B94" s="1063"/>
      <c r="C94" s="1063"/>
      <c r="D94" s="1063"/>
      <c r="E94" s="1063"/>
      <c r="F94" s="1064"/>
      <c r="G94" s="613" t="s">
        <v>408</v>
      </c>
      <c r="H94" s="614"/>
      <c r="I94" s="614"/>
      <c r="J94" s="614"/>
      <c r="K94" s="614"/>
      <c r="L94" s="614"/>
      <c r="M94" s="614"/>
      <c r="N94" s="614"/>
      <c r="O94" s="614"/>
      <c r="P94" s="614"/>
      <c r="Q94" s="614"/>
      <c r="R94" s="614"/>
      <c r="S94" s="614"/>
      <c r="T94" s="614"/>
      <c r="U94" s="614"/>
      <c r="V94" s="614"/>
      <c r="W94" s="614"/>
      <c r="X94" s="614"/>
      <c r="Y94" s="614"/>
      <c r="Z94" s="614"/>
      <c r="AA94" s="614"/>
      <c r="AB94" s="615"/>
      <c r="AC94" s="613" t="s">
        <v>304</v>
      </c>
      <c r="AD94" s="614"/>
      <c r="AE94" s="614"/>
      <c r="AF94" s="614"/>
      <c r="AG94" s="614"/>
      <c r="AH94" s="614"/>
      <c r="AI94" s="614"/>
      <c r="AJ94" s="614"/>
      <c r="AK94" s="614"/>
      <c r="AL94" s="614"/>
      <c r="AM94" s="614"/>
      <c r="AN94" s="614"/>
      <c r="AO94" s="614"/>
      <c r="AP94" s="614"/>
      <c r="AQ94" s="614"/>
      <c r="AR94" s="614"/>
      <c r="AS94" s="614"/>
      <c r="AT94" s="614"/>
      <c r="AU94" s="614"/>
      <c r="AV94" s="614"/>
      <c r="AW94" s="614"/>
      <c r="AX94" s="849"/>
    </row>
    <row r="95" spans="1:50" ht="24.75" customHeight="1" x14ac:dyDescent="0.15">
      <c r="A95" s="1062"/>
      <c r="B95" s="1063"/>
      <c r="C95" s="1063"/>
      <c r="D95" s="1063"/>
      <c r="E95" s="1063"/>
      <c r="F95" s="1064"/>
      <c r="G95" s="827" t="s">
        <v>17</v>
      </c>
      <c r="H95" s="687"/>
      <c r="I95" s="687"/>
      <c r="J95" s="687"/>
      <c r="K95" s="687"/>
      <c r="L95" s="686" t="s">
        <v>18</v>
      </c>
      <c r="M95" s="687"/>
      <c r="N95" s="687"/>
      <c r="O95" s="687"/>
      <c r="P95" s="687"/>
      <c r="Q95" s="687"/>
      <c r="R95" s="687"/>
      <c r="S95" s="687"/>
      <c r="T95" s="687"/>
      <c r="U95" s="687"/>
      <c r="V95" s="687"/>
      <c r="W95" s="687"/>
      <c r="X95" s="688"/>
      <c r="Y95" s="672" t="s">
        <v>19</v>
      </c>
      <c r="Z95" s="673"/>
      <c r="AA95" s="673"/>
      <c r="AB95" s="813"/>
      <c r="AC95" s="827" t="s">
        <v>17</v>
      </c>
      <c r="AD95" s="687"/>
      <c r="AE95" s="687"/>
      <c r="AF95" s="687"/>
      <c r="AG95" s="687"/>
      <c r="AH95" s="686" t="s">
        <v>18</v>
      </c>
      <c r="AI95" s="687"/>
      <c r="AJ95" s="687"/>
      <c r="AK95" s="687"/>
      <c r="AL95" s="687"/>
      <c r="AM95" s="687"/>
      <c r="AN95" s="687"/>
      <c r="AO95" s="687"/>
      <c r="AP95" s="687"/>
      <c r="AQ95" s="687"/>
      <c r="AR95" s="687"/>
      <c r="AS95" s="687"/>
      <c r="AT95" s="688"/>
      <c r="AU95" s="672" t="s">
        <v>19</v>
      </c>
      <c r="AV95" s="673"/>
      <c r="AW95" s="673"/>
      <c r="AX95" s="674"/>
    </row>
    <row r="96" spans="1:50" ht="24.75" customHeight="1" x14ac:dyDescent="0.15">
      <c r="A96" s="1062"/>
      <c r="B96" s="1063"/>
      <c r="C96" s="1063"/>
      <c r="D96" s="1063"/>
      <c r="E96" s="1063"/>
      <c r="F96" s="1064"/>
      <c r="G96" s="689"/>
      <c r="H96" s="690"/>
      <c r="I96" s="690"/>
      <c r="J96" s="690"/>
      <c r="K96" s="691"/>
      <c r="L96" s="683"/>
      <c r="M96" s="684"/>
      <c r="N96" s="684"/>
      <c r="O96" s="684"/>
      <c r="P96" s="684"/>
      <c r="Q96" s="684"/>
      <c r="R96" s="684"/>
      <c r="S96" s="684"/>
      <c r="T96" s="684"/>
      <c r="U96" s="684"/>
      <c r="V96" s="684"/>
      <c r="W96" s="684"/>
      <c r="X96" s="685"/>
      <c r="Y96" s="402"/>
      <c r="Z96" s="403"/>
      <c r="AA96" s="403"/>
      <c r="AB96" s="820"/>
      <c r="AC96" s="689"/>
      <c r="AD96" s="690"/>
      <c r="AE96" s="690"/>
      <c r="AF96" s="690"/>
      <c r="AG96" s="691"/>
      <c r="AH96" s="683"/>
      <c r="AI96" s="684"/>
      <c r="AJ96" s="684"/>
      <c r="AK96" s="684"/>
      <c r="AL96" s="684"/>
      <c r="AM96" s="684"/>
      <c r="AN96" s="684"/>
      <c r="AO96" s="684"/>
      <c r="AP96" s="684"/>
      <c r="AQ96" s="684"/>
      <c r="AR96" s="684"/>
      <c r="AS96" s="684"/>
      <c r="AT96" s="685"/>
      <c r="AU96" s="402"/>
      <c r="AV96" s="403"/>
      <c r="AW96" s="403"/>
      <c r="AX96" s="404"/>
    </row>
    <row r="97" spans="1:50" ht="24.75" customHeight="1" x14ac:dyDescent="0.15">
      <c r="A97" s="1062"/>
      <c r="B97" s="1063"/>
      <c r="C97" s="1063"/>
      <c r="D97" s="1063"/>
      <c r="E97" s="1063"/>
      <c r="F97" s="1064"/>
      <c r="G97" s="624"/>
      <c r="H97" s="625"/>
      <c r="I97" s="625"/>
      <c r="J97" s="625"/>
      <c r="K97" s="626"/>
      <c r="L97" s="616"/>
      <c r="M97" s="617"/>
      <c r="N97" s="617"/>
      <c r="O97" s="617"/>
      <c r="P97" s="617"/>
      <c r="Q97" s="617"/>
      <c r="R97" s="617"/>
      <c r="S97" s="617"/>
      <c r="T97" s="617"/>
      <c r="U97" s="617"/>
      <c r="V97" s="617"/>
      <c r="W97" s="617"/>
      <c r="X97" s="618"/>
      <c r="Y97" s="619"/>
      <c r="Z97" s="620"/>
      <c r="AA97" s="620"/>
      <c r="AB97" s="633"/>
      <c r="AC97" s="624"/>
      <c r="AD97" s="625"/>
      <c r="AE97" s="625"/>
      <c r="AF97" s="625"/>
      <c r="AG97" s="626"/>
      <c r="AH97" s="616"/>
      <c r="AI97" s="617"/>
      <c r="AJ97" s="617"/>
      <c r="AK97" s="617"/>
      <c r="AL97" s="617"/>
      <c r="AM97" s="617"/>
      <c r="AN97" s="617"/>
      <c r="AO97" s="617"/>
      <c r="AP97" s="617"/>
      <c r="AQ97" s="617"/>
      <c r="AR97" s="617"/>
      <c r="AS97" s="617"/>
      <c r="AT97" s="618"/>
      <c r="AU97" s="619"/>
      <c r="AV97" s="620"/>
      <c r="AW97" s="620"/>
      <c r="AX97" s="621"/>
    </row>
    <row r="98" spans="1:50" ht="24.75" customHeight="1" x14ac:dyDescent="0.15">
      <c r="A98" s="1062"/>
      <c r="B98" s="1063"/>
      <c r="C98" s="1063"/>
      <c r="D98" s="1063"/>
      <c r="E98" s="1063"/>
      <c r="F98" s="1064"/>
      <c r="G98" s="624"/>
      <c r="H98" s="625"/>
      <c r="I98" s="625"/>
      <c r="J98" s="625"/>
      <c r="K98" s="626"/>
      <c r="L98" s="616"/>
      <c r="M98" s="617"/>
      <c r="N98" s="617"/>
      <c r="O98" s="617"/>
      <c r="P98" s="617"/>
      <c r="Q98" s="617"/>
      <c r="R98" s="617"/>
      <c r="S98" s="617"/>
      <c r="T98" s="617"/>
      <c r="U98" s="617"/>
      <c r="V98" s="617"/>
      <c r="W98" s="617"/>
      <c r="X98" s="618"/>
      <c r="Y98" s="619"/>
      <c r="Z98" s="620"/>
      <c r="AA98" s="620"/>
      <c r="AB98" s="633"/>
      <c r="AC98" s="624"/>
      <c r="AD98" s="625"/>
      <c r="AE98" s="625"/>
      <c r="AF98" s="625"/>
      <c r="AG98" s="626"/>
      <c r="AH98" s="616"/>
      <c r="AI98" s="617"/>
      <c r="AJ98" s="617"/>
      <c r="AK98" s="617"/>
      <c r="AL98" s="617"/>
      <c r="AM98" s="617"/>
      <c r="AN98" s="617"/>
      <c r="AO98" s="617"/>
      <c r="AP98" s="617"/>
      <c r="AQ98" s="617"/>
      <c r="AR98" s="617"/>
      <c r="AS98" s="617"/>
      <c r="AT98" s="618"/>
      <c r="AU98" s="619"/>
      <c r="AV98" s="620"/>
      <c r="AW98" s="620"/>
      <c r="AX98" s="621"/>
    </row>
    <row r="99" spans="1:50" ht="24.75" customHeight="1" x14ac:dyDescent="0.15">
      <c r="A99" s="1062"/>
      <c r="B99" s="1063"/>
      <c r="C99" s="1063"/>
      <c r="D99" s="1063"/>
      <c r="E99" s="1063"/>
      <c r="F99" s="1064"/>
      <c r="G99" s="624"/>
      <c r="H99" s="625"/>
      <c r="I99" s="625"/>
      <c r="J99" s="625"/>
      <c r="K99" s="626"/>
      <c r="L99" s="616"/>
      <c r="M99" s="617"/>
      <c r="N99" s="617"/>
      <c r="O99" s="617"/>
      <c r="P99" s="617"/>
      <c r="Q99" s="617"/>
      <c r="R99" s="617"/>
      <c r="S99" s="617"/>
      <c r="T99" s="617"/>
      <c r="U99" s="617"/>
      <c r="V99" s="617"/>
      <c r="W99" s="617"/>
      <c r="X99" s="618"/>
      <c r="Y99" s="619"/>
      <c r="Z99" s="620"/>
      <c r="AA99" s="620"/>
      <c r="AB99" s="633"/>
      <c r="AC99" s="624"/>
      <c r="AD99" s="625"/>
      <c r="AE99" s="625"/>
      <c r="AF99" s="625"/>
      <c r="AG99" s="626"/>
      <c r="AH99" s="616"/>
      <c r="AI99" s="617"/>
      <c r="AJ99" s="617"/>
      <c r="AK99" s="617"/>
      <c r="AL99" s="617"/>
      <c r="AM99" s="617"/>
      <c r="AN99" s="617"/>
      <c r="AO99" s="617"/>
      <c r="AP99" s="617"/>
      <c r="AQ99" s="617"/>
      <c r="AR99" s="617"/>
      <c r="AS99" s="617"/>
      <c r="AT99" s="618"/>
      <c r="AU99" s="619"/>
      <c r="AV99" s="620"/>
      <c r="AW99" s="620"/>
      <c r="AX99" s="621"/>
    </row>
    <row r="100" spans="1:50" ht="24.75" customHeight="1" x14ac:dyDescent="0.15">
      <c r="A100" s="1062"/>
      <c r="B100" s="1063"/>
      <c r="C100" s="1063"/>
      <c r="D100" s="1063"/>
      <c r="E100" s="1063"/>
      <c r="F100" s="1064"/>
      <c r="G100" s="624"/>
      <c r="H100" s="625"/>
      <c r="I100" s="625"/>
      <c r="J100" s="625"/>
      <c r="K100" s="626"/>
      <c r="L100" s="616"/>
      <c r="M100" s="617"/>
      <c r="N100" s="617"/>
      <c r="O100" s="617"/>
      <c r="P100" s="617"/>
      <c r="Q100" s="617"/>
      <c r="R100" s="617"/>
      <c r="S100" s="617"/>
      <c r="T100" s="617"/>
      <c r="U100" s="617"/>
      <c r="V100" s="617"/>
      <c r="W100" s="617"/>
      <c r="X100" s="618"/>
      <c r="Y100" s="619"/>
      <c r="Z100" s="620"/>
      <c r="AA100" s="620"/>
      <c r="AB100" s="633"/>
      <c r="AC100" s="624"/>
      <c r="AD100" s="625"/>
      <c r="AE100" s="625"/>
      <c r="AF100" s="625"/>
      <c r="AG100" s="626"/>
      <c r="AH100" s="616"/>
      <c r="AI100" s="617"/>
      <c r="AJ100" s="617"/>
      <c r="AK100" s="617"/>
      <c r="AL100" s="617"/>
      <c r="AM100" s="617"/>
      <c r="AN100" s="617"/>
      <c r="AO100" s="617"/>
      <c r="AP100" s="617"/>
      <c r="AQ100" s="617"/>
      <c r="AR100" s="617"/>
      <c r="AS100" s="617"/>
      <c r="AT100" s="618"/>
      <c r="AU100" s="619"/>
      <c r="AV100" s="620"/>
      <c r="AW100" s="620"/>
      <c r="AX100" s="621"/>
    </row>
    <row r="101" spans="1:50" ht="24.75" customHeight="1" x14ac:dyDescent="0.15">
      <c r="A101" s="1062"/>
      <c r="B101" s="1063"/>
      <c r="C101" s="1063"/>
      <c r="D101" s="1063"/>
      <c r="E101" s="1063"/>
      <c r="F101" s="1064"/>
      <c r="G101" s="624"/>
      <c r="H101" s="625"/>
      <c r="I101" s="625"/>
      <c r="J101" s="625"/>
      <c r="K101" s="626"/>
      <c r="L101" s="616"/>
      <c r="M101" s="617"/>
      <c r="N101" s="617"/>
      <c r="O101" s="617"/>
      <c r="P101" s="617"/>
      <c r="Q101" s="617"/>
      <c r="R101" s="617"/>
      <c r="S101" s="617"/>
      <c r="T101" s="617"/>
      <c r="U101" s="617"/>
      <c r="V101" s="617"/>
      <c r="W101" s="617"/>
      <c r="X101" s="618"/>
      <c r="Y101" s="619"/>
      <c r="Z101" s="620"/>
      <c r="AA101" s="620"/>
      <c r="AB101" s="633"/>
      <c r="AC101" s="624"/>
      <c r="AD101" s="625"/>
      <c r="AE101" s="625"/>
      <c r="AF101" s="625"/>
      <c r="AG101" s="626"/>
      <c r="AH101" s="616"/>
      <c r="AI101" s="617"/>
      <c r="AJ101" s="617"/>
      <c r="AK101" s="617"/>
      <c r="AL101" s="617"/>
      <c r="AM101" s="617"/>
      <c r="AN101" s="617"/>
      <c r="AO101" s="617"/>
      <c r="AP101" s="617"/>
      <c r="AQ101" s="617"/>
      <c r="AR101" s="617"/>
      <c r="AS101" s="617"/>
      <c r="AT101" s="618"/>
      <c r="AU101" s="619"/>
      <c r="AV101" s="620"/>
      <c r="AW101" s="620"/>
      <c r="AX101" s="621"/>
    </row>
    <row r="102" spans="1:50" ht="24.75" customHeight="1" x14ac:dyDescent="0.15">
      <c r="A102" s="1062"/>
      <c r="B102" s="1063"/>
      <c r="C102" s="1063"/>
      <c r="D102" s="1063"/>
      <c r="E102" s="1063"/>
      <c r="F102" s="1064"/>
      <c r="G102" s="624"/>
      <c r="H102" s="625"/>
      <c r="I102" s="625"/>
      <c r="J102" s="625"/>
      <c r="K102" s="626"/>
      <c r="L102" s="616"/>
      <c r="M102" s="617"/>
      <c r="N102" s="617"/>
      <c r="O102" s="617"/>
      <c r="P102" s="617"/>
      <c r="Q102" s="617"/>
      <c r="R102" s="617"/>
      <c r="S102" s="617"/>
      <c r="T102" s="617"/>
      <c r="U102" s="617"/>
      <c r="V102" s="617"/>
      <c r="W102" s="617"/>
      <c r="X102" s="618"/>
      <c r="Y102" s="619"/>
      <c r="Z102" s="620"/>
      <c r="AA102" s="620"/>
      <c r="AB102" s="633"/>
      <c r="AC102" s="624"/>
      <c r="AD102" s="625"/>
      <c r="AE102" s="625"/>
      <c r="AF102" s="625"/>
      <c r="AG102" s="626"/>
      <c r="AH102" s="616"/>
      <c r="AI102" s="617"/>
      <c r="AJ102" s="617"/>
      <c r="AK102" s="617"/>
      <c r="AL102" s="617"/>
      <c r="AM102" s="617"/>
      <c r="AN102" s="617"/>
      <c r="AO102" s="617"/>
      <c r="AP102" s="617"/>
      <c r="AQ102" s="617"/>
      <c r="AR102" s="617"/>
      <c r="AS102" s="617"/>
      <c r="AT102" s="618"/>
      <c r="AU102" s="619"/>
      <c r="AV102" s="620"/>
      <c r="AW102" s="620"/>
      <c r="AX102" s="621"/>
    </row>
    <row r="103" spans="1:50" ht="24.75" customHeight="1" x14ac:dyDescent="0.15">
      <c r="A103" s="1062"/>
      <c r="B103" s="1063"/>
      <c r="C103" s="1063"/>
      <c r="D103" s="1063"/>
      <c r="E103" s="1063"/>
      <c r="F103" s="1064"/>
      <c r="G103" s="624"/>
      <c r="H103" s="625"/>
      <c r="I103" s="625"/>
      <c r="J103" s="625"/>
      <c r="K103" s="626"/>
      <c r="L103" s="616"/>
      <c r="M103" s="617"/>
      <c r="N103" s="617"/>
      <c r="O103" s="617"/>
      <c r="P103" s="617"/>
      <c r="Q103" s="617"/>
      <c r="R103" s="617"/>
      <c r="S103" s="617"/>
      <c r="T103" s="617"/>
      <c r="U103" s="617"/>
      <c r="V103" s="617"/>
      <c r="W103" s="617"/>
      <c r="X103" s="618"/>
      <c r="Y103" s="619"/>
      <c r="Z103" s="620"/>
      <c r="AA103" s="620"/>
      <c r="AB103" s="633"/>
      <c r="AC103" s="624"/>
      <c r="AD103" s="625"/>
      <c r="AE103" s="625"/>
      <c r="AF103" s="625"/>
      <c r="AG103" s="626"/>
      <c r="AH103" s="616"/>
      <c r="AI103" s="617"/>
      <c r="AJ103" s="617"/>
      <c r="AK103" s="617"/>
      <c r="AL103" s="617"/>
      <c r="AM103" s="617"/>
      <c r="AN103" s="617"/>
      <c r="AO103" s="617"/>
      <c r="AP103" s="617"/>
      <c r="AQ103" s="617"/>
      <c r="AR103" s="617"/>
      <c r="AS103" s="617"/>
      <c r="AT103" s="618"/>
      <c r="AU103" s="619"/>
      <c r="AV103" s="620"/>
      <c r="AW103" s="620"/>
      <c r="AX103" s="621"/>
    </row>
    <row r="104" spans="1:50" ht="24.75" customHeight="1" x14ac:dyDescent="0.15">
      <c r="A104" s="1062"/>
      <c r="B104" s="1063"/>
      <c r="C104" s="1063"/>
      <c r="D104" s="1063"/>
      <c r="E104" s="1063"/>
      <c r="F104" s="1064"/>
      <c r="G104" s="624"/>
      <c r="H104" s="625"/>
      <c r="I104" s="625"/>
      <c r="J104" s="625"/>
      <c r="K104" s="626"/>
      <c r="L104" s="616"/>
      <c r="M104" s="617"/>
      <c r="N104" s="617"/>
      <c r="O104" s="617"/>
      <c r="P104" s="617"/>
      <c r="Q104" s="617"/>
      <c r="R104" s="617"/>
      <c r="S104" s="617"/>
      <c r="T104" s="617"/>
      <c r="U104" s="617"/>
      <c r="V104" s="617"/>
      <c r="W104" s="617"/>
      <c r="X104" s="618"/>
      <c r="Y104" s="619"/>
      <c r="Z104" s="620"/>
      <c r="AA104" s="620"/>
      <c r="AB104" s="633"/>
      <c r="AC104" s="624"/>
      <c r="AD104" s="625"/>
      <c r="AE104" s="625"/>
      <c r="AF104" s="625"/>
      <c r="AG104" s="626"/>
      <c r="AH104" s="616"/>
      <c r="AI104" s="617"/>
      <c r="AJ104" s="617"/>
      <c r="AK104" s="617"/>
      <c r="AL104" s="617"/>
      <c r="AM104" s="617"/>
      <c r="AN104" s="617"/>
      <c r="AO104" s="617"/>
      <c r="AP104" s="617"/>
      <c r="AQ104" s="617"/>
      <c r="AR104" s="617"/>
      <c r="AS104" s="617"/>
      <c r="AT104" s="618"/>
      <c r="AU104" s="619"/>
      <c r="AV104" s="620"/>
      <c r="AW104" s="620"/>
      <c r="AX104" s="621"/>
    </row>
    <row r="105" spans="1:50" ht="24.75" customHeight="1" x14ac:dyDescent="0.15">
      <c r="A105" s="1062"/>
      <c r="B105" s="1063"/>
      <c r="C105" s="1063"/>
      <c r="D105" s="1063"/>
      <c r="E105" s="1063"/>
      <c r="F105" s="1064"/>
      <c r="G105" s="624"/>
      <c r="H105" s="625"/>
      <c r="I105" s="625"/>
      <c r="J105" s="625"/>
      <c r="K105" s="626"/>
      <c r="L105" s="616"/>
      <c r="M105" s="617"/>
      <c r="N105" s="617"/>
      <c r="O105" s="617"/>
      <c r="P105" s="617"/>
      <c r="Q105" s="617"/>
      <c r="R105" s="617"/>
      <c r="S105" s="617"/>
      <c r="T105" s="617"/>
      <c r="U105" s="617"/>
      <c r="V105" s="617"/>
      <c r="W105" s="617"/>
      <c r="X105" s="618"/>
      <c r="Y105" s="619"/>
      <c r="Z105" s="620"/>
      <c r="AA105" s="620"/>
      <c r="AB105" s="633"/>
      <c r="AC105" s="624"/>
      <c r="AD105" s="625"/>
      <c r="AE105" s="625"/>
      <c r="AF105" s="625"/>
      <c r="AG105" s="626"/>
      <c r="AH105" s="616"/>
      <c r="AI105" s="617"/>
      <c r="AJ105" s="617"/>
      <c r="AK105" s="617"/>
      <c r="AL105" s="617"/>
      <c r="AM105" s="617"/>
      <c r="AN105" s="617"/>
      <c r="AO105" s="617"/>
      <c r="AP105" s="617"/>
      <c r="AQ105" s="617"/>
      <c r="AR105" s="617"/>
      <c r="AS105" s="617"/>
      <c r="AT105" s="618"/>
      <c r="AU105" s="619"/>
      <c r="AV105" s="620"/>
      <c r="AW105" s="620"/>
      <c r="AX105" s="621"/>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3" t="s">
        <v>305</v>
      </c>
      <c r="H108" s="614"/>
      <c r="I108" s="614"/>
      <c r="J108" s="614"/>
      <c r="K108" s="614"/>
      <c r="L108" s="614"/>
      <c r="M108" s="614"/>
      <c r="N108" s="614"/>
      <c r="O108" s="614"/>
      <c r="P108" s="614"/>
      <c r="Q108" s="614"/>
      <c r="R108" s="614"/>
      <c r="S108" s="614"/>
      <c r="T108" s="614"/>
      <c r="U108" s="614"/>
      <c r="V108" s="614"/>
      <c r="W108" s="614"/>
      <c r="X108" s="614"/>
      <c r="Y108" s="614"/>
      <c r="Z108" s="614"/>
      <c r="AA108" s="614"/>
      <c r="AB108" s="615"/>
      <c r="AC108" s="613" t="s">
        <v>409</v>
      </c>
      <c r="AD108" s="614"/>
      <c r="AE108" s="614"/>
      <c r="AF108" s="614"/>
      <c r="AG108" s="614"/>
      <c r="AH108" s="614"/>
      <c r="AI108" s="614"/>
      <c r="AJ108" s="614"/>
      <c r="AK108" s="614"/>
      <c r="AL108" s="614"/>
      <c r="AM108" s="614"/>
      <c r="AN108" s="614"/>
      <c r="AO108" s="614"/>
      <c r="AP108" s="614"/>
      <c r="AQ108" s="614"/>
      <c r="AR108" s="614"/>
      <c r="AS108" s="614"/>
      <c r="AT108" s="614"/>
      <c r="AU108" s="614"/>
      <c r="AV108" s="614"/>
      <c r="AW108" s="614"/>
      <c r="AX108" s="849"/>
    </row>
    <row r="109" spans="1:50" ht="24.75" customHeight="1" x14ac:dyDescent="0.15">
      <c r="A109" s="1062"/>
      <c r="B109" s="1063"/>
      <c r="C109" s="1063"/>
      <c r="D109" s="1063"/>
      <c r="E109" s="1063"/>
      <c r="F109" s="1064"/>
      <c r="G109" s="827" t="s">
        <v>17</v>
      </c>
      <c r="H109" s="687"/>
      <c r="I109" s="687"/>
      <c r="J109" s="687"/>
      <c r="K109" s="687"/>
      <c r="L109" s="686" t="s">
        <v>18</v>
      </c>
      <c r="M109" s="687"/>
      <c r="N109" s="687"/>
      <c r="O109" s="687"/>
      <c r="P109" s="687"/>
      <c r="Q109" s="687"/>
      <c r="R109" s="687"/>
      <c r="S109" s="687"/>
      <c r="T109" s="687"/>
      <c r="U109" s="687"/>
      <c r="V109" s="687"/>
      <c r="W109" s="687"/>
      <c r="X109" s="688"/>
      <c r="Y109" s="672" t="s">
        <v>19</v>
      </c>
      <c r="Z109" s="673"/>
      <c r="AA109" s="673"/>
      <c r="AB109" s="813"/>
      <c r="AC109" s="827" t="s">
        <v>17</v>
      </c>
      <c r="AD109" s="687"/>
      <c r="AE109" s="687"/>
      <c r="AF109" s="687"/>
      <c r="AG109" s="687"/>
      <c r="AH109" s="686" t="s">
        <v>18</v>
      </c>
      <c r="AI109" s="687"/>
      <c r="AJ109" s="687"/>
      <c r="AK109" s="687"/>
      <c r="AL109" s="687"/>
      <c r="AM109" s="687"/>
      <c r="AN109" s="687"/>
      <c r="AO109" s="687"/>
      <c r="AP109" s="687"/>
      <c r="AQ109" s="687"/>
      <c r="AR109" s="687"/>
      <c r="AS109" s="687"/>
      <c r="AT109" s="688"/>
      <c r="AU109" s="672" t="s">
        <v>19</v>
      </c>
      <c r="AV109" s="673"/>
      <c r="AW109" s="673"/>
      <c r="AX109" s="674"/>
    </row>
    <row r="110" spans="1:50" ht="24.75" customHeight="1" x14ac:dyDescent="0.15">
      <c r="A110" s="1062"/>
      <c r="B110" s="1063"/>
      <c r="C110" s="1063"/>
      <c r="D110" s="1063"/>
      <c r="E110" s="1063"/>
      <c r="F110" s="1064"/>
      <c r="G110" s="689"/>
      <c r="H110" s="690"/>
      <c r="I110" s="690"/>
      <c r="J110" s="690"/>
      <c r="K110" s="691"/>
      <c r="L110" s="683"/>
      <c r="M110" s="684"/>
      <c r="N110" s="684"/>
      <c r="O110" s="684"/>
      <c r="P110" s="684"/>
      <c r="Q110" s="684"/>
      <c r="R110" s="684"/>
      <c r="S110" s="684"/>
      <c r="T110" s="684"/>
      <c r="U110" s="684"/>
      <c r="V110" s="684"/>
      <c r="W110" s="684"/>
      <c r="X110" s="685"/>
      <c r="Y110" s="402"/>
      <c r="Z110" s="403"/>
      <c r="AA110" s="403"/>
      <c r="AB110" s="820"/>
      <c r="AC110" s="689"/>
      <c r="AD110" s="690"/>
      <c r="AE110" s="690"/>
      <c r="AF110" s="690"/>
      <c r="AG110" s="691"/>
      <c r="AH110" s="683"/>
      <c r="AI110" s="684"/>
      <c r="AJ110" s="684"/>
      <c r="AK110" s="684"/>
      <c r="AL110" s="684"/>
      <c r="AM110" s="684"/>
      <c r="AN110" s="684"/>
      <c r="AO110" s="684"/>
      <c r="AP110" s="684"/>
      <c r="AQ110" s="684"/>
      <c r="AR110" s="684"/>
      <c r="AS110" s="684"/>
      <c r="AT110" s="685"/>
      <c r="AU110" s="402"/>
      <c r="AV110" s="403"/>
      <c r="AW110" s="403"/>
      <c r="AX110" s="404"/>
    </row>
    <row r="111" spans="1:50" ht="24.75" customHeight="1" x14ac:dyDescent="0.15">
      <c r="A111" s="1062"/>
      <c r="B111" s="1063"/>
      <c r="C111" s="1063"/>
      <c r="D111" s="1063"/>
      <c r="E111" s="1063"/>
      <c r="F111" s="1064"/>
      <c r="G111" s="624"/>
      <c r="H111" s="625"/>
      <c r="I111" s="625"/>
      <c r="J111" s="625"/>
      <c r="K111" s="626"/>
      <c r="L111" s="616"/>
      <c r="M111" s="617"/>
      <c r="N111" s="617"/>
      <c r="O111" s="617"/>
      <c r="P111" s="617"/>
      <c r="Q111" s="617"/>
      <c r="R111" s="617"/>
      <c r="S111" s="617"/>
      <c r="T111" s="617"/>
      <c r="U111" s="617"/>
      <c r="V111" s="617"/>
      <c r="W111" s="617"/>
      <c r="X111" s="618"/>
      <c r="Y111" s="619"/>
      <c r="Z111" s="620"/>
      <c r="AA111" s="620"/>
      <c r="AB111" s="633"/>
      <c r="AC111" s="624"/>
      <c r="AD111" s="625"/>
      <c r="AE111" s="625"/>
      <c r="AF111" s="625"/>
      <c r="AG111" s="626"/>
      <c r="AH111" s="616"/>
      <c r="AI111" s="617"/>
      <c r="AJ111" s="617"/>
      <c r="AK111" s="617"/>
      <c r="AL111" s="617"/>
      <c r="AM111" s="617"/>
      <c r="AN111" s="617"/>
      <c r="AO111" s="617"/>
      <c r="AP111" s="617"/>
      <c r="AQ111" s="617"/>
      <c r="AR111" s="617"/>
      <c r="AS111" s="617"/>
      <c r="AT111" s="618"/>
      <c r="AU111" s="619"/>
      <c r="AV111" s="620"/>
      <c r="AW111" s="620"/>
      <c r="AX111" s="621"/>
    </row>
    <row r="112" spans="1:50" ht="24.75" customHeight="1" x14ac:dyDescent="0.15">
      <c r="A112" s="1062"/>
      <c r="B112" s="1063"/>
      <c r="C112" s="1063"/>
      <c r="D112" s="1063"/>
      <c r="E112" s="1063"/>
      <c r="F112" s="1064"/>
      <c r="G112" s="624"/>
      <c r="H112" s="625"/>
      <c r="I112" s="625"/>
      <c r="J112" s="625"/>
      <c r="K112" s="626"/>
      <c r="L112" s="616"/>
      <c r="M112" s="617"/>
      <c r="N112" s="617"/>
      <c r="O112" s="617"/>
      <c r="P112" s="617"/>
      <c r="Q112" s="617"/>
      <c r="R112" s="617"/>
      <c r="S112" s="617"/>
      <c r="T112" s="617"/>
      <c r="U112" s="617"/>
      <c r="V112" s="617"/>
      <c r="W112" s="617"/>
      <c r="X112" s="618"/>
      <c r="Y112" s="619"/>
      <c r="Z112" s="620"/>
      <c r="AA112" s="620"/>
      <c r="AB112" s="633"/>
      <c r="AC112" s="624"/>
      <c r="AD112" s="625"/>
      <c r="AE112" s="625"/>
      <c r="AF112" s="625"/>
      <c r="AG112" s="626"/>
      <c r="AH112" s="616"/>
      <c r="AI112" s="617"/>
      <c r="AJ112" s="617"/>
      <c r="AK112" s="617"/>
      <c r="AL112" s="617"/>
      <c r="AM112" s="617"/>
      <c r="AN112" s="617"/>
      <c r="AO112" s="617"/>
      <c r="AP112" s="617"/>
      <c r="AQ112" s="617"/>
      <c r="AR112" s="617"/>
      <c r="AS112" s="617"/>
      <c r="AT112" s="618"/>
      <c r="AU112" s="619"/>
      <c r="AV112" s="620"/>
      <c r="AW112" s="620"/>
      <c r="AX112" s="621"/>
    </row>
    <row r="113" spans="1:50" ht="24.75" customHeight="1" x14ac:dyDescent="0.15">
      <c r="A113" s="1062"/>
      <c r="B113" s="1063"/>
      <c r="C113" s="1063"/>
      <c r="D113" s="1063"/>
      <c r="E113" s="1063"/>
      <c r="F113" s="1064"/>
      <c r="G113" s="624"/>
      <c r="H113" s="625"/>
      <c r="I113" s="625"/>
      <c r="J113" s="625"/>
      <c r="K113" s="626"/>
      <c r="L113" s="616"/>
      <c r="M113" s="617"/>
      <c r="N113" s="617"/>
      <c r="O113" s="617"/>
      <c r="P113" s="617"/>
      <c r="Q113" s="617"/>
      <c r="R113" s="617"/>
      <c r="S113" s="617"/>
      <c r="T113" s="617"/>
      <c r="U113" s="617"/>
      <c r="V113" s="617"/>
      <c r="W113" s="617"/>
      <c r="X113" s="618"/>
      <c r="Y113" s="619"/>
      <c r="Z113" s="620"/>
      <c r="AA113" s="620"/>
      <c r="AB113" s="633"/>
      <c r="AC113" s="624"/>
      <c r="AD113" s="625"/>
      <c r="AE113" s="625"/>
      <c r="AF113" s="625"/>
      <c r="AG113" s="626"/>
      <c r="AH113" s="616"/>
      <c r="AI113" s="617"/>
      <c r="AJ113" s="617"/>
      <c r="AK113" s="617"/>
      <c r="AL113" s="617"/>
      <c r="AM113" s="617"/>
      <c r="AN113" s="617"/>
      <c r="AO113" s="617"/>
      <c r="AP113" s="617"/>
      <c r="AQ113" s="617"/>
      <c r="AR113" s="617"/>
      <c r="AS113" s="617"/>
      <c r="AT113" s="618"/>
      <c r="AU113" s="619"/>
      <c r="AV113" s="620"/>
      <c r="AW113" s="620"/>
      <c r="AX113" s="621"/>
    </row>
    <row r="114" spans="1:50" ht="24.75" customHeight="1" x14ac:dyDescent="0.15">
      <c r="A114" s="1062"/>
      <c r="B114" s="1063"/>
      <c r="C114" s="1063"/>
      <c r="D114" s="1063"/>
      <c r="E114" s="1063"/>
      <c r="F114" s="1064"/>
      <c r="G114" s="624"/>
      <c r="H114" s="625"/>
      <c r="I114" s="625"/>
      <c r="J114" s="625"/>
      <c r="K114" s="626"/>
      <c r="L114" s="616"/>
      <c r="M114" s="617"/>
      <c r="N114" s="617"/>
      <c r="O114" s="617"/>
      <c r="P114" s="617"/>
      <c r="Q114" s="617"/>
      <c r="R114" s="617"/>
      <c r="S114" s="617"/>
      <c r="T114" s="617"/>
      <c r="U114" s="617"/>
      <c r="V114" s="617"/>
      <c r="W114" s="617"/>
      <c r="X114" s="618"/>
      <c r="Y114" s="619"/>
      <c r="Z114" s="620"/>
      <c r="AA114" s="620"/>
      <c r="AB114" s="633"/>
      <c r="AC114" s="624"/>
      <c r="AD114" s="625"/>
      <c r="AE114" s="625"/>
      <c r="AF114" s="625"/>
      <c r="AG114" s="626"/>
      <c r="AH114" s="616"/>
      <c r="AI114" s="617"/>
      <c r="AJ114" s="617"/>
      <c r="AK114" s="617"/>
      <c r="AL114" s="617"/>
      <c r="AM114" s="617"/>
      <c r="AN114" s="617"/>
      <c r="AO114" s="617"/>
      <c r="AP114" s="617"/>
      <c r="AQ114" s="617"/>
      <c r="AR114" s="617"/>
      <c r="AS114" s="617"/>
      <c r="AT114" s="618"/>
      <c r="AU114" s="619"/>
      <c r="AV114" s="620"/>
      <c r="AW114" s="620"/>
      <c r="AX114" s="621"/>
    </row>
    <row r="115" spans="1:50" ht="24.75" customHeight="1" x14ac:dyDescent="0.15">
      <c r="A115" s="1062"/>
      <c r="B115" s="1063"/>
      <c r="C115" s="1063"/>
      <c r="D115" s="1063"/>
      <c r="E115" s="1063"/>
      <c r="F115" s="1064"/>
      <c r="G115" s="624"/>
      <c r="H115" s="625"/>
      <c r="I115" s="625"/>
      <c r="J115" s="625"/>
      <c r="K115" s="626"/>
      <c r="L115" s="616"/>
      <c r="M115" s="617"/>
      <c r="N115" s="617"/>
      <c r="O115" s="617"/>
      <c r="P115" s="617"/>
      <c r="Q115" s="617"/>
      <c r="R115" s="617"/>
      <c r="S115" s="617"/>
      <c r="T115" s="617"/>
      <c r="U115" s="617"/>
      <c r="V115" s="617"/>
      <c r="W115" s="617"/>
      <c r="X115" s="618"/>
      <c r="Y115" s="619"/>
      <c r="Z115" s="620"/>
      <c r="AA115" s="620"/>
      <c r="AB115" s="633"/>
      <c r="AC115" s="624"/>
      <c r="AD115" s="625"/>
      <c r="AE115" s="625"/>
      <c r="AF115" s="625"/>
      <c r="AG115" s="626"/>
      <c r="AH115" s="616"/>
      <c r="AI115" s="617"/>
      <c r="AJ115" s="617"/>
      <c r="AK115" s="617"/>
      <c r="AL115" s="617"/>
      <c r="AM115" s="617"/>
      <c r="AN115" s="617"/>
      <c r="AO115" s="617"/>
      <c r="AP115" s="617"/>
      <c r="AQ115" s="617"/>
      <c r="AR115" s="617"/>
      <c r="AS115" s="617"/>
      <c r="AT115" s="618"/>
      <c r="AU115" s="619"/>
      <c r="AV115" s="620"/>
      <c r="AW115" s="620"/>
      <c r="AX115" s="621"/>
    </row>
    <row r="116" spans="1:50" ht="24.75" customHeight="1" x14ac:dyDescent="0.15">
      <c r="A116" s="1062"/>
      <c r="B116" s="1063"/>
      <c r="C116" s="1063"/>
      <c r="D116" s="1063"/>
      <c r="E116" s="1063"/>
      <c r="F116" s="1064"/>
      <c r="G116" s="624"/>
      <c r="H116" s="625"/>
      <c r="I116" s="625"/>
      <c r="J116" s="625"/>
      <c r="K116" s="626"/>
      <c r="L116" s="616"/>
      <c r="M116" s="617"/>
      <c r="N116" s="617"/>
      <c r="O116" s="617"/>
      <c r="P116" s="617"/>
      <c r="Q116" s="617"/>
      <c r="R116" s="617"/>
      <c r="S116" s="617"/>
      <c r="T116" s="617"/>
      <c r="U116" s="617"/>
      <c r="V116" s="617"/>
      <c r="W116" s="617"/>
      <c r="X116" s="618"/>
      <c r="Y116" s="619"/>
      <c r="Z116" s="620"/>
      <c r="AA116" s="620"/>
      <c r="AB116" s="633"/>
      <c r="AC116" s="624"/>
      <c r="AD116" s="625"/>
      <c r="AE116" s="625"/>
      <c r="AF116" s="625"/>
      <c r="AG116" s="626"/>
      <c r="AH116" s="616"/>
      <c r="AI116" s="617"/>
      <c r="AJ116" s="617"/>
      <c r="AK116" s="617"/>
      <c r="AL116" s="617"/>
      <c r="AM116" s="617"/>
      <c r="AN116" s="617"/>
      <c r="AO116" s="617"/>
      <c r="AP116" s="617"/>
      <c r="AQ116" s="617"/>
      <c r="AR116" s="617"/>
      <c r="AS116" s="617"/>
      <c r="AT116" s="618"/>
      <c r="AU116" s="619"/>
      <c r="AV116" s="620"/>
      <c r="AW116" s="620"/>
      <c r="AX116" s="621"/>
    </row>
    <row r="117" spans="1:50" ht="24.75" customHeight="1" x14ac:dyDescent="0.15">
      <c r="A117" s="1062"/>
      <c r="B117" s="1063"/>
      <c r="C117" s="1063"/>
      <c r="D117" s="1063"/>
      <c r="E117" s="1063"/>
      <c r="F117" s="1064"/>
      <c r="G117" s="624"/>
      <c r="H117" s="625"/>
      <c r="I117" s="625"/>
      <c r="J117" s="625"/>
      <c r="K117" s="626"/>
      <c r="L117" s="616"/>
      <c r="M117" s="617"/>
      <c r="N117" s="617"/>
      <c r="O117" s="617"/>
      <c r="P117" s="617"/>
      <c r="Q117" s="617"/>
      <c r="R117" s="617"/>
      <c r="S117" s="617"/>
      <c r="T117" s="617"/>
      <c r="U117" s="617"/>
      <c r="V117" s="617"/>
      <c r="W117" s="617"/>
      <c r="X117" s="618"/>
      <c r="Y117" s="619"/>
      <c r="Z117" s="620"/>
      <c r="AA117" s="620"/>
      <c r="AB117" s="633"/>
      <c r="AC117" s="624"/>
      <c r="AD117" s="625"/>
      <c r="AE117" s="625"/>
      <c r="AF117" s="625"/>
      <c r="AG117" s="626"/>
      <c r="AH117" s="616"/>
      <c r="AI117" s="617"/>
      <c r="AJ117" s="617"/>
      <c r="AK117" s="617"/>
      <c r="AL117" s="617"/>
      <c r="AM117" s="617"/>
      <c r="AN117" s="617"/>
      <c r="AO117" s="617"/>
      <c r="AP117" s="617"/>
      <c r="AQ117" s="617"/>
      <c r="AR117" s="617"/>
      <c r="AS117" s="617"/>
      <c r="AT117" s="618"/>
      <c r="AU117" s="619"/>
      <c r="AV117" s="620"/>
      <c r="AW117" s="620"/>
      <c r="AX117" s="621"/>
    </row>
    <row r="118" spans="1:50" ht="24.75" customHeight="1" x14ac:dyDescent="0.15">
      <c r="A118" s="1062"/>
      <c r="B118" s="1063"/>
      <c r="C118" s="1063"/>
      <c r="D118" s="1063"/>
      <c r="E118" s="1063"/>
      <c r="F118" s="1064"/>
      <c r="G118" s="624"/>
      <c r="H118" s="625"/>
      <c r="I118" s="625"/>
      <c r="J118" s="625"/>
      <c r="K118" s="626"/>
      <c r="L118" s="616"/>
      <c r="M118" s="617"/>
      <c r="N118" s="617"/>
      <c r="O118" s="617"/>
      <c r="P118" s="617"/>
      <c r="Q118" s="617"/>
      <c r="R118" s="617"/>
      <c r="S118" s="617"/>
      <c r="T118" s="617"/>
      <c r="U118" s="617"/>
      <c r="V118" s="617"/>
      <c r="W118" s="617"/>
      <c r="X118" s="618"/>
      <c r="Y118" s="619"/>
      <c r="Z118" s="620"/>
      <c r="AA118" s="620"/>
      <c r="AB118" s="633"/>
      <c r="AC118" s="624"/>
      <c r="AD118" s="625"/>
      <c r="AE118" s="625"/>
      <c r="AF118" s="625"/>
      <c r="AG118" s="626"/>
      <c r="AH118" s="616"/>
      <c r="AI118" s="617"/>
      <c r="AJ118" s="617"/>
      <c r="AK118" s="617"/>
      <c r="AL118" s="617"/>
      <c r="AM118" s="617"/>
      <c r="AN118" s="617"/>
      <c r="AO118" s="617"/>
      <c r="AP118" s="617"/>
      <c r="AQ118" s="617"/>
      <c r="AR118" s="617"/>
      <c r="AS118" s="617"/>
      <c r="AT118" s="618"/>
      <c r="AU118" s="619"/>
      <c r="AV118" s="620"/>
      <c r="AW118" s="620"/>
      <c r="AX118" s="621"/>
    </row>
    <row r="119" spans="1:50" ht="24.75" customHeight="1" x14ac:dyDescent="0.15">
      <c r="A119" s="1062"/>
      <c r="B119" s="1063"/>
      <c r="C119" s="1063"/>
      <c r="D119" s="1063"/>
      <c r="E119" s="1063"/>
      <c r="F119" s="1064"/>
      <c r="G119" s="624"/>
      <c r="H119" s="625"/>
      <c r="I119" s="625"/>
      <c r="J119" s="625"/>
      <c r="K119" s="626"/>
      <c r="L119" s="616"/>
      <c r="M119" s="617"/>
      <c r="N119" s="617"/>
      <c r="O119" s="617"/>
      <c r="P119" s="617"/>
      <c r="Q119" s="617"/>
      <c r="R119" s="617"/>
      <c r="S119" s="617"/>
      <c r="T119" s="617"/>
      <c r="U119" s="617"/>
      <c r="V119" s="617"/>
      <c r="W119" s="617"/>
      <c r="X119" s="618"/>
      <c r="Y119" s="619"/>
      <c r="Z119" s="620"/>
      <c r="AA119" s="620"/>
      <c r="AB119" s="633"/>
      <c r="AC119" s="624"/>
      <c r="AD119" s="625"/>
      <c r="AE119" s="625"/>
      <c r="AF119" s="625"/>
      <c r="AG119" s="626"/>
      <c r="AH119" s="616"/>
      <c r="AI119" s="617"/>
      <c r="AJ119" s="617"/>
      <c r="AK119" s="617"/>
      <c r="AL119" s="617"/>
      <c r="AM119" s="617"/>
      <c r="AN119" s="617"/>
      <c r="AO119" s="617"/>
      <c r="AP119" s="617"/>
      <c r="AQ119" s="617"/>
      <c r="AR119" s="617"/>
      <c r="AS119" s="617"/>
      <c r="AT119" s="618"/>
      <c r="AU119" s="619"/>
      <c r="AV119" s="620"/>
      <c r="AW119" s="620"/>
      <c r="AX119" s="621"/>
    </row>
    <row r="120" spans="1:50" ht="24.75" customHeight="1" thickBot="1" x14ac:dyDescent="0.2">
      <c r="A120" s="1062"/>
      <c r="B120" s="1063"/>
      <c r="C120" s="1063"/>
      <c r="D120" s="1063"/>
      <c r="E120" s="1063"/>
      <c r="F120" s="1064"/>
      <c r="G120" s="838" t="s">
        <v>20</v>
      </c>
      <c r="H120" s="839"/>
      <c r="I120" s="839"/>
      <c r="J120" s="839"/>
      <c r="K120" s="839"/>
      <c r="L120" s="840"/>
      <c r="M120" s="841"/>
      <c r="N120" s="841"/>
      <c r="O120" s="841"/>
      <c r="P120" s="841"/>
      <c r="Q120" s="841"/>
      <c r="R120" s="841"/>
      <c r="S120" s="841"/>
      <c r="T120" s="841"/>
      <c r="U120" s="841"/>
      <c r="V120" s="841"/>
      <c r="W120" s="841"/>
      <c r="X120" s="842"/>
      <c r="Y120" s="843">
        <f>SUM(Y110:AB119)</f>
        <v>0</v>
      </c>
      <c r="Z120" s="844"/>
      <c r="AA120" s="844"/>
      <c r="AB120" s="845"/>
      <c r="AC120" s="838" t="s">
        <v>20</v>
      </c>
      <c r="AD120" s="839"/>
      <c r="AE120" s="839"/>
      <c r="AF120" s="839"/>
      <c r="AG120" s="839"/>
      <c r="AH120" s="840"/>
      <c r="AI120" s="841"/>
      <c r="AJ120" s="841"/>
      <c r="AK120" s="841"/>
      <c r="AL120" s="841"/>
      <c r="AM120" s="841"/>
      <c r="AN120" s="841"/>
      <c r="AO120" s="841"/>
      <c r="AP120" s="841"/>
      <c r="AQ120" s="841"/>
      <c r="AR120" s="841"/>
      <c r="AS120" s="841"/>
      <c r="AT120" s="842"/>
      <c r="AU120" s="843">
        <f>SUM(AU110:AX119)</f>
        <v>0</v>
      </c>
      <c r="AV120" s="844"/>
      <c r="AW120" s="844"/>
      <c r="AX120" s="846"/>
    </row>
    <row r="121" spans="1:50" ht="30" customHeight="1" x14ac:dyDescent="0.15">
      <c r="A121" s="1062"/>
      <c r="B121" s="1063"/>
      <c r="C121" s="1063"/>
      <c r="D121" s="1063"/>
      <c r="E121" s="1063"/>
      <c r="F121" s="1064"/>
      <c r="G121" s="613" t="s">
        <v>410</v>
      </c>
      <c r="H121" s="614"/>
      <c r="I121" s="614"/>
      <c r="J121" s="614"/>
      <c r="K121" s="614"/>
      <c r="L121" s="614"/>
      <c r="M121" s="614"/>
      <c r="N121" s="614"/>
      <c r="O121" s="614"/>
      <c r="P121" s="614"/>
      <c r="Q121" s="614"/>
      <c r="R121" s="614"/>
      <c r="S121" s="614"/>
      <c r="T121" s="614"/>
      <c r="U121" s="614"/>
      <c r="V121" s="614"/>
      <c r="W121" s="614"/>
      <c r="X121" s="614"/>
      <c r="Y121" s="614"/>
      <c r="Z121" s="614"/>
      <c r="AA121" s="614"/>
      <c r="AB121" s="615"/>
      <c r="AC121" s="613" t="s">
        <v>411</v>
      </c>
      <c r="AD121" s="614"/>
      <c r="AE121" s="614"/>
      <c r="AF121" s="614"/>
      <c r="AG121" s="614"/>
      <c r="AH121" s="614"/>
      <c r="AI121" s="614"/>
      <c r="AJ121" s="614"/>
      <c r="AK121" s="614"/>
      <c r="AL121" s="614"/>
      <c r="AM121" s="614"/>
      <c r="AN121" s="614"/>
      <c r="AO121" s="614"/>
      <c r="AP121" s="614"/>
      <c r="AQ121" s="614"/>
      <c r="AR121" s="614"/>
      <c r="AS121" s="614"/>
      <c r="AT121" s="614"/>
      <c r="AU121" s="614"/>
      <c r="AV121" s="614"/>
      <c r="AW121" s="614"/>
      <c r="AX121" s="849"/>
    </row>
    <row r="122" spans="1:50" ht="25.5" customHeight="1" x14ac:dyDescent="0.15">
      <c r="A122" s="1062"/>
      <c r="B122" s="1063"/>
      <c r="C122" s="1063"/>
      <c r="D122" s="1063"/>
      <c r="E122" s="1063"/>
      <c r="F122" s="1064"/>
      <c r="G122" s="827" t="s">
        <v>17</v>
      </c>
      <c r="H122" s="687"/>
      <c r="I122" s="687"/>
      <c r="J122" s="687"/>
      <c r="K122" s="687"/>
      <c r="L122" s="686" t="s">
        <v>18</v>
      </c>
      <c r="M122" s="687"/>
      <c r="N122" s="687"/>
      <c r="O122" s="687"/>
      <c r="P122" s="687"/>
      <c r="Q122" s="687"/>
      <c r="R122" s="687"/>
      <c r="S122" s="687"/>
      <c r="T122" s="687"/>
      <c r="U122" s="687"/>
      <c r="V122" s="687"/>
      <c r="W122" s="687"/>
      <c r="X122" s="688"/>
      <c r="Y122" s="672" t="s">
        <v>19</v>
      </c>
      <c r="Z122" s="673"/>
      <c r="AA122" s="673"/>
      <c r="AB122" s="813"/>
      <c r="AC122" s="827" t="s">
        <v>17</v>
      </c>
      <c r="AD122" s="687"/>
      <c r="AE122" s="687"/>
      <c r="AF122" s="687"/>
      <c r="AG122" s="687"/>
      <c r="AH122" s="686" t="s">
        <v>18</v>
      </c>
      <c r="AI122" s="687"/>
      <c r="AJ122" s="687"/>
      <c r="AK122" s="687"/>
      <c r="AL122" s="687"/>
      <c r="AM122" s="687"/>
      <c r="AN122" s="687"/>
      <c r="AO122" s="687"/>
      <c r="AP122" s="687"/>
      <c r="AQ122" s="687"/>
      <c r="AR122" s="687"/>
      <c r="AS122" s="687"/>
      <c r="AT122" s="688"/>
      <c r="AU122" s="672" t="s">
        <v>19</v>
      </c>
      <c r="AV122" s="673"/>
      <c r="AW122" s="673"/>
      <c r="AX122" s="674"/>
    </row>
    <row r="123" spans="1:50" ht="24.75" customHeight="1" x14ac:dyDescent="0.15">
      <c r="A123" s="1062"/>
      <c r="B123" s="1063"/>
      <c r="C123" s="1063"/>
      <c r="D123" s="1063"/>
      <c r="E123" s="1063"/>
      <c r="F123" s="1064"/>
      <c r="G123" s="689"/>
      <c r="H123" s="690"/>
      <c r="I123" s="690"/>
      <c r="J123" s="690"/>
      <c r="K123" s="691"/>
      <c r="L123" s="683"/>
      <c r="M123" s="684"/>
      <c r="N123" s="684"/>
      <c r="O123" s="684"/>
      <c r="P123" s="684"/>
      <c r="Q123" s="684"/>
      <c r="R123" s="684"/>
      <c r="S123" s="684"/>
      <c r="T123" s="684"/>
      <c r="U123" s="684"/>
      <c r="V123" s="684"/>
      <c r="W123" s="684"/>
      <c r="X123" s="685"/>
      <c r="Y123" s="402"/>
      <c r="Z123" s="403"/>
      <c r="AA123" s="403"/>
      <c r="AB123" s="820"/>
      <c r="AC123" s="689"/>
      <c r="AD123" s="690"/>
      <c r="AE123" s="690"/>
      <c r="AF123" s="690"/>
      <c r="AG123" s="691"/>
      <c r="AH123" s="683"/>
      <c r="AI123" s="684"/>
      <c r="AJ123" s="684"/>
      <c r="AK123" s="684"/>
      <c r="AL123" s="684"/>
      <c r="AM123" s="684"/>
      <c r="AN123" s="684"/>
      <c r="AO123" s="684"/>
      <c r="AP123" s="684"/>
      <c r="AQ123" s="684"/>
      <c r="AR123" s="684"/>
      <c r="AS123" s="684"/>
      <c r="AT123" s="685"/>
      <c r="AU123" s="402"/>
      <c r="AV123" s="403"/>
      <c r="AW123" s="403"/>
      <c r="AX123" s="404"/>
    </row>
    <row r="124" spans="1:50" ht="24.75" customHeight="1" x14ac:dyDescent="0.15">
      <c r="A124" s="1062"/>
      <c r="B124" s="1063"/>
      <c r="C124" s="1063"/>
      <c r="D124" s="1063"/>
      <c r="E124" s="1063"/>
      <c r="F124" s="1064"/>
      <c r="G124" s="624"/>
      <c r="H124" s="625"/>
      <c r="I124" s="625"/>
      <c r="J124" s="625"/>
      <c r="K124" s="626"/>
      <c r="L124" s="616"/>
      <c r="M124" s="617"/>
      <c r="N124" s="617"/>
      <c r="O124" s="617"/>
      <c r="P124" s="617"/>
      <c r="Q124" s="617"/>
      <c r="R124" s="617"/>
      <c r="S124" s="617"/>
      <c r="T124" s="617"/>
      <c r="U124" s="617"/>
      <c r="V124" s="617"/>
      <c r="W124" s="617"/>
      <c r="X124" s="618"/>
      <c r="Y124" s="619"/>
      <c r="Z124" s="620"/>
      <c r="AA124" s="620"/>
      <c r="AB124" s="633"/>
      <c r="AC124" s="624"/>
      <c r="AD124" s="625"/>
      <c r="AE124" s="625"/>
      <c r="AF124" s="625"/>
      <c r="AG124" s="626"/>
      <c r="AH124" s="616"/>
      <c r="AI124" s="617"/>
      <c r="AJ124" s="617"/>
      <c r="AK124" s="617"/>
      <c r="AL124" s="617"/>
      <c r="AM124" s="617"/>
      <c r="AN124" s="617"/>
      <c r="AO124" s="617"/>
      <c r="AP124" s="617"/>
      <c r="AQ124" s="617"/>
      <c r="AR124" s="617"/>
      <c r="AS124" s="617"/>
      <c r="AT124" s="618"/>
      <c r="AU124" s="619"/>
      <c r="AV124" s="620"/>
      <c r="AW124" s="620"/>
      <c r="AX124" s="621"/>
    </row>
    <row r="125" spans="1:50" ht="24.75" customHeight="1" x14ac:dyDescent="0.15">
      <c r="A125" s="1062"/>
      <c r="B125" s="1063"/>
      <c r="C125" s="1063"/>
      <c r="D125" s="1063"/>
      <c r="E125" s="1063"/>
      <c r="F125" s="1064"/>
      <c r="G125" s="624"/>
      <c r="H125" s="625"/>
      <c r="I125" s="625"/>
      <c r="J125" s="625"/>
      <c r="K125" s="626"/>
      <c r="L125" s="616"/>
      <c r="M125" s="617"/>
      <c r="N125" s="617"/>
      <c r="O125" s="617"/>
      <c r="P125" s="617"/>
      <c r="Q125" s="617"/>
      <c r="R125" s="617"/>
      <c r="S125" s="617"/>
      <c r="T125" s="617"/>
      <c r="U125" s="617"/>
      <c r="V125" s="617"/>
      <c r="W125" s="617"/>
      <c r="X125" s="618"/>
      <c r="Y125" s="619"/>
      <c r="Z125" s="620"/>
      <c r="AA125" s="620"/>
      <c r="AB125" s="633"/>
      <c r="AC125" s="624"/>
      <c r="AD125" s="625"/>
      <c r="AE125" s="625"/>
      <c r="AF125" s="625"/>
      <c r="AG125" s="626"/>
      <c r="AH125" s="616"/>
      <c r="AI125" s="617"/>
      <c r="AJ125" s="617"/>
      <c r="AK125" s="617"/>
      <c r="AL125" s="617"/>
      <c r="AM125" s="617"/>
      <c r="AN125" s="617"/>
      <c r="AO125" s="617"/>
      <c r="AP125" s="617"/>
      <c r="AQ125" s="617"/>
      <c r="AR125" s="617"/>
      <c r="AS125" s="617"/>
      <c r="AT125" s="618"/>
      <c r="AU125" s="619"/>
      <c r="AV125" s="620"/>
      <c r="AW125" s="620"/>
      <c r="AX125" s="621"/>
    </row>
    <row r="126" spans="1:50" ht="24.75" customHeight="1" x14ac:dyDescent="0.15">
      <c r="A126" s="1062"/>
      <c r="B126" s="1063"/>
      <c r="C126" s="1063"/>
      <c r="D126" s="1063"/>
      <c r="E126" s="1063"/>
      <c r="F126" s="1064"/>
      <c r="G126" s="624"/>
      <c r="H126" s="625"/>
      <c r="I126" s="625"/>
      <c r="J126" s="625"/>
      <c r="K126" s="626"/>
      <c r="L126" s="616"/>
      <c r="M126" s="617"/>
      <c r="N126" s="617"/>
      <c r="O126" s="617"/>
      <c r="P126" s="617"/>
      <c r="Q126" s="617"/>
      <c r="R126" s="617"/>
      <c r="S126" s="617"/>
      <c r="T126" s="617"/>
      <c r="U126" s="617"/>
      <c r="V126" s="617"/>
      <c r="W126" s="617"/>
      <c r="X126" s="618"/>
      <c r="Y126" s="619"/>
      <c r="Z126" s="620"/>
      <c r="AA126" s="620"/>
      <c r="AB126" s="633"/>
      <c r="AC126" s="624"/>
      <c r="AD126" s="625"/>
      <c r="AE126" s="625"/>
      <c r="AF126" s="625"/>
      <c r="AG126" s="626"/>
      <c r="AH126" s="616"/>
      <c r="AI126" s="617"/>
      <c r="AJ126" s="617"/>
      <c r="AK126" s="617"/>
      <c r="AL126" s="617"/>
      <c r="AM126" s="617"/>
      <c r="AN126" s="617"/>
      <c r="AO126" s="617"/>
      <c r="AP126" s="617"/>
      <c r="AQ126" s="617"/>
      <c r="AR126" s="617"/>
      <c r="AS126" s="617"/>
      <c r="AT126" s="618"/>
      <c r="AU126" s="619"/>
      <c r="AV126" s="620"/>
      <c r="AW126" s="620"/>
      <c r="AX126" s="621"/>
    </row>
    <row r="127" spans="1:50" ht="24.75" customHeight="1" x14ac:dyDescent="0.15">
      <c r="A127" s="1062"/>
      <c r="B127" s="1063"/>
      <c r="C127" s="1063"/>
      <c r="D127" s="1063"/>
      <c r="E127" s="1063"/>
      <c r="F127" s="1064"/>
      <c r="G127" s="624"/>
      <c r="H127" s="625"/>
      <c r="I127" s="625"/>
      <c r="J127" s="625"/>
      <c r="K127" s="626"/>
      <c r="L127" s="616"/>
      <c r="M127" s="617"/>
      <c r="N127" s="617"/>
      <c r="O127" s="617"/>
      <c r="P127" s="617"/>
      <c r="Q127" s="617"/>
      <c r="R127" s="617"/>
      <c r="S127" s="617"/>
      <c r="T127" s="617"/>
      <c r="U127" s="617"/>
      <c r="V127" s="617"/>
      <c r="W127" s="617"/>
      <c r="X127" s="618"/>
      <c r="Y127" s="619"/>
      <c r="Z127" s="620"/>
      <c r="AA127" s="620"/>
      <c r="AB127" s="633"/>
      <c r="AC127" s="624"/>
      <c r="AD127" s="625"/>
      <c r="AE127" s="625"/>
      <c r="AF127" s="625"/>
      <c r="AG127" s="626"/>
      <c r="AH127" s="616"/>
      <c r="AI127" s="617"/>
      <c r="AJ127" s="617"/>
      <c r="AK127" s="617"/>
      <c r="AL127" s="617"/>
      <c r="AM127" s="617"/>
      <c r="AN127" s="617"/>
      <c r="AO127" s="617"/>
      <c r="AP127" s="617"/>
      <c r="AQ127" s="617"/>
      <c r="AR127" s="617"/>
      <c r="AS127" s="617"/>
      <c r="AT127" s="618"/>
      <c r="AU127" s="619"/>
      <c r="AV127" s="620"/>
      <c r="AW127" s="620"/>
      <c r="AX127" s="621"/>
    </row>
    <row r="128" spans="1:50" ht="24.75" customHeight="1" x14ac:dyDescent="0.15">
      <c r="A128" s="1062"/>
      <c r="B128" s="1063"/>
      <c r="C128" s="1063"/>
      <c r="D128" s="1063"/>
      <c r="E128" s="1063"/>
      <c r="F128" s="1064"/>
      <c r="G128" s="624"/>
      <c r="H128" s="625"/>
      <c r="I128" s="625"/>
      <c r="J128" s="625"/>
      <c r="K128" s="626"/>
      <c r="L128" s="616"/>
      <c r="M128" s="617"/>
      <c r="N128" s="617"/>
      <c r="O128" s="617"/>
      <c r="P128" s="617"/>
      <c r="Q128" s="617"/>
      <c r="R128" s="617"/>
      <c r="S128" s="617"/>
      <c r="T128" s="617"/>
      <c r="U128" s="617"/>
      <c r="V128" s="617"/>
      <c r="W128" s="617"/>
      <c r="X128" s="618"/>
      <c r="Y128" s="619"/>
      <c r="Z128" s="620"/>
      <c r="AA128" s="620"/>
      <c r="AB128" s="633"/>
      <c r="AC128" s="624"/>
      <c r="AD128" s="625"/>
      <c r="AE128" s="625"/>
      <c r="AF128" s="625"/>
      <c r="AG128" s="626"/>
      <c r="AH128" s="616"/>
      <c r="AI128" s="617"/>
      <c r="AJ128" s="617"/>
      <c r="AK128" s="617"/>
      <c r="AL128" s="617"/>
      <c r="AM128" s="617"/>
      <c r="AN128" s="617"/>
      <c r="AO128" s="617"/>
      <c r="AP128" s="617"/>
      <c r="AQ128" s="617"/>
      <c r="AR128" s="617"/>
      <c r="AS128" s="617"/>
      <c r="AT128" s="618"/>
      <c r="AU128" s="619"/>
      <c r="AV128" s="620"/>
      <c r="AW128" s="620"/>
      <c r="AX128" s="621"/>
    </row>
    <row r="129" spans="1:50" ht="24.75" customHeight="1" x14ac:dyDescent="0.15">
      <c r="A129" s="1062"/>
      <c r="B129" s="1063"/>
      <c r="C129" s="1063"/>
      <c r="D129" s="1063"/>
      <c r="E129" s="1063"/>
      <c r="F129" s="1064"/>
      <c r="G129" s="624"/>
      <c r="H129" s="625"/>
      <c r="I129" s="625"/>
      <c r="J129" s="625"/>
      <c r="K129" s="626"/>
      <c r="L129" s="616"/>
      <c r="M129" s="617"/>
      <c r="N129" s="617"/>
      <c r="O129" s="617"/>
      <c r="P129" s="617"/>
      <c r="Q129" s="617"/>
      <c r="R129" s="617"/>
      <c r="S129" s="617"/>
      <c r="T129" s="617"/>
      <c r="U129" s="617"/>
      <c r="V129" s="617"/>
      <c r="W129" s="617"/>
      <c r="X129" s="618"/>
      <c r="Y129" s="619"/>
      <c r="Z129" s="620"/>
      <c r="AA129" s="620"/>
      <c r="AB129" s="633"/>
      <c r="AC129" s="624"/>
      <c r="AD129" s="625"/>
      <c r="AE129" s="625"/>
      <c r="AF129" s="625"/>
      <c r="AG129" s="626"/>
      <c r="AH129" s="616"/>
      <c r="AI129" s="617"/>
      <c r="AJ129" s="617"/>
      <c r="AK129" s="617"/>
      <c r="AL129" s="617"/>
      <c r="AM129" s="617"/>
      <c r="AN129" s="617"/>
      <c r="AO129" s="617"/>
      <c r="AP129" s="617"/>
      <c r="AQ129" s="617"/>
      <c r="AR129" s="617"/>
      <c r="AS129" s="617"/>
      <c r="AT129" s="618"/>
      <c r="AU129" s="619"/>
      <c r="AV129" s="620"/>
      <c r="AW129" s="620"/>
      <c r="AX129" s="621"/>
    </row>
    <row r="130" spans="1:50" ht="24.75" customHeight="1" x14ac:dyDescent="0.15">
      <c r="A130" s="1062"/>
      <c r="B130" s="1063"/>
      <c r="C130" s="1063"/>
      <c r="D130" s="1063"/>
      <c r="E130" s="1063"/>
      <c r="F130" s="1064"/>
      <c r="G130" s="624"/>
      <c r="H130" s="625"/>
      <c r="I130" s="625"/>
      <c r="J130" s="625"/>
      <c r="K130" s="626"/>
      <c r="L130" s="616"/>
      <c r="M130" s="617"/>
      <c r="N130" s="617"/>
      <c r="O130" s="617"/>
      <c r="P130" s="617"/>
      <c r="Q130" s="617"/>
      <c r="R130" s="617"/>
      <c r="S130" s="617"/>
      <c r="T130" s="617"/>
      <c r="U130" s="617"/>
      <c r="V130" s="617"/>
      <c r="W130" s="617"/>
      <c r="X130" s="618"/>
      <c r="Y130" s="619"/>
      <c r="Z130" s="620"/>
      <c r="AA130" s="620"/>
      <c r="AB130" s="633"/>
      <c r="AC130" s="624"/>
      <c r="AD130" s="625"/>
      <c r="AE130" s="625"/>
      <c r="AF130" s="625"/>
      <c r="AG130" s="626"/>
      <c r="AH130" s="616"/>
      <c r="AI130" s="617"/>
      <c r="AJ130" s="617"/>
      <c r="AK130" s="617"/>
      <c r="AL130" s="617"/>
      <c r="AM130" s="617"/>
      <c r="AN130" s="617"/>
      <c r="AO130" s="617"/>
      <c r="AP130" s="617"/>
      <c r="AQ130" s="617"/>
      <c r="AR130" s="617"/>
      <c r="AS130" s="617"/>
      <c r="AT130" s="618"/>
      <c r="AU130" s="619"/>
      <c r="AV130" s="620"/>
      <c r="AW130" s="620"/>
      <c r="AX130" s="621"/>
    </row>
    <row r="131" spans="1:50" ht="24.75" customHeight="1" x14ac:dyDescent="0.15">
      <c r="A131" s="1062"/>
      <c r="B131" s="1063"/>
      <c r="C131" s="1063"/>
      <c r="D131" s="1063"/>
      <c r="E131" s="1063"/>
      <c r="F131" s="1064"/>
      <c r="G131" s="624"/>
      <c r="H131" s="625"/>
      <c r="I131" s="625"/>
      <c r="J131" s="625"/>
      <c r="K131" s="626"/>
      <c r="L131" s="616"/>
      <c r="M131" s="617"/>
      <c r="N131" s="617"/>
      <c r="O131" s="617"/>
      <c r="P131" s="617"/>
      <c r="Q131" s="617"/>
      <c r="R131" s="617"/>
      <c r="S131" s="617"/>
      <c r="T131" s="617"/>
      <c r="U131" s="617"/>
      <c r="V131" s="617"/>
      <c r="W131" s="617"/>
      <c r="X131" s="618"/>
      <c r="Y131" s="619"/>
      <c r="Z131" s="620"/>
      <c r="AA131" s="620"/>
      <c r="AB131" s="633"/>
      <c r="AC131" s="624"/>
      <c r="AD131" s="625"/>
      <c r="AE131" s="625"/>
      <c r="AF131" s="625"/>
      <c r="AG131" s="626"/>
      <c r="AH131" s="616"/>
      <c r="AI131" s="617"/>
      <c r="AJ131" s="617"/>
      <c r="AK131" s="617"/>
      <c r="AL131" s="617"/>
      <c r="AM131" s="617"/>
      <c r="AN131" s="617"/>
      <c r="AO131" s="617"/>
      <c r="AP131" s="617"/>
      <c r="AQ131" s="617"/>
      <c r="AR131" s="617"/>
      <c r="AS131" s="617"/>
      <c r="AT131" s="618"/>
      <c r="AU131" s="619"/>
      <c r="AV131" s="620"/>
      <c r="AW131" s="620"/>
      <c r="AX131" s="621"/>
    </row>
    <row r="132" spans="1:50" ht="24.75" customHeight="1" x14ac:dyDescent="0.15">
      <c r="A132" s="1062"/>
      <c r="B132" s="1063"/>
      <c r="C132" s="1063"/>
      <c r="D132" s="1063"/>
      <c r="E132" s="1063"/>
      <c r="F132" s="1064"/>
      <c r="G132" s="624"/>
      <c r="H132" s="625"/>
      <c r="I132" s="625"/>
      <c r="J132" s="625"/>
      <c r="K132" s="626"/>
      <c r="L132" s="616"/>
      <c r="M132" s="617"/>
      <c r="N132" s="617"/>
      <c r="O132" s="617"/>
      <c r="P132" s="617"/>
      <c r="Q132" s="617"/>
      <c r="R132" s="617"/>
      <c r="S132" s="617"/>
      <c r="T132" s="617"/>
      <c r="U132" s="617"/>
      <c r="V132" s="617"/>
      <c r="W132" s="617"/>
      <c r="X132" s="618"/>
      <c r="Y132" s="619"/>
      <c r="Z132" s="620"/>
      <c r="AA132" s="620"/>
      <c r="AB132" s="633"/>
      <c r="AC132" s="624"/>
      <c r="AD132" s="625"/>
      <c r="AE132" s="625"/>
      <c r="AF132" s="625"/>
      <c r="AG132" s="626"/>
      <c r="AH132" s="616"/>
      <c r="AI132" s="617"/>
      <c r="AJ132" s="617"/>
      <c r="AK132" s="617"/>
      <c r="AL132" s="617"/>
      <c r="AM132" s="617"/>
      <c r="AN132" s="617"/>
      <c r="AO132" s="617"/>
      <c r="AP132" s="617"/>
      <c r="AQ132" s="617"/>
      <c r="AR132" s="617"/>
      <c r="AS132" s="617"/>
      <c r="AT132" s="618"/>
      <c r="AU132" s="619"/>
      <c r="AV132" s="620"/>
      <c r="AW132" s="620"/>
      <c r="AX132" s="621"/>
    </row>
    <row r="133" spans="1:50" ht="24.75" customHeight="1" thickBot="1" x14ac:dyDescent="0.2">
      <c r="A133" s="1062"/>
      <c r="B133" s="1063"/>
      <c r="C133" s="1063"/>
      <c r="D133" s="1063"/>
      <c r="E133" s="1063"/>
      <c r="F133" s="1064"/>
      <c r="G133" s="838" t="s">
        <v>20</v>
      </c>
      <c r="H133" s="839"/>
      <c r="I133" s="839"/>
      <c r="J133" s="839"/>
      <c r="K133" s="839"/>
      <c r="L133" s="840"/>
      <c r="M133" s="841"/>
      <c r="N133" s="841"/>
      <c r="O133" s="841"/>
      <c r="P133" s="841"/>
      <c r="Q133" s="841"/>
      <c r="R133" s="841"/>
      <c r="S133" s="841"/>
      <c r="T133" s="841"/>
      <c r="U133" s="841"/>
      <c r="V133" s="841"/>
      <c r="W133" s="841"/>
      <c r="X133" s="842"/>
      <c r="Y133" s="843">
        <f>SUM(Y123:AB132)</f>
        <v>0</v>
      </c>
      <c r="Z133" s="844"/>
      <c r="AA133" s="844"/>
      <c r="AB133" s="845"/>
      <c r="AC133" s="838" t="s">
        <v>20</v>
      </c>
      <c r="AD133" s="839"/>
      <c r="AE133" s="839"/>
      <c r="AF133" s="839"/>
      <c r="AG133" s="839"/>
      <c r="AH133" s="840"/>
      <c r="AI133" s="841"/>
      <c r="AJ133" s="841"/>
      <c r="AK133" s="841"/>
      <c r="AL133" s="841"/>
      <c r="AM133" s="841"/>
      <c r="AN133" s="841"/>
      <c r="AO133" s="841"/>
      <c r="AP133" s="841"/>
      <c r="AQ133" s="841"/>
      <c r="AR133" s="841"/>
      <c r="AS133" s="841"/>
      <c r="AT133" s="842"/>
      <c r="AU133" s="843">
        <f>SUM(AU123:AX132)</f>
        <v>0</v>
      </c>
      <c r="AV133" s="844"/>
      <c r="AW133" s="844"/>
      <c r="AX133" s="846"/>
    </row>
    <row r="134" spans="1:50" ht="30" customHeight="1" x14ac:dyDescent="0.15">
      <c r="A134" s="1062"/>
      <c r="B134" s="1063"/>
      <c r="C134" s="1063"/>
      <c r="D134" s="1063"/>
      <c r="E134" s="1063"/>
      <c r="F134" s="1064"/>
      <c r="G134" s="613" t="s">
        <v>412</v>
      </c>
      <c r="H134" s="614"/>
      <c r="I134" s="614"/>
      <c r="J134" s="614"/>
      <c r="K134" s="614"/>
      <c r="L134" s="614"/>
      <c r="M134" s="614"/>
      <c r="N134" s="614"/>
      <c r="O134" s="614"/>
      <c r="P134" s="614"/>
      <c r="Q134" s="614"/>
      <c r="R134" s="614"/>
      <c r="S134" s="614"/>
      <c r="T134" s="614"/>
      <c r="U134" s="614"/>
      <c r="V134" s="614"/>
      <c r="W134" s="614"/>
      <c r="X134" s="614"/>
      <c r="Y134" s="614"/>
      <c r="Z134" s="614"/>
      <c r="AA134" s="614"/>
      <c r="AB134" s="615"/>
      <c r="AC134" s="613" t="s">
        <v>413</v>
      </c>
      <c r="AD134" s="614"/>
      <c r="AE134" s="614"/>
      <c r="AF134" s="614"/>
      <c r="AG134" s="614"/>
      <c r="AH134" s="614"/>
      <c r="AI134" s="614"/>
      <c r="AJ134" s="614"/>
      <c r="AK134" s="614"/>
      <c r="AL134" s="614"/>
      <c r="AM134" s="614"/>
      <c r="AN134" s="614"/>
      <c r="AO134" s="614"/>
      <c r="AP134" s="614"/>
      <c r="AQ134" s="614"/>
      <c r="AR134" s="614"/>
      <c r="AS134" s="614"/>
      <c r="AT134" s="614"/>
      <c r="AU134" s="614"/>
      <c r="AV134" s="614"/>
      <c r="AW134" s="614"/>
      <c r="AX134" s="849"/>
    </row>
    <row r="135" spans="1:50" ht="24.75" customHeight="1" x14ac:dyDescent="0.15">
      <c r="A135" s="1062"/>
      <c r="B135" s="1063"/>
      <c r="C135" s="1063"/>
      <c r="D135" s="1063"/>
      <c r="E135" s="1063"/>
      <c r="F135" s="1064"/>
      <c r="G135" s="827" t="s">
        <v>17</v>
      </c>
      <c r="H135" s="687"/>
      <c r="I135" s="687"/>
      <c r="J135" s="687"/>
      <c r="K135" s="687"/>
      <c r="L135" s="686" t="s">
        <v>18</v>
      </c>
      <c r="M135" s="687"/>
      <c r="N135" s="687"/>
      <c r="O135" s="687"/>
      <c r="P135" s="687"/>
      <c r="Q135" s="687"/>
      <c r="R135" s="687"/>
      <c r="S135" s="687"/>
      <c r="T135" s="687"/>
      <c r="U135" s="687"/>
      <c r="V135" s="687"/>
      <c r="W135" s="687"/>
      <c r="X135" s="688"/>
      <c r="Y135" s="672" t="s">
        <v>19</v>
      </c>
      <c r="Z135" s="673"/>
      <c r="AA135" s="673"/>
      <c r="AB135" s="813"/>
      <c r="AC135" s="827" t="s">
        <v>17</v>
      </c>
      <c r="AD135" s="687"/>
      <c r="AE135" s="687"/>
      <c r="AF135" s="687"/>
      <c r="AG135" s="687"/>
      <c r="AH135" s="686" t="s">
        <v>18</v>
      </c>
      <c r="AI135" s="687"/>
      <c r="AJ135" s="687"/>
      <c r="AK135" s="687"/>
      <c r="AL135" s="687"/>
      <c r="AM135" s="687"/>
      <c r="AN135" s="687"/>
      <c r="AO135" s="687"/>
      <c r="AP135" s="687"/>
      <c r="AQ135" s="687"/>
      <c r="AR135" s="687"/>
      <c r="AS135" s="687"/>
      <c r="AT135" s="688"/>
      <c r="AU135" s="672" t="s">
        <v>19</v>
      </c>
      <c r="AV135" s="673"/>
      <c r="AW135" s="673"/>
      <c r="AX135" s="674"/>
    </row>
    <row r="136" spans="1:50" ht="24.75" customHeight="1" x14ac:dyDescent="0.15">
      <c r="A136" s="1062"/>
      <c r="B136" s="1063"/>
      <c r="C136" s="1063"/>
      <c r="D136" s="1063"/>
      <c r="E136" s="1063"/>
      <c r="F136" s="1064"/>
      <c r="G136" s="689"/>
      <c r="H136" s="690"/>
      <c r="I136" s="690"/>
      <c r="J136" s="690"/>
      <c r="K136" s="691"/>
      <c r="L136" s="683"/>
      <c r="M136" s="684"/>
      <c r="N136" s="684"/>
      <c r="O136" s="684"/>
      <c r="P136" s="684"/>
      <c r="Q136" s="684"/>
      <c r="R136" s="684"/>
      <c r="S136" s="684"/>
      <c r="T136" s="684"/>
      <c r="U136" s="684"/>
      <c r="V136" s="684"/>
      <c r="W136" s="684"/>
      <c r="X136" s="685"/>
      <c r="Y136" s="402"/>
      <c r="Z136" s="403"/>
      <c r="AA136" s="403"/>
      <c r="AB136" s="820"/>
      <c r="AC136" s="689"/>
      <c r="AD136" s="690"/>
      <c r="AE136" s="690"/>
      <c r="AF136" s="690"/>
      <c r="AG136" s="691"/>
      <c r="AH136" s="683"/>
      <c r="AI136" s="684"/>
      <c r="AJ136" s="684"/>
      <c r="AK136" s="684"/>
      <c r="AL136" s="684"/>
      <c r="AM136" s="684"/>
      <c r="AN136" s="684"/>
      <c r="AO136" s="684"/>
      <c r="AP136" s="684"/>
      <c r="AQ136" s="684"/>
      <c r="AR136" s="684"/>
      <c r="AS136" s="684"/>
      <c r="AT136" s="685"/>
      <c r="AU136" s="402"/>
      <c r="AV136" s="403"/>
      <c r="AW136" s="403"/>
      <c r="AX136" s="404"/>
    </row>
    <row r="137" spans="1:50" ht="24.75" customHeight="1" x14ac:dyDescent="0.15">
      <c r="A137" s="1062"/>
      <c r="B137" s="1063"/>
      <c r="C137" s="1063"/>
      <c r="D137" s="1063"/>
      <c r="E137" s="1063"/>
      <c r="F137" s="1064"/>
      <c r="G137" s="624"/>
      <c r="H137" s="625"/>
      <c r="I137" s="625"/>
      <c r="J137" s="625"/>
      <c r="K137" s="626"/>
      <c r="L137" s="616"/>
      <c r="M137" s="617"/>
      <c r="N137" s="617"/>
      <c r="O137" s="617"/>
      <c r="P137" s="617"/>
      <c r="Q137" s="617"/>
      <c r="R137" s="617"/>
      <c r="S137" s="617"/>
      <c r="T137" s="617"/>
      <c r="U137" s="617"/>
      <c r="V137" s="617"/>
      <c r="W137" s="617"/>
      <c r="X137" s="618"/>
      <c r="Y137" s="619"/>
      <c r="Z137" s="620"/>
      <c r="AA137" s="620"/>
      <c r="AB137" s="633"/>
      <c r="AC137" s="624"/>
      <c r="AD137" s="625"/>
      <c r="AE137" s="625"/>
      <c r="AF137" s="625"/>
      <c r="AG137" s="626"/>
      <c r="AH137" s="616"/>
      <c r="AI137" s="617"/>
      <c r="AJ137" s="617"/>
      <c r="AK137" s="617"/>
      <c r="AL137" s="617"/>
      <c r="AM137" s="617"/>
      <c r="AN137" s="617"/>
      <c r="AO137" s="617"/>
      <c r="AP137" s="617"/>
      <c r="AQ137" s="617"/>
      <c r="AR137" s="617"/>
      <c r="AS137" s="617"/>
      <c r="AT137" s="618"/>
      <c r="AU137" s="619"/>
      <c r="AV137" s="620"/>
      <c r="AW137" s="620"/>
      <c r="AX137" s="621"/>
    </row>
    <row r="138" spans="1:50" ht="24.75" customHeight="1" x14ac:dyDescent="0.15">
      <c r="A138" s="1062"/>
      <c r="B138" s="1063"/>
      <c r="C138" s="1063"/>
      <c r="D138" s="1063"/>
      <c r="E138" s="1063"/>
      <c r="F138" s="1064"/>
      <c r="G138" s="624"/>
      <c r="H138" s="625"/>
      <c r="I138" s="625"/>
      <c r="J138" s="625"/>
      <c r="K138" s="626"/>
      <c r="L138" s="616"/>
      <c r="M138" s="617"/>
      <c r="N138" s="617"/>
      <c r="O138" s="617"/>
      <c r="P138" s="617"/>
      <c r="Q138" s="617"/>
      <c r="R138" s="617"/>
      <c r="S138" s="617"/>
      <c r="T138" s="617"/>
      <c r="U138" s="617"/>
      <c r="V138" s="617"/>
      <c r="W138" s="617"/>
      <c r="X138" s="618"/>
      <c r="Y138" s="619"/>
      <c r="Z138" s="620"/>
      <c r="AA138" s="620"/>
      <c r="AB138" s="633"/>
      <c r="AC138" s="624"/>
      <c r="AD138" s="625"/>
      <c r="AE138" s="625"/>
      <c r="AF138" s="625"/>
      <c r="AG138" s="626"/>
      <c r="AH138" s="616"/>
      <c r="AI138" s="617"/>
      <c r="AJ138" s="617"/>
      <c r="AK138" s="617"/>
      <c r="AL138" s="617"/>
      <c r="AM138" s="617"/>
      <c r="AN138" s="617"/>
      <c r="AO138" s="617"/>
      <c r="AP138" s="617"/>
      <c r="AQ138" s="617"/>
      <c r="AR138" s="617"/>
      <c r="AS138" s="617"/>
      <c r="AT138" s="618"/>
      <c r="AU138" s="619"/>
      <c r="AV138" s="620"/>
      <c r="AW138" s="620"/>
      <c r="AX138" s="621"/>
    </row>
    <row r="139" spans="1:50" ht="24.75" customHeight="1" x14ac:dyDescent="0.15">
      <c r="A139" s="1062"/>
      <c r="B139" s="1063"/>
      <c r="C139" s="1063"/>
      <c r="D139" s="1063"/>
      <c r="E139" s="1063"/>
      <c r="F139" s="1064"/>
      <c r="G139" s="624"/>
      <c r="H139" s="625"/>
      <c r="I139" s="625"/>
      <c r="J139" s="625"/>
      <c r="K139" s="626"/>
      <c r="L139" s="616"/>
      <c r="M139" s="617"/>
      <c r="N139" s="617"/>
      <c r="O139" s="617"/>
      <c r="P139" s="617"/>
      <c r="Q139" s="617"/>
      <c r="R139" s="617"/>
      <c r="S139" s="617"/>
      <c r="T139" s="617"/>
      <c r="U139" s="617"/>
      <c r="V139" s="617"/>
      <c r="W139" s="617"/>
      <c r="X139" s="618"/>
      <c r="Y139" s="619"/>
      <c r="Z139" s="620"/>
      <c r="AA139" s="620"/>
      <c r="AB139" s="633"/>
      <c r="AC139" s="624"/>
      <c r="AD139" s="625"/>
      <c r="AE139" s="625"/>
      <c r="AF139" s="625"/>
      <c r="AG139" s="626"/>
      <c r="AH139" s="616"/>
      <c r="AI139" s="617"/>
      <c r="AJ139" s="617"/>
      <c r="AK139" s="617"/>
      <c r="AL139" s="617"/>
      <c r="AM139" s="617"/>
      <c r="AN139" s="617"/>
      <c r="AO139" s="617"/>
      <c r="AP139" s="617"/>
      <c r="AQ139" s="617"/>
      <c r="AR139" s="617"/>
      <c r="AS139" s="617"/>
      <c r="AT139" s="618"/>
      <c r="AU139" s="619"/>
      <c r="AV139" s="620"/>
      <c r="AW139" s="620"/>
      <c r="AX139" s="621"/>
    </row>
    <row r="140" spans="1:50" ht="24.75" customHeight="1" x14ac:dyDescent="0.15">
      <c r="A140" s="1062"/>
      <c r="B140" s="1063"/>
      <c r="C140" s="1063"/>
      <c r="D140" s="1063"/>
      <c r="E140" s="1063"/>
      <c r="F140" s="1064"/>
      <c r="G140" s="624"/>
      <c r="H140" s="625"/>
      <c r="I140" s="625"/>
      <c r="J140" s="625"/>
      <c r="K140" s="626"/>
      <c r="L140" s="616"/>
      <c r="M140" s="617"/>
      <c r="N140" s="617"/>
      <c r="O140" s="617"/>
      <c r="P140" s="617"/>
      <c r="Q140" s="617"/>
      <c r="R140" s="617"/>
      <c r="S140" s="617"/>
      <c r="T140" s="617"/>
      <c r="U140" s="617"/>
      <c r="V140" s="617"/>
      <c r="W140" s="617"/>
      <c r="X140" s="618"/>
      <c r="Y140" s="619"/>
      <c r="Z140" s="620"/>
      <c r="AA140" s="620"/>
      <c r="AB140" s="633"/>
      <c r="AC140" s="624"/>
      <c r="AD140" s="625"/>
      <c r="AE140" s="625"/>
      <c r="AF140" s="625"/>
      <c r="AG140" s="626"/>
      <c r="AH140" s="616"/>
      <c r="AI140" s="617"/>
      <c r="AJ140" s="617"/>
      <c r="AK140" s="617"/>
      <c r="AL140" s="617"/>
      <c r="AM140" s="617"/>
      <c r="AN140" s="617"/>
      <c r="AO140" s="617"/>
      <c r="AP140" s="617"/>
      <c r="AQ140" s="617"/>
      <c r="AR140" s="617"/>
      <c r="AS140" s="617"/>
      <c r="AT140" s="618"/>
      <c r="AU140" s="619"/>
      <c r="AV140" s="620"/>
      <c r="AW140" s="620"/>
      <c r="AX140" s="621"/>
    </row>
    <row r="141" spans="1:50" ht="24.75" customHeight="1" x14ac:dyDescent="0.15">
      <c r="A141" s="1062"/>
      <c r="B141" s="1063"/>
      <c r="C141" s="1063"/>
      <c r="D141" s="1063"/>
      <c r="E141" s="1063"/>
      <c r="F141" s="1064"/>
      <c r="G141" s="624"/>
      <c r="H141" s="625"/>
      <c r="I141" s="625"/>
      <c r="J141" s="625"/>
      <c r="K141" s="626"/>
      <c r="L141" s="616"/>
      <c r="M141" s="617"/>
      <c r="N141" s="617"/>
      <c r="O141" s="617"/>
      <c r="P141" s="617"/>
      <c r="Q141" s="617"/>
      <c r="R141" s="617"/>
      <c r="S141" s="617"/>
      <c r="T141" s="617"/>
      <c r="U141" s="617"/>
      <c r="V141" s="617"/>
      <c r="W141" s="617"/>
      <c r="X141" s="618"/>
      <c r="Y141" s="619"/>
      <c r="Z141" s="620"/>
      <c r="AA141" s="620"/>
      <c r="AB141" s="633"/>
      <c r="AC141" s="624"/>
      <c r="AD141" s="625"/>
      <c r="AE141" s="625"/>
      <c r="AF141" s="625"/>
      <c r="AG141" s="626"/>
      <c r="AH141" s="616"/>
      <c r="AI141" s="617"/>
      <c r="AJ141" s="617"/>
      <c r="AK141" s="617"/>
      <c r="AL141" s="617"/>
      <c r="AM141" s="617"/>
      <c r="AN141" s="617"/>
      <c r="AO141" s="617"/>
      <c r="AP141" s="617"/>
      <c r="AQ141" s="617"/>
      <c r="AR141" s="617"/>
      <c r="AS141" s="617"/>
      <c r="AT141" s="618"/>
      <c r="AU141" s="619"/>
      <c r="AV141" s="620"/>
      <c r="AW141" s="620"/>
      <c r="AX141" s="621"/>
    </row>
    <row r="142" spans="1:50" ht="24.75" customHeight="1" x14ac:dyDescent="0.15">
      <c r="A142" s="1062"/>
      <c r="B142" s="1063"/>
      <c r="C142" s="1063"/>
      <c r="D142" s="1063"/>
      <c r="E142" s="1063"/>
      <c r="F142" s="1064"/>
      <c r="G142" s="624"/>
      <c r="H142" s="625"/>
      <c r="I142" s="625"/>
      <c r="J142" s="625"/>
      <c r="K142" s="626"/>
      <c r="L142" s="616"/>
      <c r="M142" s="617"/>
      <c r="N142" s="617"/>
      <c r="O142" s="617"/>
      <c r="P142" s="617"/>
      <c r="Q142" s="617"/>
      <c r="R142" s="617"/>
      <c r="S142" s="617"/>
      <c r="T142" s="617"/>
      <c r="U142" s="617"/>
      <c r="V142" s="617"/>
      <c r="W142" s="617"/>
      <c r="X142" s="618"/>
      <c r="Y142" s="619"/>
      <c r="Z142" s="620"/>
      <c r="AA142" s="620"/>
      <c r="AB142" s="633"/>
      <c r="AC142" s="624"/>
      <c r="AD142" s="625"/>
      <c r="AE142" s="625"/>
      <c r="AF142" s="625"/>
      <c r="AG142" s="626"/>
      <c r="AH142" s="616"/>
      <c r="AI142" s="617"/>
      <c r="AJ142" s="617"/>
      <c r="AK142" s="617"/>
      <c r="AL142" s="617"/>
      <c r="AM142" s="617"/>
      <c r="AN142" s="617"/>
      <c r="AO142" s="617"/>
      <c r="AP142" s="617"/>
      <c r="AQ142" s="617"/>
      <c r="AR142" s="617"/>
      <c r="AS142" s="617"/>
      <c r="AT142" s="618"/>
      <c r="AU142" s="619"/>
      <c r="AV142" s="620"/>
      <c r="AW142" s="620"/>
      <c r="AX142" s="621"/>
    </row>
    <row r="143" spans="1:50" ht="24.75" customHeight="1" x14ac:dyDescent="0.15">
      <c r="A143" s="1062"/>
      <c r="B143" s="1063"/>
      <c r="C143" s="1063"/>
      <c r="D143" s="1063"/>
      <c r="E143" s="1063"/>
      <c r="F143" s="1064"/>
      <c r="G143" s="624"/>
      <c r="H143" s="625"/>
      <c r="I143" s="625"/>
      <c r="J143" s="625"/>
      <c r="K143" s="626"/>
      <c r="L143" s="616"/>
      <c r="M143" s="617"/>
      <c r="N143" s="617"/>
      <c r="O143" s="617"/>
      <c r="P143" s="617"/>
      <c r="Q143" s="617"/>
      <c r="R143" s="617"/>
      <c r="S143" s="617"/>
      <c r="T143" s="617"/>
      <c r="U143" s="617"/>
      <c r="V143" s="617"/>
      <c r="W143" s="617"/>
      <c r="X143" s="618"/>
      <c r="Y143" s="619"/>
      <c r="Z143" s="620"/>
      <c r="AA143" s="620"/>
      <c r="AB143" s="633"/>
      <c r="AC143" s="624"/>
      <c r="AD143" s="625"/>
      <c r="AE143" s="625"/>
      <c r="AF143" s="625"/>
      <c r="AG143" s="626"/>
      <c r="AH143" s="616"/>
      <c r="AI143" s="617"/>
      <c r="AJ143" s="617"/>
      <c r="AK143" s="617"/>
      <c r="AL143" s="617"/>
      <c r="AM143" s="617"/>
      <c r="AN143" s="617"/>
      <c r="AO143" s="617"/>
      <c r="AP143" s="617"/>
      <c r="AQ143" s="617"/>
      <c r="AR143" s="617"/>
      <c r="AS143" s="617"/>
      <c r="AT143" s="618"/>
      <c r="AU143" s="619"/>
      <c r="AV143" s="620"/>
      <c r="AW143" s="620"/>
      <c r="AX143" s="621"/>
    </row>
    <row r="144" spans="1:50" ht="24.75" customHeight="1" x14ac:dyDescent="0.15">
      <c r="A144" s="1062"/>
      <c r="B144" s="1063"/>
      <c r="C144" s="1063"/>
      <c r="D144" s="1063"/>
      <c r="E144" s="1063"/>
      <c r="F144" s="1064"/>
      <c r="G144" s="624"/>
      <c r="H144" s="625"/>
      <c r="I144" s="625"/>
      <c r="J144" s="625"/>
      <c r="K144" s="626"/>
      <c r="L144" s="616"/>
      <c r="M144" s="617"/>
      <c r="N144" s="617"/>
      <c r="O144" s="617"/>
      <c r="P144" s="617"/>
      <c r="Q144" s="617"/>
      <c r="R144" s="617"/>
      <c r="S144" s="617"/>
      <c r="T144" s="617"/>
      <c r="U144" s="617"/>
      <c r="V144" s="617"/>
      <c r="W144" s="617"/>
      <c r="X144" s="618"/>
      <c r="Y144" s="619"/>
      <c r="Z144" s="620"/>
      <c r="AA144" s="620"/>
      <c r="AB144" s="633"/>
      <c r="AC144" s="624"/>
      <c r="AD144" s="625"/>
      <c r="AE144" s="625"/>
      <c r="AF144" s="625"/>
      <c r="AG144" s="626"/>
      <c r="AH144" s="616"/>
      <c r="AI144" s="617"/>
      <c r="AJ144" s="617"/>
      <c r="AK144" s="617"/>
      <c r="AL144" s="617"/>
      <c r="AM144" s="617"/>
      <c r="AN144" s="617"/>
      <c r="AO144" s="617"/>
      <c r="AP144" s="617"/>
      <c r="AQ144" s="617"/>
      <c r="AR144" s="617"/>
      <c r="AS144" s="617"/>
      <c r="AT144" s="618"/>
      <c r="AU144" s="619"/>
      <c r="AV144" s="620"/>
      <c r="AW144" s="620"/>
      <c r="AX144" s="621"/>
    </row>
    <row r="145" spans="1:50" ht="24.75" customHeight="1" x14ac:dyDescent="0.15">
      <c r="A145" s="1062"/>
      <c r="B145" s="1063"/>
      <c r="C145" s="1063"/>
      <c r="D145" s="1063"/>
      <c r="E145" s="1063"/>
      <c r="F145" s="1064"/>
      <c r="G145" s="624"/>
      <c r="H145" s="625"/>
      <c r="I145" s="625"/>
      <c r="J145" s="625"/>
      <c r="K145" s="626"/>
      <c r="L145" s="616"/>
      <c r="M145" s="617"/>
      <c r="N145" s="617"/>
      <c r="O145" s="617"/>
      <c r="P145" s="617"/>
      <c r="Q145" s="617"/>
      <c r="R145" s="617"/>
      <c r="S145" s="617"/>
      <c r="T145" s="617"/>
      <c r="U145" s="617"/>
      <c r="V145" s="617"/>
      <c r="W145" s="617"/>
      <c r="X145" s="618"/>
      <c r="Y145" s="619"/>
      <c r="Z145" s="620"/>
      <c r="AA145" s="620"/>
      <c r="AB145" s="633"/>
      <c r="AC145" s="624"/>
      <c r="AD145" s="625"/>
      <c r="AE145" s="625"/>
      <c r="AF145" s="625"/>
      <c r="AG145" s="626"/>
      <c r="AH145" s="616"/>
      <c r="AI145" s="617"/>
      <c r="AJ145" s="617"/>
      <c r="AK145" s="617"/>
      <c r="AL145" s="617"/>
      <c r="AM145" s="617"/>
      <c r="AN145" s="617"/>
      <c r="AO145" s="617"/>
      <c r="AP145" s="617"/>
      <c r="AQ145" s="617"/>
      <c r="AR145" s="617"/>
      <c r="AS145" s="617"/>
      <c r="AT145" s="618"/>
      <c r="AU145" s="619"/>
      <c r="AV145" s="620"/>
      <c r="AW145" s="620"/>
      <c r="AX145" s="621"/>
    </row>
    <row r="146" spans="1:50" ht="24.75" customHeight="1" thickBot="1" x14ac:dyDescent="0.2">
      <c r="A146" s="1062"/>
      <c r="B146" s="1063"/>
      <c r="C146" s="1063"/>
      <c r="D146" s="1063"/>
      <c r="E146" s="1063"/>
      <c r="F146" s="1064"/>
      <c r="G146" s="838" t="s">
        <v>20</v>
      </c>
      <c r="H146" s="839"/>
      <c r="I146" s="839"/>
      <c r="J146" s="839"/>
      <c r="K146" s="839"/>
      <c r="L146" s="840"/>
      <c r="M146" s="841"/>
      <c r="N146" s="841"/>
      <c r="O146" s="841"/>
      <c r="P146" s="841"/>
      <c r="Q146" s="841"/>
      <c r="R146" s="841"/>
      <c r="S146" s="841"/>
      <c r="T146" s="841"/>
      <c r="U146" s="841"/>
      <c r="V146" s="841"/>
      <c r="W146" s="841"/>
      <c r="X146" s="842"/>
      <c r="Y146" s="843">
        <f>SUM(Y136:AB145)</f>
        <v>0</v>
      </c>
      <c r="Z146" s="844"/>
      <c r="AA146" s="844"/>
      <c r="AB146" s="845"/>
      <c r="AC146" s="838" t="s">
        <v>20</v>
      </c>
      <c r="AD146" s="839"/>
      <c r="AE146" s="839"/>
      <c r="AF146" s="839"/>
      <c r="AG146" s="839"/>
      <c r="AH146" s="840"/>
      <c r="AI146" s="841"/>
      <c r="AJ146" s="841"/>
      <c r="AK146" s="841"/>
      <c r="AL146" s="841"/>
      <c r="AM146" s="841"/>
      <c r="AN146" s="841"/>
      <c r="AO146" s="841"/>
      <c r="AP146" s="841"/>
      <c r="AQ146" s="841"/>
      <c r="AR146" s="841"/>
      <c r="AS146" s="841"/>
      <c r="AT146" s="842"/>
      <c r="AU146" s="843">
        <f>SUM(AU136:AX145)</f>
        <v>0</v>
      </c>
      <c r="AV146" s="844"/>
      <c r="AW146" s="844"/>
      <c r="AX146" s="846"/>
    </row>
    <row r="147" spans="1:50" ht="30" customHeight="1" x14ac:dyDescent="0.15">
      <c r="A147" s="1062"/>
      <c r="B147" s="1063"/>
      <c r="C147" s="1063"/>
      <c r="D147" s="1063"/>
      <c r="E147" s="1063"/>
      <c r="F147" s="1064"/>
      <c r="G147" s="613" t="s">
        <v>414</v>
      </c>
      <c r="H147" s="614"/>
      <c r="I147" s="614"/>
      <c r="J147" s="614"/>
      <c r="K147" s="614"/>
      <c r="L147" s="614"/>
      <c r="M147" s="614"/>
      <c r="N147" s="614"/>
      <c r="O147" s="614"/>
      <c r="P147" s="614"/>
      <c r="Q147" s="614"/>
      <c r="R147" s="614"/>
      <c r="S147" s="614"/>
      <c r="T147" s="614"/>
      <c r="U147" s="614"/>
      <c r="V147" s="614"/>
      <c r="W147" s="614"/>
      <c r="X147" s="614"/>
      <c r="Y147" s="614"/>
      <c r="Z147" s="614"/>
      <c r="AA147" s="614"/>
      <c r="AB147" s="615"/>
      <c r="AC147" s="613" t="s">
        <v>306</v>
      </c>
      <c r="AD147" s="614"/>
      <c r="AE147" s="614"/>
      <c r="AF147" s="614"/>
      <c r="AG147" s="614"/>
      <c r="AH147" s="614"/>
      <c r="AI147" s="614"/>
      <c r="AJ147" s="614"/>
      <c r="AK147" s="614"/>
      <c r="AL147" s="614"/>
      <c r="AM147" s="614"/>
      <c r="AN147" s="614"/>
      <c r="AO147" s="614"/>
      <c r="AP147" s="614"/>
      <c r="AQ147" s="614"/>
      <c r="AR147" s="614"/>
      <c r="AS147" s="614"/>
      <c r="AT147" s="614"/>
      <c r="AU147" s="614"/>
      <c r="AV147" s="614"/>
      <c r="AW147" s="614"/>
      <c r="AX147" s="849"/>
    </row>
    <row r="148" spans="1:50" ht="24.75" customHeight="1" x14ac:dyDescent="0.15">
      <c r="A148" s="1062"/>
      <c r="B148" s="1063"/>
      <c r="C148" s="1063"/>
      <c r="D148" s="1063"/>
      <c r="E148" s="1063"/>
      <c r="F148" s="1064"/>
      <c r="G148" s="827" t="s">
        <v>17</v>
      </c>
      <c r="H148" s="687"/>
      <c r="I148" s="687"/>
      <c r="J148" s="687"/>
      <c r="K148" s="687"/>
      <c r="L148" s="686" t="s">
        <v>18</v>
      </c>
      <c r="M148" s="687"/>
      <c r="N148" s="687"/>
      <c r="O148" s="687"/>
      <c r="P148" s="687"/>
      <c r="Q148" s="687"/>
      <c r="R148" s="687"/>
      <c r="S148" s="687"/>
      <c r="T148" s="687"/>
      <c r="U148" s="687"/>
      <c r="V148" s="687"/>
      <c r="W148" s="687"/>
      <c r="X148" s="688"/>
      <c r="Y148" s="672" t="s">
        <v>19</v>
      </c>
      <c r="Z148" s="673"/>
      <c r="AA148" s="673"/>
      <c r="AB148" s="813"/>
      <c r="AC148" s="827" t="s">
        <v>17</v>
      </c>
      <c r="AD148" s="687"/>
      <c r="AE148" s="687"/>
      <c r="AF148" s="687"/>
      <c r="AG148" s="687"/>
      <c r="AH148" s="686" t="s">
        <v>18</v>
      </c>
      <c r="AI148" s="687"/>
      <c r="AJ148" s="687"/>
      <c r="AK148" s="687"/>
      <c r="AL148" s="687"/>
      <c r="AM148" s="687"/>
      <c r="AN148" s="687"/>
      <c r="AO148" s="687"/>
      <c r="AP148" s="687"/>
      <c r="AQ148" s="687"/>
      <c r="AR148" s="687"/>
      <c r="AS148" s="687"/>
      <c r="AT148" s="688"/>
      <c r="AU148" s="672" t="s">
        <v>19</v>
      </c>
      <c r="AV148" s="673"/>
      <c r="AW148" s="673"/>
      <c r="AX148" s="674"/>
    </row>
    <row r="149" spans="1:50" ht="24.75" customHeight="1" x14ac:dyDescent="0.15">
      <c r="A149" s="1062"/>
      <c r="B149" s="1063"/>
      <c r="C149" s="1063"/>
      <c r="D149" s="1063"/>
      <c r="E149" s="1063"/>
      <c r="F149" s="1064"/>
      <c r="G149" s="689"/>
      <c r="H149" s="690"/>
      <c r="I149" s="690"/>
      <c r="J149" s="690"/>
      <c r="K149" s="691"/>
      <c r="L149" s="683"/>
      <c r="M149" s="684"/>
      <c r="N149" s="684"/>
      <c r="O149" s="684"/>
      <c r="P149" s="684"/>
      <c r="Q149" s="684"/>
      <c r="R149" s="684"/>
      <c r="S149" s="684"/>
      <c r="T149" s="684"/>
      <c r="U149" s="684"/>
      <c r="V149" s="684"/>
      <c r="W149" s="684"/>
      <c r="X149" s="685"/>
      <c r="Y149" s="402"/>
      <c r="Z149" s="403"/>
      <c r="AA149" s="403"/>
      <c r="AB149" s="820"/>
      <c r="AC149" s="689"/>
      <c r="AD149" s="690"/>
      <c r="AE149" s="690"/>
      <c r="AF149" s="690"/>
      <c r="AG149" s="691"/>
      <c r="AH149" s="683"/>
      <c r="AI149" s="684"/>
      <c r="AJ149" s="684"/>
      <c r="AK149" s="684"/>
      <c r="AL149" s="684"/>
      <c r="AM149" s="684"/>
      <c r="AN149" s="684"/>
      <c r="AO149" s="684"/>
      <c r="AP149" s="684"/>
      <c r="AQ149" s="684"/>
      <c r="AR149" s="684"/>
      <c r="AS149" s="684"/>
      <c r="AT149" s="685"/>
      <c r="AU149" s="402"/>
      <c r="AV149" s="403"/>
      <c r="AW149" s="403"/>
      <c r="AX149" s="404"/>
    </row>
    <row r="150" spans="1:50" ht="24.75" customHeight="1" x14ac:dyDescent="0.15">
      <c r="A150" s="1062"/>
      <c r="B150" s="1063"/>
      <c r="C150" s="1063"/>
      <c r="D150" s="1063"/>
      <c r="E150" s="1063"/>
      <c r="F150" s="1064"/>
      <c r="G150" s="624"/>
      <c r="H150" s="625"/>
      <c r="I150" s="625"/>
      <c r="J150" s="625"/>
      <c r="K150" s="626"/>
      <c r="L150" s="616"/>
      <c r="M150" s="617"/>
      <c r="N150" s="617"/>
      <c r="O150" s="617"/>
      <c r="P150" s="617"/>
      <c r="Q150" s="617"/>
      <c r="R150" s="617"/>
      <c r="S150" s="617"/>
      <c r="T150" s="617"/>
      <c r="U150" s="617"/>
      <c r="V150" s="617"/>
      <c r="W150" s="617"/>
      <c r="X150" s="618"/>
      <c r="Y150" s="619"/>
      <c r="Z150" s="620"/>
      <c r="AA150" s="620"/>
      <c r="AB150" s="633"/>
      <c r="AC150" s="624"/>
      <c r="AD150" s="625"/>
      <c r="AE150" s="625"/>
      <c r="AF150" s="625"/>
      <c r="AG150" s="626"/>
      <c r="AH150" s="616"/>
      <c r="AI150" s="617"/>
      <c r="AJ150" s="617"/>
      <c r="AK150" s="617"/>
      <c r="AL150" s="617"/>
      <c r="AM150" s="617"/>
      <c r="AN150" s="617"/>
      <c r="AO150" s="617"/>
      <c r="AP150" s="617"/>
      <c r="AQ150" s="617"/>
      <c r="AR150" s="617"/>
      <c r="AS150" s="617"/>
      <c r="AT150" s="618"/>
      <c r="AU150" s="619"/>
      <c r="AV150" s="620"/>
      <c r="AW150" s="620"/>
      <c r="AX150" s="621"/>
    </row>
    <row r="151" spans="1:50" ht="24.75" customHeight="1" x14ac:dyDescent="0.15">
      <c r="A151" s="1062"/>
      <c r="B151" s="1063"/>
      <c r="C151" s="1063"/>
      <c r="D151" s="1063"/>
      <c r="E151" s="1063"/>
      <c r="F151" s="1064"/>
      <c r="G151" s="624"/>
      <c r="H151" s="625"/>
      <c r="I151" s="625"/>
      <c r="J151" s="625"/>
      <c r="K151" s="626"/>
      <c r="L151" s="616"/>
      <c r="M151" s="617"/>
      <c r="N151" s="617"/>
      <c r="O151" s="617"/>
      <c r="P151" s="617"/>
      <c r="Q151" s="617"/>
      <c r="R151" s="617"/>
      <c r="S151" s="617"/>
      <c r="T151" s="617"/>
      <c r="U151" s="617"/>
      <c r="V151" s="617"/>
      <c r="W151" s="617"/>
      <c r="X151" s="618"/>
      <c r="Y151" s="619"/>
      <c r="Z151" s="620"/>
      <c r="AA151" s="620"/>
      <c r="AB151" s="633"/>
      <c r="AC151" s="624"/>
      <c r="AD151" s="625"/>
      <c r="AE151" s="625"/>
      <c r="AF151" s="625"/>
      <c r="AG151" s="626"/>
      <c r="AH151" s="616"/>
      <c r="AI151" s="617"/>
      <c r="AJ151" s="617"/>
      <c r="AK151" s="617"/>
      <c r="AL151" s="617"/>
      <c r="AM151" s="617"/>
      <c r="AN151" s="617"/>
      <c r="AO151" s="617"/>
      <c r="AP151" s="617"/>
      <c r="AQ151" s="617"/>
      <c r="AR151" s="617"/>
      <c r="AS151" s="617"/>
      <c r="AT151" s="618"/>
      <c r="AU151" s="619"/>
      <c r="AV151" s="620"/>
      <c r="AW151" s="620"/>
      <c r="AX151" s="621"/>
    </row>
    <row r="152" spans="1:50" ht="24.75" customHeight="1" x14ac:dyDescent="0.15">
      <c r="A152" s="1062"/>
      <c r="B152" s="1063"/>
      <c r="C152" s="1063"/>
      <c r="D152" s="1063"/>
      <c r="E152" s="1063"/>
      <c r="F152" s="1064"/>
      <c r="G152" s="624"/>
      <c r="H152" s="625"/>
      <c r="I152" s="625"/>
      <c r="J152" s="625"/>
      <c r="K152" s="626"/>
      <c r="L152" s="616"/>
      <c r="M152" s="617"/>
      <c r="N152" s="617"/>
      <c r="O152" s="617"/>
      <c r="P152" s="617"/>
      <c r="Q152" s="617"/>
      <c r="R152" s="617"/>
      <c r="S152" s="617"/>
      <c r="T152" s="617"/>
      <c r="U152" s="617"/>
      <c r="V152" s="617"/>
      <c r="W152" s="617"/>
      <c r="X152" s="618"/>
      <c r="Y152" s="619"/>
      <c r="Z152" s="620"/>
      <c r="AA152" s="620"/>
      <c r="AB152" s="633"/>
      <c r="AC152" s="624"/>
      <c r="AD152" s="625"/>
      <c r="AE152" s="625"/>
      <c r="AF152" s="625"/>
      <c r="AG152" s="626"/>
      <c r="AH152" s="616"/>
      <c r="AI152" s="617"/>
      <c r="AJ152" s="617"/>
      <c r="AK152" s="617"/>
      <c r="AL152" s="617"/>
      <c r="AM152" s="617"/>
      <c r="AN152" s="617"/>
      <c r="AO152" s="617"/>
      <c r="AP152" s="617"/>
      <c r="AQ152" s="617"/>
      <c r="AR152" s="617"/>
      <c r="AS152" s="617"/>
      <c r="AT152" s="618"/>
      <c r="AU152" s="619"/>
      <c r="AV152" s="620"/>
      <c r="AW152" s="620"/>
      <c r="AX152" s="621"/>
    </row>
    <row r="153" spans="1:50" ht="24.75" customHeight="1" x14ac:dyDescent="0.15">
      <c r="A153" s="1062"/>
      <c r="B153" s="1063"/>
      <c r="C153" s="1063"/>
      <c r="D153" s="1063"/>
      <c r="E153" s="1063"/>
      <c r="F153" s="1064"/>
      <c r="G153" s="624"/>
      <c r="H153" s="625"/>
      <c r="I153" s="625"/>
      <c r="J153" s="625"/>
      <c r="K153" s="626"/>
      <c r="L153" s="616"/>
      <c r="M153" s="617"/>
      <c r="N153" s="617"/>
      <c r="O153" s="617"/>
      <c r="P153" s="617"/>
      <c r="Q153" s="617"/>
      <c r="R153" s="617"/>
      <c r="S153" s="617"/>
      <c r="T153" s="617"/>
      <c r="U153" s="617"/>
      <c r="V153" s="617"/>
      <c r="W153" s="617"/>
      <c r="X153" s="618"/>
      <c r="Y153" s="619"/>
      <c r="Z153" s="620"/>
      <c r="AA153" s="620"/>
      <c r="AB153" s="633"/>
      <c r="AC153" s="624"/>
      <c r="AD153" s="625"/>
      <c r="AE153" s="625"/>
      <c r="AF153" s="625"/>
      <c r="AG153" s="626"/>
      <c r="AH153" s="616"/>
      <c r="AI153" s="617"/>
      <c r="AJ153" s="617"/>
      <c r="AK153" s="617"/>
      <c r="AL153" s="617"/>
      <c r="AM153" s="617"/>
      <c r="AN153" s="617"/>
      <c r="AO153" s="617"/>
      <c r="AP153" s="617"/>
      <c r="AQ153" s="617"/>
      <c r="AR153" s="617"/>
      <c r="AS153" s="617"/>
      <c r="AT153" s="618"/>
      <c r="AU153" s="619"/>
      <c r="AV153" s="620"/>
      <c r="AW153" s="620"/>
      <c r="AX153" s="621"/>
    </row>
    <row r="154" spans="1:50" ht="24.75" customHeight="1" x14ac:dyDescent="0.15">
      <c r="A154" s="1062"/>
      <c r="B154" s="1063"/>
      <c r="C154" s="1063"/>
      <c r="D154" s="1063"/>
      <c r="E154" s="1063"/>
      <c r="F154" s="1064"/>
      <c r="G154" s="624"/>
      <c r="H154" s="625"/>
      <c r="I154" s="625"/>
      <c r="J154" s="625"/>
      <c r="K154" s="626"/>
      <c r="L154" s="616"/>
      <c r="M154" s="617"/>
      <c r="N154" s="617"/>
      <c r="O154" s="617"/>
      <c r="P154" s="617"/>
      <c r="Q154" s="617"/>
      <c r="R154" s="617"/>
      <c r="S154" s="617"/>
      <c r="T154" s="617"/>
      <c r="U154" s="617"/>
      <c r="V154" s="617"/>
      <c r="W154" s="617"/>
      <c r="X154" s="618"/>
      <c r="Y154" s="619"/>
      <c r="Z154" s="620"/>
      <c r="AA154" s="620"/>
      <c r="AB154" s="633"/>
      <c r="AC154" s="624"/>
      <c r="AD154" s="625"/>
      <c r="AE154" s="625"/>
      <c r="AF154" s="625"/>
      <c r="AG154" s="626"/>
      <c r="AH154" s="616"/>
      <c r="AI154" s="617"/>
      <c r="AJ154" s="617"/>
      <c r="AK154" s="617"/>
      <c r="AL154" s="617"/>
      <c r="AM154" s="617"/>
      <c r="AN154" s="617"/>
      <c r="AO154" s="617"/>
      <c r="AP154" s="617"/>
      <c r="AQ154" s="617"/>
      <c r="AR154" s="617"/>
      <c r="AS154" s="617"/>
      <c r="AT154" s="618"/>
      <c r="AU154" s="619"/>
      <c r="AV154" s="620"/>
      <c r="AW154" s="620"/>
      <c r="AX154" s="621"/>
    </row>
    <row r="155" spans="1:50" ht="24.75" customHeight="1" x14ac:dyDescent="0.15">
      <c r="A155" s="1062"/>
      <c r="B155" s="1063"/>
      <c r="C155" s="1063"/>
      <c r="D155" s="1063"/>
      <c r="E155" s="1063"/>
      <c r="F155" s="1064"/>
      <c r="G155" s="624"/>
      <c r="H155" s="625"/>
      <c r="I155" s="625"/>
      <c r="J155" s="625"/>
      <c r="K155" s="626"/>
      <c r="L155" s="616"/>
      <c r="M155" s="617"/>
      <c r="N155" s="617"/>
      <c r="O155" s="617"/>
      <c r="P155" s="617"/>
      <c r="Q155" s="617"/>
      <c r="R155" s="617"/>
      <c r="S155" s="617"/>
      <c r="T155" s="617"/>
      <c r="U155" s="617"/>
      <c r="V155" s="617"/>
      <c r="W155" s="617"/>
      <c r="X155" s="618"/>
      <c r="Y155" s="619"/>
      <c r="Z155" s="620"/>
      <c r="AA155" s="620"/>
      <c r="AB155" s="633"/>
      <c r="AC155" s="624"/>
      <c r="AD155" s="625"/>
      <c r="AE155" s="625"/>
      <c r="AF155" s="625"/>
      <c r="AG155" s="626"/>
      <c r="AH155" s="616"/>
      <c r="AI155" s="617"/>
      <c r="AJ155" s="617"/>
      <c r="AK155" s="617"/>
      <c r="AL155" s="617"/>
      <c r="AM155" s="617"/>
      <c r="AN155" s="617"/>
      <c r="AO155" s="617"/>
      <c r="AP155" s="617"/>
      <c r="AQ155" s="617"/>
      <c r="AR155" s="617"/>
      <c r="AS155" s="617"/>
      <c r="AT155" s="618"/>
      <c r="AU155" s="619"/>
      <c r="AV155" s="620"/>
      <c r="AW155" s="620"/>
      <c r="AX155" s="621"/>
    </row>
    <row r="156" spans="1:50" ht="24.75" customHeight="1" x14ac:dyDescent="0.15">
      <c r="A156" s="1062"/>
      <c r="B156" s="1063"/>
      <c r="C156" s="1063"/>
      <c r="D156" s="1063"/>
      <c r="E156" s="1063"/>
      <c r="F156" s="1064"/>
      <c r="G156" s="624"/>
      <c r="H156" s="625"/>
      <c r="I156" s="625"/>
      <c r="J156" s="625"/>
      <c r="K156" s="626"/>
      <c r="L156" s="616"/>
      <c r="M156" s="617"/>
      <c r="N156" s="617"/>
      <c r="O156" s="617"/>
      <c r="P156" s="617"/>
      <c r="Q156" s="617"/>
      <c r="R156" s="617"/>
      <c r="S156" s="617"/>
      <c r="T156" s="617"/>
      <c r="U156" s="617"/>
      <c r="V156" s="617"/>
      <c r="W156" s="617"/>
      <c r="X156" s="618"/>
      <c r="Y156" s="619"/>
      <c r="Z156" s="620"/>
      <c r="AA156" s="620"/>
      <c r="AB156" s="633"/>
      <c r="AC156" s="624"/>
      <c r="AD156" s="625"/>
      <c r="AE156" s="625"/>
      <c r="AF156" s="625"/>
      <c r="AG156" s="626"/>
      <c r="AH156" s="616"/>
      <c r="AI156" s="617"/>
      <c r="AJ156" s="617"/>
      <c r="AK156" s="617"/>
      <c r="AL156" s="617"/>
      <c r="AM156" s="617"/>
      <c r="AN156" s="617"/>
      <c r="AO156" s="617"/>
      <c r="AP156" s="617"/>
      <c r="AQ156" s="617"/>
      <c r="AR156" s="617"/>
      <c r="AS156" s="617"/>
      <c r="AT156" s="618"/>
      <c r="AU156" s="619"/>
      <c r="AV156" s="620"/>
      <c r="AW156" s="620"/>
      <c r="AX156" s="621"/>
    </row>
    <row r="157" spans="1:50" ht="24.75" customHeight="1" x14ac:dyDescent="0.15">
      <c r="A157" s="1062"/>
      <c r="B157" s="1063"/>
      <c r="C157" s="1063"/>
      <c r="D157" s="1063"/>
      <c r="E157" s="1063"/>
      <c r="F157" s="1064"/>
      <c r="G157" s="624"/>
      <c r="H157" s="625"/>
      <c r="I157" s="625"/>
      <c r="J157" s="625"/>
      <c r="K157" s="626"/>
      <c r="L157" s="616"/>
      <c r="M157" s="617"/>
      <c r="N157" s="617"/>
      <c r="O157" s="617"/>
      <c r="P157" s="617"/>
      <c r="Q157" s="617"/>
      <c r="R157" s="617"/>
      <c r="S157" s="617"/>
      <c r="T157" s="617"/>
      <c r="U157" s="617"/>
      <c r="V157" s="617"/>
      <c r="W157" s="617"/>
      <c r="X157" s="618"/>
      <c r="Y157" s="619"/>
      <c r="Z157" s="620"/>
      <c r="AA157" s="620"/>
      <c r="AB157" s="633"/>
      <c r="AC157" s="624"/>
      <c r="AD157" s="625"/>
      <c r="AE157" s="625"/>
      <c r="AF157" s="625"/>
      <c r="AG157" s="626"/>
      <c r="AH157" s="616"/>
      <c r="AI157" s="617"/>
      <c r="AJ157" s="617"/>
      <c r="AK157" s="617"/>
      <c r="AL157" s="617"/>
      <c r="AM157" s="617"/>
      <c r="AN157" s="617"/>
      <c r="AO157" s="617"/>
      <c r="AP157" s="617"/>
      <c r="AQ157" s="617"/>
      <c r="AR157" s="617"/>
      <c r="AS157" s="617"/>
      <c r="AT157" s="618"/>
      <c r="AU157" s="619"/>
      <c r="AV157" s="620"/>
      <c r="AW157" s="620"/>
      <c r="AX157" s="621"/>
    </row>
    <row r="158" spans="1:50" ht="24.75" customHeight="1" x14ac:dyDescent="0.15">
      <c r="A158" s="1062"/>
      <c r="B158" s="1063"/>
      <c r="C158" s="1063"/>
      <c r="D158" s="1063"/>
      <c r="E158" s="1063"/>
      <c r="F158" s="1064"/>
      <c r="G158" s="624"/>
      <c r="H158" s="625"/>
      <c r="I158" s="625"/>
      <c r="J158" s="625"/>
      <c r="K158" s="626"/>
      <c r="L158" s="616"/>
      <c r="M158" s="617"/>
      <c r="N158" s="617"/>
      <c r="O158" s="617"/>
      <c r="P158" s="617"/>
      <c r="Q158" s="617"/>
      <c r="R158" s="617"/>
      <c r="S158" s="617"/>
      <c r="T158" s="617"/>
      <c r="U158" s="617"/>
      <c r="V158" s="617"/>
      <c r="W158" s="617"/>
      <c r="X158" s="618"/>
      <c r="Y158" s="619"/>
      <c r="Z158" s="620"/>
      <c r="AA158" s="620"/>
      <c r="AB158" s="633"/>
      <c r="AC158" s="624"/>
      <c r="AD158" s="625"/>
      <c r="AE158" s="625"/>
      <c r="AF158" s="625"/>
      <c r="AG158" s="626"/>
      <c r="AH158" s="616"/>
      <c r="AI158" s="617"/>
      <c r="AJ158" s="617"/>
      <c r="AK158" s="617"/>
      <c r="AL158" s="617"/>
      <c r="AM158" s="617"/>
      <c r="AN158" s="617"/>
      <c r="AO158" s="617"/>
      <c r="AP158" s="617"/>
      <c r="AQ158" s="617"/>
      <c r="AR158" s="617"/>
      <c r="AS158" s="617"/>
      <c r="AT158" s="618"/>
      <c r="AU158" s="619"/>
      <c r="AV158" s="620"/>
      <c r="AW158" s="620"/>
      <c r="AX158" s="621"/>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3" t="s">
        <v>307</v>
      </c>
      <c r="H161" s="614"/>
      <c r="I161" s="614"/>
      <c r="J161" s="614"/>
      <c r="K161" s="614"/>
      <c r="L161" s="614"/>
      <c r="M161" s="614"/>
      <c r="N161" s="614"/>
      <c r="O161" s="614"/>
      <c r="P161" s="614"/>
      <c r="Q161" s="614"/>
      <c r="R161" s="614"/>
      <c r="S161" s="614"/>
      <c r="T161" s="614"/>
      <c r="U161" s="614"/>
      <c r="V161" s="614"/>
      <c r="W161" s="614"/>
      <c r="X161" s="614"/>
      <c r="Y161" s="614"/>
      <c r="Z161" s="614"/>
      <c r="AA161" s="614"/>
      <c r="AB161" s="615"/>
      <c r="AC161" s="613" t="s">
        <v>415</v>
      </c>
      <c r="AD161" s="614"/>
      <c r="AE161" s="614"/>
      <c r="AF161" s="614"/>
      <c r="AG161" s="614"/>
      <c r="AH161" s="614"/>
      <c r="AI161" s="614"/>
      <c r="AJ161" s="614"/>
      <c r="AK161" s="614"/>
      <c r="AL161" s="614"/>
      <c r="AM161" s="614"/>
      <c r="AN161" s="614"/>
      <c r="AO161" s="614"/>
      <c r="AP161" s="614"/>
      <c r="AQ161" s="614"/>
      <c r="AR161" s="614"/>
      <c r="AS161" s="614"/>
      <c r="AT161" s="614"/>
      <c r="AU161" s="614"/>
      <c r="AV161" s="614"/>
      <c r="AW161" s="614"/>
      <c r="AX161" s="849"/>
    </row>
    <row r="162" spans="1:50" ht="24.75" customHeight="1" x14ac:dyDescent="0.15">
      <c r="A162" s="1062"/>
      <c r="B162" s="1063"/>
      <c r="C162" s="1063"/>
      <c r="D162" s="1063"/>
      <c r="E162" s="1063"/>
      <c r="F162" s="1064"/>
      <c r="G162" s="827" t="s">
        <v>17</v>
      </c>
      <c r="H162" s="687"/>
      <c r="I162" s="687"/>
      <c r="J162" s="687"/>
      <c r="K162" s="687"/>
      <c r="L162" s="686" t="s">
        <v>18</v>
      </c>
      <c r="M162" s="687"/>
      <c r="N162" s="687"/>
      <c r="O162" s="687"/>
      <c r="P162" s="687"/>
      <c r="Q162" s="687"/>
      <c r="R162" s="687"/>
      <c r="S162" s="687"/>
      <c r="T162" s="687"/>
      <c r="U162" s="687"/>
      <c r="V162" s="687"/>
      <c r="W162" s="687"/>
      <c r="X162" s="688"/>
      <c r="Y162" s="672" t="s">
        <v>19</v>
      </c>
      <c r="Z162" s="673"/>
      <c r="AA162" s="673"/>
      <c r="AB162" s="813"/>
      <c r="AC162" s="827" t="s">
        <v>17</v>
      </c>
      <c r="AD162" s="687"/>
      <c r="AE162" s="687"/>
      <c r="AF162" s="687"/>
      <c r="AG162" s="687"/>
      <c r="AH162" s="686" t="s">
        <v>18</v>
      </c>
      <c r="AI162" s="687"/>
      <c r="AJ162" s="687"/>
      <c r="AK162" s="687"/>
      <c r="AL162" s="687"/>
      <c r="AM162" s="687"/>
      <c r="AN162" s="687"/>
      <c r="AO162" s="687"/>
      <c r="AP162" s="687"/>
      <c r="AQ162" s="687"/>
      <c r="AR162" s="687"/>
      <c r="AS162" s="687"/>
      <c r="AT162" s="688"/>
      <c r="AU162" s="672" t="s">
        <v>19</v>
      </c>
      <c r="AV162" s="673"/>
      <c r="AW162" s="673"/>
      <c r="AX162" s="674"/>
    </row>
    <row r="163" spans="1:50" ht="24.75" customHeight="1" x14ac:dyDescent="0.15">
      <c r="A163" s="1062"/>
      <c r="B163" s="1063"/>
      <c r="C163" s="1063"/>
      <c r="D163" s="1063"/>
      <c r="E163" s="1063"/>
      <c r="F163" s="1064"/>
      <c r="G163" s="689"/>
      <c r="H163" s="690"/>
      <c r="I163" s="690"/>
      <c r="J163" s="690"/>
      <c r="K163" s="691"/>
      <c r="L163" s="683"/>
      <c r="M163" s="684"/>
      <c r="N163" s="684"/>
      <c r="O163" s="684"/>
      <c r="P163" s="684"/>
      <c r="Q163" s="684"/>
      <c r="R163" s="684"/>
      <c r="S163" s="684"/>
      <c r="T163" s="684"/>
      <c r="U163" s="684"/>
      <c r="V163" s="684"/>
      <c r="W163" s="684"/>
      <c r="X163" s="685"/>
      <c r="Y163" s="402"/>
      <c r="Z163" s="403"/>
      <c r="AA163" s="403"/>
      <c r="AB163" s="820"/>
      <c r="AC163" s="689"/>
      <c r="AD163" s="690"/>
      <c r="AE163" s="690"/>
      <c r="AF163" s="690"/>
      <c r="AG163" s="691"/>
      <c r="AH163" s="683"/>
      <c r="AI163" s="684"/>
      <c r="AJ163" s="684"/>
      <c r="AK163" s="684"/>
      <c r="AL163" s="684"/>
      <c r="AM163" s="684"/>
      <c r="AN163" s="684"/>
      <c r="AO163" s="684"/>
      <c r="AP163" s="684"/>
      <c r="AQ163" s="684"/>
      <c r="AR163" s="684"/>
      <c r="AS163" s="684"/>
      <c r="AT163" s="685"/>
      <c r="AU163" s="402"/>
      <c r="AV163" s="403"/>
      <c r="AW163" s="403"/>
      <c r="AX163" s="404"/>
    </row>
    <row r="164" spans="1:50" ht="24.75" customHeight="1" x14ac:dyDescent="0.15">
      <c r="A164" s="1062"/>
      <c r="B164" s="1063"/>
      <c r="C164" s="1063"/>
      <c r="D164" s="1063"/>
      <c r="E164" s="1063"/>
      <c r="F164" s="1064"/>
      <c r="G164" s="624"/>
      <c r="H164" s="625"/>
      <c r="I164" s="625"/>
      <c r="J164" s="625"/>
      <c r="K164" s="626"/>
      <c r="L164" s="616"/>
      <c r="M164" s="617"/>
      <c r="N164" s="617"/>
      <c r="O164" s="617"/>
      <c r="P164" s="617"/>
      <c r="Q164" s="617"/>
      <c r="R164" s="617"/>
      <c r="S164" s="617"/>
      <c r="T164" s="617"/>
      <c r="U164" s="617"/>
      <c r="V164" s="617"/>
      <c r="W164" s="617"/>
      <c r="X164" s="618"/>
      <c r="Y164" s="619"/>
      <c r="Z164" s="620"/>
      <c r="AA164" s="620"/>
      <c r="AB164" s="633"/>
      <c r="AC164" s="624"/>
      <c r="AD164" s="625"/>
      <c r="AE164" s="625"/>
      <c r="AF164" s="625"/>
      <c r="AG164" s="626"/>
      <c r="AH164" s="616"/>
      <c r="AI164" s="617"/>
      <c r="AJ164" s="617"/>
      <c r="AK164" s="617"/>
      <c r="AL164" s="617"/>
      <c r="AM164" s="617"/>
      <c r="AN164" s="617"/>
      <c r="AO164" s="617"/>
      <c r="AP164" s="617"/>
      <c r="AQ164" s="617"/>
      <c r="AR164" s="617"/>
      <c r="AS164" s="617"/>
      <c r="AT164" s="618"/>
      <c r="AU164" s="619"/>
      <c r="AV164" s="620"/>
      <c r="AW164" s="620"/>
      <c r="AX164" s="621"/>
    </row>
    <row r="165" spans="1:50" ht="24.75" customHeight="1" x14ac:dyDescent="0.15">
      <c r="A165" s="1062"/>
      <c r="B165" s="1063"/>
      <c r="C165" s="1063"/>
      <c r="D165" s="1063"/>
      <c r="E165" s="1063"/>
      <c r="F165" s="1064"/>
      <c r="G165" s="624"/>
      <c r="H165" s="625"/>
      <c r="I165" s="625"/>
      <c r="J165" s="625"/>
      <c r="K165" s="626"/>
      <c r="L165" s="616"/>
      <c r="M165" s="617"/>
      <c r="N165" s="617"/>
      <c r="O165" s="617"/>
      <c r="P165" s="617"/>
      <c r="Q165" s="617"/>
      <c r="R165" s="617"/>
      <c r="S165" s="617"/>
      <c r="T165" s="617"/>
      <c r="U165" s="617"/>
      <c r="V165" s="617"/>
      <c r="W165" s="617"/>
      <c r="X165" s="618"/>
      <c r="Y165" s="619"/>
      <c r="Z165" s="620"/>
      <c r="AA165" s="620"/>
      <c r="AB165" s="633"/>
      <c r="AC165" s="624"/>
      <c r="AD165" s="625"/>
      <c r="AE165" s="625"/>
      <c r="AF165" s="625"/>
      <c r="AG165" s="626"/>
      <c r="AH165" s="616"/>
      <c r="AI165" s="617"/>
      <c r="AJ165" s="617"/>
      <c r="AK165" s="617"/>
      <c r="AL165" s="617"/>
      <c r="AM165" s="617"/>
      <c r="AN165" s="617"/>
      <c r="AO165" s="617"/>
      <c r="AP165" s="617"/>
      <c r="AQ165" s="617"/>
      <c r="AR165" s="617"/>
      <c r="AS165" s="617"/>
      <c r="AT165" s="618"/>
      <c r="AU165" s="619"/>
      <c r="AV165" s="620"/>
      <c r="AW165" s="620"/>
      <c r="AX165" s="621"/>
    </row>
    <row r="166" spans="1:50" ht="24.75" customHeight="1" x14ac:dyDescent="0.15">
      <c r="A166" s="1062"/>
      <c r="B166" s="1063"/>
      <c r="C166" s="1063"/>
      <c r="D166" s="1063"/>
      <c r="E166" s="1063"/>
      <c r="F166" s="1064"/>
      <c r="G166" s="624"/>
      <c r="H166" s="625"/>
      <c r="I166" s="625"/>
      <c r="J166" s="625"/>
      <c r="K166" s="626"/>
      <c r="L166" s="616"/>
      <c r="M166" s="617"/>
      <c r="N166" s="617"/>
      <c r="O166" s="617"/>
      <c r="P166" s="617"/>
      <c r="Q166" s="617"/>
      <c r="R166" s="617"/>
      <c r="S166" s="617"/>
      <c r="T166" s="617"/>
      <c r="U166" s="617"/>
      <c r="V166" s="617"/>
      <c r="W166" s="617"/>
      <c r="X166" s="618"/>
      <c r="Y166" s="619"/>
      <c r="Z166" s="620"/>
      <c r="AA166" s="620"/>
      <c r="AB166" s="633"/>
      <c r="AC166" s="624"/>
      <c r="AD166" s="625"/>
      <c r="AE166" s="625"/>
      <c r="AF166" s="625"/>
      <c r="AG166" s="626"/>
      <c r="AH166" s="616"/>
      <c r="AI166" s="617"/>
      <c r="AJ166" s="617"/>
      <c r="AK166" s="617"/>
      <c r="AL166" s="617"/>
      <c r="AM166" s="617"/>
      <c r="AN166" s="617"/>
      <c r="AO166" s="617"/>
      <c r="AP166" s="617"/>
      <c r="AQ166" s="617"/>
      <c r="AR166" s="617"/>
      <c r="AS166" s="617"/>
      <c r="AT166" s="618"/>
      <c r="AU166" s="619"/>
      <c r="AV166" s="620"/>
      <c r="AW166" s="620"/>
      <c r="AX166" s="621"/>
    </row>
    <row r="167" spans="1:50" ht="24.75" customHeight="1" x14ac:dyDescent="0.15">
      <c r="A167" s="1062"/>
      <c r="B167" s="1063"/>
      <c r="C167" s="1063"/>
      <c r="D167" s="1063"/>
      <c r="E167" s="1063"/>
      <c r="F167" s="1064"/>
      <c r="G167" s="624"/>
      <c r="H167" s="625"/>
      <c r="I167" s="625"/>
      <c r="J167" s="625"/>
      <c r="K167" s="626"/>
      <c r="L167" s="616"/>
      <c r="M167" s="617"/>
      <c r="N167" s="617"/>
      <c r="O167" s="617"/>
      <c r="P167" s="617"/>
      <c r="Q167" s="617"/>
      <c r="R167" s="617"/>
      <c r="S167" s="617"/>
      <c r="T167" s="617"/>
      <c r="U167" s="617"/>
      <c r="V167" s="617"/>
      <c r="W167" s="617"/>
      <c r="X167" s="618"/>
      <c r="Y167" s="619"/>
      <c r="Z167" s="620"/>
      <c r="AA167" s="620"/>
      <c r="AB167" s="633"/>
      <c r="AC167" s="624"/>
      <c r="AD167" s="625"/>
      <c r="AE167" s="625"/>
      <c r="AF167" s="625"/>
      <c r="AG167" s="626"/>
      <c r="AH167" s="616"/>
      <c r="AI167" s="617"/>
      <c r="AJ167" s="617"/>
      <c r="AK167" s="617"/>
      <c r="AL167" s="617"/>
      <c r="AM167" s="617"/>
      <c r="AN167" s="617"/>
      <c r="AO167" s="617"/>
      <c r="AP167" s="617"/>
      <c r="AQ167" s="617"/>
      <c r="AR167" s="617"/>
      <c r="AS167" s="617"/>
      <c r="AT167" s="618"/>
      <c r="AU167" s="619"/>
      <c r="AV167" s="620"/>
      <c r="AW167" s="620"/>
      <c r="AX167" s="621"/>
    </row>
    <row r="168" spans="1:50" ht="24.75" customHeight="1" x14ac:dyDescent="0.15">
      <c r="A168" s="1062"/>
      <c r="B168" s="1063"/>
      <c r="C168" s="1063"/>
      <c r="D168" s="1063"/>
      <c r="E168" s="1063"/>
      <c r="F168" s="1064"/>
      <c r="G168" s="624"/>
      <c r="H168" s="625"/>
      <c r="I168" s="625"/>
      <c r="J168" s="625"/>
      <c r="K168" s="626"/>
      <c r="L168" s="616"/>
      <c r="M168" s="617"/>
      <c r="N168" s="617"/>
      <c r="O168" s="617"/>
      <c r="P168" s="617"/>
      <c r="Q168" s="617"/>
      <c r="R168" s="617"/>
      <c r="S168" s="617"/>
      <c r="T168" s="617"/>
      <c r="U168" s="617"/>
      <c r="V168" s="617"/>
      <c r="W168" s="617"/>
      <c r="X168" s="618"/>
      <c r="Y168" s="619"/>
      <c r="Z168" s="620"/>
      <c r="AA168" s="620"/>
      <c r="AB168" s="633"/>
      <c r="AC168" s="624"/>
      <c r="AD168" s="625"/>
      <c r="AE168" s="625"/>
      <c r="AF168" s="625"/>
      <c r="AG168" s="626"/>
      <c r="AH168" s="616"/>
      <c r="AI168" s="617"/>
      <c r="AJ168" s="617"/>
      <c r="AK168" s="617"/>
      <c r="AL168" s="617"/>
      <c r="AM168" s="617"/>
      <c r="AN168" s="617"/>
      <c r="AO168" s="617"/>
      <c r="AP168" s="617"/>
      <c r="AQ168" s="617"/>
      <c r="AR168" s="617"/>
      <c r="AS168" s="617"/>
      <c r="AT168" s="618"/>
      <c r="AU168" s="619"/>
      <c r="AV168" s="620"/>
      <c r="AW168" s="620"/>
      <c r="AX168" s="621"/>
    </row>
    <row r="169" spans="1:50" ht="24.75" customHeight="1" x14ac:dyDescent="0.15">
      <c r="A169" s="1062"/>
      <c r="B169" s="1063"/>
      <c r="C169" s="1063"/>
      <c r="D169" s="1063"/>
      <c r="E169" s="1063"/>
      <c r="F169" s="1064"/>
      <c r="G169" s="624"/>
      <c r="H169" s="625"/>
      <c r="I169" s="625"/>
      <c r="J169" s="625"/>
      <c r="K169" s="626"/>
      <c r="L169" s="616"/>
      <c r="M169" s="617"/>
      <c r="N169" s="617"/>
      <c r="O169" s="617"/>
      <c r="P169" s="617"/>
      <c r="Q169" s="617"/>
      <c r="R169" s="617"/>
      <c r="S169" s="617"/>
      <c r="T169" s="617"/>
      <c r="U169" s="617"/>
      <c r="V169" s="617"/>
      <c r="W169" s="617"/>
      <c r="X169" s="618"/>
      <c r="Y169" s="619"/>
      <c r="Z169" s="620"/>
      <c r="AA169" s="620"/>
      <c r="AB169" s="633"/>
      <c r="AC169" s="624"/>
      <c r="AD169" s="625"/>
      <c r="AE169" s="625"/>
      <c r="AF169" s="625"/>
      <c r="AG169" s="626"/>
      <c r="AH169" s="616"/>
      <c r="AI169" s="617"/>
      <c r="AJ169" s="617"/>
      <c r="AK169" s="617"/>
      <c r="AL169" s="617"/>
      <c r="AM169" s="617"/>
      <c r="AN169" s="617"/>
      <c r="AO169" s="617"/>
      <c r="AP169" s="617"/>
      <c r="AQ169" s="617"/>
      <c r="AR169" s="617"/>
      <c r="AS169" s="617"/>
      <c r="AT169" s="618"/>
      <c r="AU169" s="619"/>
      <c r="AV169" s="620"/>
      <c r="AW169" s="620"/>
      <c r="AX169" s="621"/>
    </row>
    <row r="170" spans="1:50" ht="24.75" customHeight="1" x14ac:dyDescent="0.15">
      <c r="A170" s="1062"/>
      <c r="B170" s="1063"/>
      <c r="C170" s="1063"/>
      <c r="D170" s="1063"/>
      <c r="E170" s="1063"/>
      <c r="F170" s="1064"/>
      <c r="G170" s="624"/>
      <c r="H170" s="625"/>
      <c r="I170" s="625"/>
      <c r="J170" s="625"/>
      <c r="K170" s="626"/>
      <c r="L170" s="616"/>
      <c r="M170" s="617"/>
      <c r="N170" s="617"/>
      <c r="O170" s="617"/>
      <c r="P170" s="617"/>
      <c r="Q170" s="617"/>
      <c r="R170" s="617"/>
      <c r="S170" s="617"/>
      <c r="T170" s="617"/>
      <c r="U170" s="617"/>
      <c r="V170" s="617"/>
      <c r="W170" s="617"/>
      <c r="X170" s="618"/>
      <c r="Y170" s="619"/>
      <c r="Z170" s="620"/>
      <c r="AA170" s="620"/>
      <c r="AB170" s="633"/>
      <c r="AC170" s="624"/>
      <c r="AD170" s="625"/>
      <c r="AE170" s="625"/>
      <c r="AF170" s="625"/>
      <c r="AG170" s="626"/>
      <c r="AH170" s="616"/>
      <c r="AI170" s="617"/>
      <c r="AJ170" s="617"/>
      <c r="AK170" s="617"/>
      <c r="AL170" s="617"/>
      <c r="AM170" s="617"/>
      <c r="AN170" s="617"/>
      <c r="AO170" s="617"/>
      <c r="AP170" s="617"/>
      <c r="AQ170" s="617"/>
      <c r="AR170" s="617"/>
      <c r="AS170" s="617"/>
      <c r="AT170" s="618"/>
      <c r="AU170" s="619"/>
      <c r="AV170" s="620"/>
      <c r="AW170" s="620"/>
      <c r="AX170" s="621"/>
    </row>
    <row r="171" spans="1:50" ht="24.75" customHeight="1" x14ac:dyDescent="0.15">
      <c r="A171" s="1062"/>
      <c r="B171" s="1063"/>
      <c r="C171" s="1063"/>
      <c r="D171" s="1063"/>
      <c r="E171" s="1063"/>
      <c r="F171" s="1064"/>
      <c r="G171" s="624"/>
      <c r="H171" s="625"/>
      <c r="I171" s="625"/>
      <c r="J171" s="625"/>
      <c r="K171" s="626"/>
      <c r="L171" s="616"/>
      <c r="M171" s="617"/>
      <c r="N171" s="617"/>
      <c r="O171" s="617"/>
      <c r="P171" s="617"/>
      <c r="Q171" s="617"/>
      <c r="R171" s="617"/>
      <c r="S171" s="617"/>
      <c r="T171" s="617"/>
      <c r="U171" s="617"/>
      <c r="V171" s="617"/>
      <c r="W171" s="617"/>
      <c r="X171" s="618"/>
      <c r="Y171" s="619"/>
      <c r="Z171" s="620"/>
      <c r="AA171" s="620"/>
      <c r="AB171" s="633"/>
      <c r="AC171" s="624"/>
      <c r="AD171" s="625"/>
      <c r="AE171" s="625"/>
      <c r="AF171" s="625"/>
      <c r="AG171" s="626"/>
      <c r="AH171" s="616"/>
      <c r="AI171" s="617"/>
      <c r="AJ171" s="617"/>
      <c r="AK171" s="617"/>
      <c r="AL171" s="617"/>
      <c r="AM171" s="617"/>
      <c r="AN171" s="617"/>
      <c r="AO171" s="617"/>
      <c r="AP171" s="617"/>
      <c r="AQ171" s="617"/>
      <c r="AR171" s="617"/>
      <c r="AS171" s="617"/>
      <c r="AT171" s="618"/>
      <c r="AU171" s="619"/>
      <c r="AV171" s="620"/>
      <c r="AW171" s="620"/>
      <c r="AX171" s="621"/>
    </row>
    <row r="172" spans="1:50" ht="24.75" customHeight="1" x14ac:dyDescent="0.15">
      <c r="A172" s="1062"/>
      <c r="B172" s="1063"/>
      <c r="C172" s="1063"/>
      <c r="D172" s="1063"/>
      <c r="E172" s="1063"/>
      <c r="F172" s="1064"/>
      <c r="G172" s="624"/>
      <c r="H172" s="625"/>
      <c r="I172" s="625"/>
      <c r="J172" s="625"/>
      <c r="K172" s="626"/>
      <c r="L172" s="616"/>
      <c r="M172" s="617"/>
      <c r="N172" s="617"/>
      <c r="O172" s="617"/>
      <c r="P172" s="617"/>
      <c r="Q172" s="617"/>
      <c r="R172" s="617"/>
      <c r="S172" s="617"/>
      <c r="T172" s="617"/>
      <c r="U172" s="617"/>
      <c r="V172" s="617"/>
      <c r="W172" s="617"/>
      <c r="X172" s="618"/>
      <c r="Y172" s="619"/>
      <c r="Z172" s="620"/>
      <c r="AA172" s="620"/>
      <c r="AB172" s="633"/>
      <c r="AC172" s="624"/>
      <c r="AD172" s="625"/>
      <c r="AE172" s="625"/>
      <c r="AF172" s="625"/>
      <c r="AG172" s="626"/>
      <c r="AH172" s="616"/>
      <c r="AI172" s="617"/>
      <c r="AJ172" s="617"/>
      <c r="AK172" s="617"/>
      <c r="AL172" s="617"/>
      <c r="AM172" s="617"/>
      <c r="AN172" s="617"/>
      <c r="AO172" s="617"/>
      <c r="AP172" s="617"/>
      <c r="AQ172" s="617"/>
      <c r="AR172" s="617"/>
      <c r="AS172" s="617"/>
      <c r="AT172" s="618"/>
      <c r="AU172" s="619"/>
      <c r="AV172" s="620"/>
      <c r="AW172" s="620"/>
      <c r="AX172" s="621"/>
    </row>
    <row r="173" spans="1:50" ht="24.75" customHeight="1" thickBot="1" x14ac:dyDescent="0.2">
      <c r="A173" s="1062"/>
      <c r="B173" s="1063"/>
      <c r="C173" s="1063"/>
      <c r="D173" s="1063"/>
      <c r="E173" s="1063"/>
      <c r="F173" s="1064"/>
      <c r="G173" s="838" t="s">
        <v>20</v>
      </c>
      <c r="H173" s="839"/>
      <c r="I173" s="839"/>
      <c r="J173" s="839"/>
      <c r="K173" s="839"/>
      <c r="L173" s="840"/>
      <c r="M173" s="841"/>
      <c r="N173" s="841"/>
      <c r="O173" s="841"/>
      <c r="P173" s="841"/>
      <c r="Q173" s="841"/>
      <c r="R173" s="841"/>
      <c r="S173" s="841"/>
      <c r="T173" s="841"/>
      <c r="U173" s="841"/>
      <c r="V173" s="841"/>
      <c r="W173" s="841"/>
      <c r="X173" s="842"/>
      <c r="Y173" s="843">
        <f>SUM(Y163:AB172)</f>
        <v>0</v>
      </c>
      <c r="Z173" s="844"/>
      <c r="AA173" s="844"/>
      <c r="AB173" s="845"/>
      <c r="AC173" s="838" t="s">
        <v>20</v>
      </c>
      <c r="AD173" s="839"/>
      <c r="AE173" s="839"/>
      <c r="AF173" s="839"/>
      <c r="AG173" s="839"/>
      <c r="AH173" s="840"/>
      <c r="AI173" s="841"/>
      <c r="AJ173" s="841"/>
      <c r="AK173" s="841"/>
      <c r="AL173" s="841"/>
      <c r="AM173" s="841"/>
      <c r="AN173" s="841"/>
      <c r="AO173" s="841"/>
      <c r="AP173" s="841"/>
      <c r="AQ173" s="841"/>
      <c r="AR173" s="841"/>
      <c r="AS173" s="841"/>
      <c r="AT173" s="842"/>
      <c r="AU173" s="843">
        <f>SUM(AU163:AX172)</f>
        <v>0</v>
      </c>
      <c r="AV173" s="844"/>
      <c r="AW173" s="844"/>
      <c r="AX173" s="846"/>
    </row>
    <row r="174" spans="1:50" ht="30" customHeight="1" x14ac:dyDescent="0.15">
      <c r="A174" s="1062"/>
      <c r="B174" s="1063"/>
      <c r="C174" s="1063"/>
      <c r="D174" s="1063"/>
      <c r="E174" s="1063"/>
      <c r="F174" s="1064"/>
      <c r="G174" s="613" t="s">
        <v>416</v>
      </c>
      <c r="H174" s="614"/>
      <c r="I174" s="614"/>
      <c r="J174" s="614"/>
      <c r="K174" s="614"/>
      <c r="L174" s="614"/>
      <c r="M174" s="614"/>
      <c r="N174" s="614"/>
      <c r="O174" s="614"/>
      <c r="P174" s="614"/>
      <c r="Q174" s="614"/>
      <c r="R174" s="614"/>
      <c r="S174" s="614"/>
      <c r="T174" s="614"/>
      <c r="U174" s="614"/>
      <c r="V174" s="614"/>
      <c r="W174" s="614"/>
      <c r="X174" s="614"/>
      <c r="Y174" s="614"/>
      <c r="Z174" s="614"/>
      <c r="AA174" s="614"/>
      <c r="AB174" s="615"/>
      <c r="AC174" s="613" t="s">
        <v>417</v>
      </c>
      <c r="AD174" s="614"/>
      <c r="AE174" s="614"/>
      <c r="AF174" s="614"/>
      <c r="AG174" s="614"/>
      <c r="AH174" s="614"/>
      <c r="AI174" s="614"/>
      <c r="AJ174" s="614"/>
      <c r="AK174" s="614"/>
      <c r="AL174" s="614"/>
      <c r="AM174" s="614"/>
      <c r="AN174" s="614"/>
      <c r="AO174" s="614"/>
      <c r="AP174" s="614"/>
      <c r="AQ174" s="614"/>
      <c r="AR174" s="614"/>
      <c r="AS174" s="614"/>
      <c r="AT174" s="614"/>
      <c r="AU174" s="614"/>
      <c r="AV174" s="614"/>
      <c r="AW174" s="614"/>
      <c r="AX174" s="849"/>
    </row>
    <row r="175" spans="1:50" ht="25.5" customHeight="1" x14ac:dyDescent="0.15">
      <c r="A175" s="1062"/>
      <c r="B175" s="1063"/>
      <c r="C175" s="1063"/>
      <c r="D175" s="1063"/>
      <c r="E175" s="1063"/>
      <c r="F175" s="1064"/>
      <c r="G175" s="827" t="s">
        <v>17</v>
      </c>
      <c r="H175" s="687"/>
      <c r="I175" s="687"/>
      <c r="J175" s="687"/>
      <c r="K175" s="687"/>
      <c r="L175" s="686" t="s">
        <v>18</v>
      </c>
      <c r="M175" s="687"/>
      <c r="N175" s="687"/>
      <c r="O175" s="687"/>
      <c r="P175" s="687"/>
      <c r="Q175" s="687"/>
      <c r="R175" s="687"/>
      <c r="S175" s="687"/>
      <c r="T175" s="687"/>
      <c r="U175" s="687"/>
      <c r="V175" s="687"/>
      <c r="W175" s="687"/>
      <c r="X175" s="688"/>
      <c r="Y175" s="672" t="s">
        <v>19</v>
      </c>
      <c r="Z175" s="673"/>
      <c r="AA175" s="673"/>
      <c r="AB175" s="813"/>
      <c r="AC175" s="827" t="s">
        <v>17</v>
      </c>
      <c r="AD175" s="687"/>
      <c r="AE175" s="687"/>
      <c r="AF175" s="687"/>
      <c r="AG175" s="687"/>
      <c r="AH175" s="686" t="s">
        <v>18</v>
      </c>
      <c r="AI175" s="687"/>
      <c r="AJ175" s="687"/>
      <c r="AK175" s="687"/>
      <c r="AL175" s="687"/>
      <c r="AM175" s="687"/>
      <c r="AN175" s="687"/>
      <c r="AO175" s="687"/>
      <c r="AP175" s="687"/>
      <c r="AQ175" s="687"/>
      <c r="AR175" s="687"/>
      <c r="AS175" s="687"/>
      <c r="AT175" s="688"/>
      <c r="AU175" s="672" t="s">
        <v>19</v>
      </c>
      <c r="AV175" s="673"/>
      <c r="AW175" s="673"/>
      <c r="AX175" s="674"/>
    </row>
    <row r="176" spans="1:50" ht="24.75" customHeight="1" x14ac:dyDescent="0.15">
      <c r="A176" s="1062"/>
      <c r="B176" s="1063"/>
      <c r="C176" s="1063"/>
      <c r="D176" s="1063"/>
      <c r="E176" s="1063"/>
      <c r="F176" s="1064"/>
      <c r="G176" s="689"/>
      <c r="H176" s="690"/>
      <c r="I176" s="690"/>
      <c r="J176" s="690"/>
      <c r="K176" s="691"/>
      <c r="L176" s="683"/>
      <c r="M176" s="684"/>
      <c r="N176" s="684"/>
      <c r="O176" s="684"/>
      <c r="P176" s="684"/>
      <c r="Q176" s="684"/>
      <c r="R176" s="684"/>
      <c r="S176" s="684"/>
      <c r="T176" s="684"/>
      <c r="U176" s="684"/>
      <c r="V176" s="684"/>
      <c r="W176" s="684"/>
      <c r="X176" s="685"/>
      <c r="Y176" s="402"/>
      <c r="Z176" s="403"/>
      <c r="AA176" s="403"/>
      <c r="AB176" s="820"/>
      <c r="AC176" s="689"/>
      <c r="AD176" s="690"/>
      <c r="AE176" s="690"/>
      <c r="AF176" s="690"/>
      <c r="AG176" s="691"/>
      <c r="AH176" s="683"/>
      <c r="AI176" s="684"/>
      <c r="AJ176" s="684"/>
      <c r="AK176" s="684"/>
      <c r="AL176" s="684"/>
      <c r="AM176" s="684"/>
      <c r="AN176" s="684"/>
      <c r="AO176" s="684"/>
      <c r="AP176" s="684"/>
      <c r="AQ176" s="684"/>
      <c r="AR176" s="684"/>
      <c r="AS176" s="684"/>
      <c r="AT176" s="685"/>
      <c r="AU176" s="402"/>
      <c r="AV176" s="403"/>
      <c r="AW176" s="403"/>
      <c r="AX176" s="404"/>
    </row>
    <row r="177" spans="1:50" ht="24.75" customHeight="1" x14ac:dyDescent="0.15">
      <c r="A177" s="1062"/>
      <c r="B177" s="1063"/>
      <c r="C177" s="1063"/>
      <c r="D177" s="1063"/>
      <c r="E177" s="1063"/>
      <c r="F177" s="1064"/>
      <c r="G177" s="624"/>
      <c r="H177" s="625"/>
      <c r="I177" s="625"/>
      <c r="J177" s="625"/>
      <c r="K177" s="626"/>
      <c r="L177" s="616"/>
      <c r="M177" s="617"/>
      <c r="N177" s="617"/>
      <c r="O177" s="617"/>
      <c r="P177" s="617"/>
      <c r="Q177" s="617"/>
      <c r="R177" s="617"/>
      <c r="S177" s="617"/>
      <c r="T177" s="617"/>
      <c r="U177" s="617"/>
      <c r="V177" s="617"/>
      <c r="W177" s="617"/>
      <c r="X177" s="618"/>
      <c r="Y177" s="619"/>
      <c r="Z177" s="620"/>
      <c r="AA177" s="620"/>
      <c r="AB177" s="633"/>
      <c r="AC177" s="624"/>
      <c r="AD177" s="625"/>
      <c r="AE177" s="625"/>
      <c r="AF177" s="625"/>
      <c r="AG177" s="626"/>
      <c r="AH177" s="616"/>
      <c r="AI177" s="617"/>
      <c r="AJ177" s="617"/>
      <c r="AK177" s="617"/>
      <c r="AL177" s="617"/>
      <c r="AM177" s="617"/>
      <c r="AN177" s="617"/>
      <c r="AO177" s="617"/>
      <c r="AP177" s="617"/>
      <c r="AQ177" s="617"/>
      <c r="AR177" s="617"/>
      <c r="AS177" s="617"/>
      <c r="AT177" s="618"/>
      <c r="AU177" s="619"/>
      <c r="AV177" s="620"/>
      <c r="AW177" s="620"/>
      <c r="AX177" s="621"/>
    </row>
    <row r="178" spans="1:50" ht="24.75" customHeight="1" x14ac:dyDescent="0.15">
      <c r="A178" s="1062"/>
      <c r="B178" s="1063"/>
      <c r="C178" s="1063"/>
      <c r="D178" s="1063"/>
      <c r="E178" s="1063"/>
      <c r="F178" s="1064"/>
      <c r="G178" s="624"/>
      <c r="H178" s="625"/>
      <c r="I178" s="625"/>
      <c r="J178" s="625"/>
      <c r="K178" s="626"/>
      <c r="L178" s="616"/>
      <c r="M178" s="617"/>
      <c r="N178" s="617"/>
      <c r="O178" s="617"/>
      <c r="P178" s="617"/>
      <c r="Q178" s="617"/>
      <c r="R178" s="617"/>
      <c r="S178" s="617"/>
      <c r="T178" s="617"/>
      <c r="U178" s="617"/>
      <c r="V178" s="617"/>
      <c r="W178" s="617"/>
      <c r="X178" s="618"/>
      <c r="Y178" s="619"/>
      <c r="Z178" s="620"/>
      <c r="AA178" s="620"/>
      <c r="AB178" s="633"/>
      <c r="AC178" s="624"/>
      <c r="AD178" s="625"/>
      <c r="AE178" s="625"/>
      <c r="AF178" s="625"/>
      <c r="AG178" s="626"/>
      <c r="AH178" s="616"/>
      <c r="AI178" s="617"/>
      <c r="AJ178" s="617"/>
      <c r="AK178" s="617"/>
      <c r="AL178" s="617"/>
      <c r="AM178" s="617"/>
      <c r="AN178" s="617"/>
      <c r="AO178" s="617"/>
      <c r="AP178" s="617"/>
      <c r="AQ178" s="617"/>
      <c r="AR178" s="617"/>
      <c r="AS178" s="617"/>
      <c r="AT178" s="618"/>
      <c r="AU178" s="619"/>
      <c r="AV178" s="620"/>
      <c r="AW178" s="620"/>
      <c r="AX178" s="621"/>
    </row>
    <row r="179" spans="1:50" ht="24.75" customHeight="1" x14ac:dyDescent="0.15">
      <c r="A179" s="1062"/>
      <c r="B179" s="1063"/>
      <c r="C179" s="1063"/>
      <c r="D179" s="1063"/>
      <c r="E179" s="1063"/>
      <c r="F179" s="1064"/>
      <c r="G179" s="624"/>
      <c r="H179" s="625"/>
      <c r="I179" s="625"/>
      <c r="J179" s="625"/>
      <c r="K179" s="626"/>
      <c r="L179" s="616"/>
      <c r="M179" s="617"/>
      <c r="N179" s="617"/>
      <c r="O179" s="617"/>
      <c r="P179" s="617"/>
      <c r="Q179" s="617"/>
      <c r="R179" s="617"/>
      <c r="S179" s="617"/>
      <c r="T179" s="617"/>
      <c r="U179" s="617"/>
      <c r="V179" s="617"/>
      <c r="W179" s="617"/>
      <c r="X179" s="618"/>
      <c r="Y179" s="619"/>
      <c r="Z179" s="620"/>
      <c r="AA179" s="620"/>
      <c r="AB179" s="633"/>
      <c r="AC179" s="624"/>
      <c r="AD179" s="625"/>
      <c r="AE179" s="625"/>
      <c r="AF179" s="625"/>
      <c r="AG179" s="626"/>
      <c r="AH179" s="616"/>
      <c r="AI179" s="617"/>
      <c r="AJ179" s="617"/>
      <c r="AK179" s="617"/>
      <c r="AL179" s="617"/>
      <c r="AM179" s="617"/>
      <c r="AN179" s="617"/>
      <c r="AO179" s="617"/>
      <c r="AP179" s="617"/>
      <c r="AQ179" s="617"/>
      <c r="AR179" s="617"/>
      <c r="AS179" s="617"/>
      <c r="AT179" s="618"/>
      <c r="AU179" s="619"/>
      <c r="AV179" s="620"/>
      <c r="AW179" s="620"/>
      <c r="AX179" s="621"/>
    </row>
    <row r="180" spans="1:50" ht="24.75" customHeight="1" x14ac:dyDescent="0.15">
      <c r="A180" s="1062"/>
      <c r="B180" s="1063"/>
      <c r="C180" s="1063"/>
      <c r="D180" s="1063"/>
      <c r="E180" s="1063"/>
      <c r="F180" s="1064"/>
      <c r="G180" s="624"/>
      <c r="H180" s="625"/>
      <c r="I180" s="625"/>
      <c r="J180" s="625"/>
      <c r="K180" s="626"/>
      <c r="L180" s="616"/>
      <c r="M180" s="617"/>
      <c r="N180" s="617"/>
      <c r="O180" s="617"/>
      <c r="P180" s="617"/>
      <c r="Q180" s="617"/>
      <c r="R180" s="617"/>
      <c r="S180" s="617"/>
      <c r="T180" s="617"/>
      <c r="U180" s="617"/>
      <c r="V180" s="617"/>
      <c r="W180" s="617"/>
      <c r="X180" s="618"/>
      <c r="Y180" s="619"/>
      <c r="Z180" s="620"/>
      <c r="AA180" s="620"/>
      <c r="AB180" s="633"/>
      <c r="AC180" s="624"/>
      <c r="AD180" s="625"/>
      <c r="AE180" s="625"/>
      <c r="AF180" s="625"/>
      <c r="AG180" s="626"/>
      <c r="AH180" s="616"/>
      <c r="AI180" s="617"/>
      <c r="AJ180" s="617"/>
      <c r="AK180" s="617"/>
      <c r="AL180" s="617"/>
      <c r="AM180" s="617"/>
      <c r="AN180" s="617"/>
      <c r="AO180" s="617"/>
      <c r="AP180" s="617"/>
      <c r="AQ180" s="617"/>
      <c r="AR180" s="617"/>
      <c r="AS180" s="617"/>
      <c r="AT180" s="618"/>
      <c r="AU180" s="619"/>
      <c r="AV180" s="620"/>
      <c r="AW180" s="620"/>
      <c r="AX180" s="621"/>
    </row>
    <row r="181" spans="1:50" ht="24.75" customHeight="1" x14ac:dyDescent="0.15">
      <c r="A181" s="1062"/>
      <c r="B181" s="1063"/>
      <c r="C181" s="1063"/>
      <c r="D181" s="1063"/>
      <c r="E181" s="1063"/>
      <c r="F181" s="1064"/>
      <c r="G181" s="624"/>
      <c r="H181" s="625"/>
      <c r="I181" s="625"/>
      <c r="J181" s="625"/>
      <c r="K181" s="626"/>
      <c r="L181" s="616"/>
      <c r="M181" s="617"/>
      <c r="N181" s="617"/>
      <c r="O181" s="617"/>
      <c r="P181" s="617"/>
      <c r="Q181" s="617"/>
      <c r="R181" s="617"/>
      <c r="S181" s="617"/>
      <c r="T181" s="617"/>
      <c r="U181" s="617"/>
      <c r="V181" s="617"/>
      <c r="W181" s="617"/>
      <c r="X181" s="618"/>
      <c r="Y181" s="619"/>
      <c r="Z181" s="620"/>
      <c r="AA181" s="620"/>
      <c r="AB181" s="633"/>
      <c r="AC181" s="624"/>
      <c r="AD181" s="625"/>
      <c r="AE181" s="625"/>
      <c r="AF181" s="625"/>
      <c r="AG181" s="626"/>
      <c r="AH181" s="616"/>
      <c r="AI181" s="617"/>
      <c r="AJ181" s="617"/>
      <c r="AK181" s="617"/>
      <c r="AL181" s="617"/>
      <c r="AM181" s="617"/>
      <c r="AN181" s="617"/>
      <c r="AO181" s="617"/>
      <c r="AP181" s="617"/>
      <c r="AQ181" s="617"/>
      <c r="AR181" s="617"/>
      <c r="AS181" s="617"/>
      <c r="AT181" s="618"/>
      <c r="AU181" s="619"/>
      <c r="AV181" s="620"/>
      <c r="AW181" s="620"/>
      <c r="AX181" s="621"/>
    </row>
    <row r="182" spans="1:50" ht="24.75" customHeight="1" x14ac:dyDescent="0.15">
      <c r="A182" s="1062"/>
      <c r="B182" s="1063"/>
      <c r="C182" s="1063"/>
      <c r="D182" s="1063"/>
      <c r="E182" s="1063"/>
      <c r="F182" s="1064"/>
      <c r="G182" s="624"/>
      <c r="H182" s="625"/>
      <c r="I182" s="625"/>
      <c r="J182" s="625"/>
      <c r="K182" s="626"/>
      <c r="L182" s="616"/>
      <c r="M182" s="617"/>
      <c r="N182" s="617"/>
      <c r="O182" s="617"/>
      <c r="P182" s="617"/>
      <c r="Q182" s="617"/>
      <c r="R182" s="617"/>
      <c r="S182" s="617"/>
      <c r="T182" s="617"/>
      <c r="U182" s="617"/>
      <c r="V182" s="617"/>
      <c r="W182" s="617"/>
      <c r="X182" s="618"/>
      <c r="Y182" s="619"/>
      <c r="Z182" s="620"/>
      <c r="AA182" s="620"/>
      <c r="AB182" s="633"/>
      <c r="AC182" s="624"/>
      <c r="AD182" s="625"/>
      <c r="AE182" s="625"/>
      <c r="AF182" s="625"/>
      <c r="AG182" s="626"/>
      <c r="AH182" s="616"/>
      <c r="AI182" s="617"/>
      <c r="AJ182" s="617"/>
      <c r="AK182" s="617"/>
      <c r="AL182" s="617"/>
      <c r="AM182" s="617"/>
      <c r="AN182" s="617"/>
      <c r="AO182" s="617"/>
      <c r="AP182" s="617"/>
      <c r="AQ182" s="617"/>
      <c r="AR182" s="617"/>
      <c r="AS182" s="617"/>
      <c r="AT182" s="618"/>
      <c r="AU182" s="619"/>
      <c r="AV182" s="620"/>
      <c r="AW182" s="620"/>
      <c r="AX182" s="621"/>
    </row>
    <row r="183" spans="1:50" ht="24.75" customHeight="1" x14ac:dyDescent="0.15">
      <c r="A183" s="1062"/>
      <c r="B183" s="1063"/>
      <c r="C183" s="1063"/>
      <c r="D183" s="1063"/>
      <c r="E183" s="1063"/>
      <c r="F183" s="1064"/>
      <c r="G183" s="624"/>
      <c r="H183" s="625"/>
      <c r="I183" s="625"/>
      <c r="J183" s="625"/>
      <c r="K183" s="626"/>
      <c r="L183" s="616"/>
      <c r="M183" s="617"/>
      <c r="N183" s="617"/>
      <c r="O183" s="617"/>
      <c r="P183" s="617"/>
      <c r="Q183" s="617"/>
      <c r="R183" s="617"/>
      <c r="S183" s="617"/>
      <c r="T183" s="617"/>
      <c r="U183" s="617"/>
      <c r="V183" s="617"/>
      <c r="W183" s="617"/>
      <c r="X183" s="618"/>
      <c r="Y183" s="619"/>
      <c r="Z183" s="620"/>
      <c r="AA183" s="620"/>
      <c r="AB183" s="633"/>
      <c r="AC183" s="624"/>
      <c r="AD183" s="625"/>
      <c r="AE183" s="625"/>
      <c r="AF183" s="625"/>
      <c r="AG183" s="626"/>
      <c r="AH183" s="616"/>
      <c r="AI183" s="617"/>
      <c r="AJ183" s="617"/>
      <c r="AK183" s="617"/>
      <c r="AL183" s="617"/>
      <c r="AM183" s="617"/>
      <c r="AN183" s="617"/>
      <c r="AO183" s="617"/>
      <c r="AP183" s="617"/>
      <c r="AQ183" s="617"/>
      <c r="AR183" s="617"/>
      <c r="AS183" s="617"/>
      <c r="AT183" s="618"/>
      <c r="AU183" s="619"/>
      <c r="AV183" s="620"/>
      <c r="AW183" s="620"/>
      <c r="AX183" s="621"/>
    </row>
    <row r="184" spans="1:50" ht="24.75" customHeight="1" x14ac:dyDescent="0.15">
      <c r="A184" s="1062"/>
      <c r="B184" s="1063"/>
      <c r="C184" s="1063"/>
      <c r="D184" s="1063"/>
      <c r="E184" s="1063"/>
      <c r="F184" s="1064"/>
      <c r="G184" s="624"/>
      <c r="H184" s="625"/>
      <c r="I184" s="625"/>
      <c r="J184" s="625"/>
      <c r="K184" s="626"/>
      <c r="L184" s="616"/>
      <c r="M184" s="617"/>
      <c r="N184" s="617"/>
      <c r="O184" s="617"/>
      <c r="P184" s="617"/>
      <c r="Q184" s="617"/>
      <c r="R184" s="617"/>
      <c r="S184" s="617"/>
      <c r="T184" s="617"/>
      <c r="U184" s="617"/>
      <c r="V184" s="617"/>
      <c r="W184" s="617"/>
      <c r="X184" s="618"/>
      <c r="Y184" s="619"/>
      <c r="Z184" s="620"/>
      <c r="AA184" s="620"/>
      <c r="AB184" s="633"/>
      <c r="AC184" s="624"/>
      <c r="AD184" s="625"/>
      <c r="AE184" s="625"/>
      <c r="AF184" s="625"/>
      <c r="AG184" s="626"/>
      <c r="AH184" s="616"/>
      <c r="AI184" s="617"/>
      <c r="AJ184" s="617"/>
      <c r="AK184" s="617"/>
      <c r="AL184" s="617"/>
      <c r="AM184" s="617"/>
      <c r="AN184" s="617"/>
      <c r="AO184" s="617"/>
      <c r="AP184" s="617"/>
      <c r="AQ184" s="617"/>
      <c r="AR184" s="617"/>
      <c r="AS184" s="617"/>
      <c r="AT184" s="618"/>
      <c r="AU184" s="619"/>
      <c r="AV184" s="620"/>
      <c r="AW184" s="620"/>
      <c r="AX184" s="621"/>
    </row>
    <row r="185" spans="1:50" ht="24.75" customHeight="1" x14ac:dyDescent="0.15">
      <c r="A185" s="1062"/>
      <c r="B185" s="1063"/>
      <c r="C185" s="1063"/>
      <c r="D185" s="1063"/>
      <c r="E185" s="1063"/>
      <c r="F185" s="1064"/>
      <c r="G185" s="624"/>
      <c r="H185" s="625"/>
      <c r="I185" s="625"/>
      <c r="J185" s="625"/>
      <c r="K185" s="626"/>
      <c r="L185" s="616"/>
      <c r="M185" s="617"/>
      <c r="N185" s="617"/>
      <c r="O185" s="617"/>
      <c r="P185" s="617"/>
      <c r="Q185" s="617"/>
      <c r="R185" s="617"/>
      <c r="S185" s="617"/>
      <c r="T185" s="617"/>
      <c r="U185" s="617"/>
      <c r="V185" s="617"/>
      <c r="W185" s="617"/>
      <c r="X185" s="618"/>
      <c r="Y185" s="619"/>
      <c r="Z185" s="620"/>
      <c r="AA185" s="620"/>
      <c r="AB185" s="633"/>
      <c r="AC185" s="624"/>
      <c r="AD185" s="625"/>
      <c r="AE185" s="625"/>
      <c r="AF185" s="625"/>
      <c r="AG185" s="626"/>
      <c r="AH185" s="616"/>
      <c r="AI185" s="617"/>
      <c r="AJ185" s="617"/>
      <c r="AK185" s="617"/>
      <c r="AL185" s="617"/>
      <c r="AM185" s="617"/>
      <c r="AN185" s="617"/>
      <c r="AO185" s="617"/>
      <c r="AP185" s="617"/>
      <c r="AQ185" s="617"/>
      <c r="AR185" s="617"/>
      <c r="AS185" s="617"/>
      <c r="AT185" s="618"/>
      <c r="AU185" s="619"/>
      <c r="AV185" s="620"/>
      <c r="AW185" s="620"/>
      <c r="AX185" s="621"/>
    </row>
    <row r="186" spans="1:50" ht="24.75" customHeight="1" thickBot="1" x14ac:dyDescent="0.2">
      <c r="A186" s="1062"/>
      <c r="B186" s="1063"/>
      <c r="C186" s="1063"/>
      <c r="D186" s="1063"/>
      <c r="E186" s="1063"/>
      <c r="F186" s="1064"/>
      <c r="G186" s="838" t="s">
        <v>20</v>
      </c>
      <c r="H186" s="839"/>
      <c r="I186" s="839"/>
      <c r="J186" s="839"/>
      <c r="K186" s="839"/>
      <c r="L186" s="840"/>
      <c r="M186" s="841"/>
      <c r="N186" s="841"/>
      <c r="O186" s="841"/>
      <c r="P186" s="841"/>
      <c r="Q186" s="841"/>
      <c r="R186" s="841"/>
      <c r="S186" s="841"/>
      <c r="T186" s="841"/>
      <c r="U186" s="841"/>
      <c r="V186" s="841"/>
      <c r="W186" s="841"/>
      <c r="X186" s="842"/>
      <c r="Y186" s="843">
        <f>SUM(Y176:AB185)</f>
        <v>0</v>
      </c>
      <c r="Z186" s="844"/>
      <c r="AA186" s="844"/>
      <c r="AB186" s="845"/>
      <c r="AC186" s="838" t="s">
        <v>20</v>
      </c>
      <c r="AD186" s="839"/>
      <c r="AE186" s="839"/>
      <c r="AF186" s="839"/>
      <c r="AG186" s="839"/>
      <c r="AH186" s="840"/>
      <c r="AI186" s="841"/>
      <c r="AJ186" s="841"/>
      <c r="AK186" s="841"/>
      <c r="AL186" s="841"/>
      <c r="AM186" s="841"/>
      <c r="AN186" s="841"/>
      <c r="AO186" s="841"/>
      <c r="AP186" s="841"/>
      <c r="AQ186" s="841"/>
      <c r="AR186" s="841"/>
      <c r="AS186" s="841"/>
      <c r="AT186" s="842"/>
      <c r="AU186" s="843">
        <f>SUM(AU176:AX185)</f>
        <v>0</v>
      </c>
      <c r="AV186" s="844"/>
      <c r="AW186" s="844"/>
      <c r="AX186" s="846"/>
    </row>
    <row r="187" spans="1:50" ht="30" customHeight="1" x14ac:dyDescent="0.15">
      <c r="A187" s="1062"/>
      <c r="B187" s="1063"/>
      <c r="C187" s="1063"/>
      <c r="D187" s="1063"/>
      <c r="E187" s="1063"/>
      <c r="F187" s="1064"/>
      <c r="G187" s="613" t="s">
        <v>419</v>
      </c>
      <c r="H187" s="614"/>
      <c r="I187" s="614"/>
      <c r="J187" s="614"/>
      <c r="K187" s="614"/>
      <c r="L187" s="614"/>
      <c r="M187" s="614"/>
      <c r="N187" s="614"/>
      <c r="O187" s="614"/>
      <c r="P187" s="614"/>
      <c r="Q187" s="614"/>
      <c r="R187" s="614"/>
      <c r="S187" s="614"/>
      <c r="T187" s="614"/>
      <c r="U187" s="614"/>
      <c r="V187" s="614"/>
      <c r="W187" s="614"/>
      <c r="X187" s="614"/>
      <c r="Y187" s="614"/>
      <c r="Z187" s="614"/>
      <c r="AA187" s="614"/>
      <c r="AB187" s="615"/>
      <c r="AC187" s="613" t="s">
        <v>418</v>
      </c>
      <c r="AD187" s="614"/>
      <c r="AE187" s="614"/>
      <c r="AF187" s="614"/>
      <c r="AG187" s="614"/>
      <c r="AH187" s="614"/>
      <c r="AI187" s="614"/>
      <c r="AJ187" s="614"/>
      <c r="AK187" s="614"/>
      <c r="AL187" s="614"/>
      <c r="AM187" s="614"/>
      <c r="AN187" s="614"/>
      <c r="AO187" s="614"/>
      <c r="AP187" s="614"/>
      <c r="AQ187" s="614"/>
      <c r="AR187" s="614"/>
      <c r="AS187" s="614"/>
      <c r="AT187" s="614"/>
      <c r="AU187" s="614"/>
      <c r="AV187" s="614"/>
      <c r="AW187" s="614"/>
      <c r="AX187" s="849"/>
    </row>
    <row r="188" spans="1:50" ht="24.75" customHeight="1" x14ac:dyDescent="0.15">
      <c r="A188" s="1062"/>
      <c r="B188" s="1063"/>
      <c r="C188" s="1063"/>
      <c r="D188" s="1063"/>
      <c r="E188" s="1063"/>
      <c r="F188" s="1064"/>
      <c r="G188" s="827" t="s">
        <v>17</v>
      </c>
      <c r="H188" s="687"/>
      <c r="I188" s="687"/>
      <c r="J188" s="687"/>
      <c r="K188" s="687"/>
      <c r="L188" s="686" t="s">
        <v>18</v>
      </c>
      <c r="M188" s="687"/>
      <c r="N188" s="687"/>
      <c r="O188" s="687"/>
      <c r="P188" s="687"/>
      <c r="Q188" s="687"/>
      <c r="R188" s="687"/>
      <c r="S188" s="687"/>
      <c r="T188" s="687"/>
      <c r="U188" s="687"/>
      <c r="V188" s="687"/>
      <c r="W188" s="687"/>
      <c r="X188" s="688"/>
      <c r="Y188" s="672" t="s">
        <v>19</v>
      </c>
      <c r="Z188" s="673"/>
      <c r="AA188" s="673"/>
      <c r="AB188" s="813"/>
      <c r="AC188" s="827" t="s">
        <v>17</v>
      </c>
      <c r="AD188" s="687"/>
      <c r="AE188" s="687"/>
      <c r="AF188" s="687"/>
      <c r="AG188" s="687"/>
      <c r="AH188" s="686" t="s">
        <v>18</v>
      </c>
      <c r="AI188" s="687"/>
      <c r="AJ188" s="687"/>
      <c r="AK188" s="687"/>
      <c r="AL188" s="687"/>
      <c r="AM188" s="687"/>
      <c r="AN188" s="687"/>
      <c r="AO188" s="687"/>
      <c r="AP188" s="687"/>
      <c r="AQ188" s="687"/>
      <c r="AR188" s="687"/>
      <c r="AS188" s="687"/>
      <c r="AT188" s="688"/>
      <c r="AU188" s="672" t="s">
        <v>19</v>
      </c>
      <c r="AV188" s="673"/>
      <c r="AW188" s="673"/>
      <c r="AX188" s="674"/>
    </row>
    <row r="189" spans="1:50" ht="24.75" customHeight="1" x14ac:dyDescent="0.15">
      <c r="A189" s="1062"/>
      <c r="B189" s="1063"/>
      <c r="C189" s="1063"/>
      <c r="D189" s="1063"/>
      <c r="E189" s="1063"/>
      <c r="F189" s="1064"/>
      <c r="G189" s="689"/>
      <c r="H189" s="690"/>
      <c r="I189" s="690"/>
      <c r="J189" s="690"/>
      <c r="K189" s="691"/>
      <c r="L189" s="683"/>
      <c r="M189" s="684"/>
      <c r="N189" s="684"/>
      <c r="O189" s="684"/>
      <c r="P189" s="684"/>
      <c r="Q189" s="684"/>
      <c r="R189" s="684"/>
      <c r="S189" s="684"/>
      <c r="T189" s="684"/>
      <c r="U189" s="684"/>
      <c r="V189" s="684"/>
      <c r="W189" s="684"/>
      <c r="X189" s="685"/>
      <c r="Y189" s="402"/>
      <c r="Z189" s="403"/>
      <c r="AA189" s="403"/>
      <c r="AB189" s="820"/>
      <c r="AC189" s="689"/>
      <c r="AD189" s="690"/>
      <c r="AE189" s="690"/>
      <c r="AF189" s="690"/>
      <c r="AG189" s="691"/>
      <c r="AH189" s="683"/>
      <c r="AI189" s="684"/>
      <c r="AJ189" s="684"/>
      <c r="AK189" s="684"/>
      <c r="AL189" s="684"/>
      <c r="AM189" s="684"/>
      <c r="AN189" s="684"/>
      <c r="AO189" s="684"/>
      <c r="AP189" s="684"/>
      <c r="AQ189" s="684"/>
      <c r="AR189" s="684"/>
      <c r="AS189" s="684"/>
      <c r="AT189" s="685"/>
      <c r="AU189" s="402"/>
      <c r="AV189" s="403"/>
      <c r="AW189" s="403"/>
      <c r="AX189" s="404"/>
    </row>
    <row r="190" spans="1:50" ht="24.75" customHeight="1" x14ac:dyDescent="0.15">
      <c r="A190" s="1062"/>
      <c r="B190" s="1063"/>
      <c r="C190" s="1063"/>
      <c r="D190" s="1063"/>
      <c r="E190" s="1063"/>
      <c r="F190" s="1064"/>
      <c r="G190" s="624"/>
      <c r="H190" s="625"/>
      <c r="I190" s="625"/>
      <c r="J190" s="625"/>
      <c r="K190" s="626"/>
      <c r="L190" s="616"/>
      <c r="M190" s="617"/>
      <c r="N190" s="617"/>
      <c r="O190" s="617"/>
      <c r="P190" s="617"/>
      <c r="Q190" s="617"/>
      <c r="R190" s="617"/>
      <c r="S190" s="617"/>
      <c r="T190" s="617"/>
      <c r="U190" s="617"/>
      <c r="V190" s="617"/>
      <c r="W190" s="617"/>
      <c r="X190" s="618"/>
      <c r="Y190" s="619"/>
      <c r="Z190" s="620"/>
      <c r="AA190" s="620"/>
      <c r="AB190" s="633"/>
      <c r="AC190" s="624"/>
      <c r="AD190" s="625"/>
      <c r="AE190" s="625"/>
      <c r="AF190" s="625"/>
      <c r="AG190" s="626"/>
      <c r="AH190" s="616"/>
      <c r="AI190" s="617"/>
      <c r="AJ190" s="617"/>
      <c r="AK190" s="617"/>
      <c r="AL190" s="617"/>
      <c r="AM190" s="617"/>
      <c r="AN190" s="617"/>
      <c r="AO190" s="617"/>
      <c r="AP190" s="617"/>
      <c r="AQ190" s="617"/>
      <c r="AR190" s="617"/>
      <c r="AS190" s="617"/>
      <c r="AT190" s="618"/>
      <c r="AU190" s="619"/>
      <c r="AV190" s="620"/>
      <c r="AW190" s="620"/>
      <c r="AX190" s="621"/>
    </row>
    <row r="191" spans="1:50" ht="24.75" customHeight="1" x14ac:dyDescent="0.15">
      <c r="A191" s="1062"/>
      <c r="B191" s="1063"/>
      <c r="C191" s="1063"/>
      <c r="D191" s="1063"/>
      <c r="E191" s="1063"/>
      <c r="F191" s="1064"/>
      <c r="G191" s="624"/>
      <c r="H191" s="625"/>
      <c r="I191" s="625"/>
      <c r="J191" s="625"/>
      <c r="K191" s="626"/>
      <c r="L191" s="616"/>
      <c r="M191" s="617"/>
      <c r="N191" s="617"/>
      <c r="O191" s="617"/>
      <c r="P191" s="617"/>
      <c r="Q191" s="617"/>
      <c r="R191" s="617"/>
      <c r="S191" s="617"/>
      <c r="T191" s="617"/>
      <c r="U191" s="617"/>
      <c r="V191" s="617"/>
      <c r="W191" s="617"/>
      <c r="X191" s="618"/>
      <c r="Y191" s="619"/>
      <c r="Z191" s="620"/>
      <c r="AA191" s="620"/>
      <c r="AB191" s="633"/>
      <c r="AC191" s="624"/>
      <c r="AD191" s="625"/>
      <c r="AE191" s="625"/>
      <c r="AF191" s="625"/>
      <c r="AG191" s="626"/>
      <c r="AH191" s="616"/>
      <c r="AI191" s="617"/>
      <c r="AJ191" s="617"/>
      <c r="AK191" s="617"/>
      <c r="AL191" s="617"/>
      <c r="AM191" s="617"/>
      <c r="AN191" s="617"/>
      <c r="AO191" s="617"/>
      <c r="AP191" s="617"/>
      <c r="AQ191" s="617"/>
      <c r="AR191" s="617"/>
      <c r="AS191" s="617"/>
      <c r="AT191" s="618"/>
      <c r="AU191" s="619"/>
      <c r="AV191" s="620"/>
      <c r="AW191" s="620"/>
      <c r="AX191" s="621"/>
    </row>
    <row r="192" spans="1:50" ht="24.75" customHeight="1" x14ac:dyDescent="0.15">
      <c r="A192" s="1062"/>
      <c r="B192" s="1063"/>
      <c r="C192" s="1063"/>
      <c r="D192" s="1063"/>
      <c r="E192" s="1063"/>
      <c r="F192" s="1064"/>
      <c r="G192" s="624"/>
      <c r="H192" s="625"/>
      <c r="I192" s="625"/>
      <c r="J192" s="625"/>
      <c r="K192" s="626"/>
      <c r="L192" s="616"/>
      <c r="M192" s="617"/>
      <c r="N192" s="617"/>
      <c r="O192" s="617"/>
      <c r="P192" s="617"/>
      <c r="Q192" s="617"/>
      <c r="R192" s="617"/>
      <c r="S192" s="617"/>
      <c r="T192" s="617"/>
      <c r="U192" s="617"/>
      <c r="V192" s="617"/>
      <c r="W192" s="617"/>
      <c r="X192" s="618"/>
      <c r="Y192" s="619"/>
      <c r="Z192" s="620"/>
      <c r="AA192" s="620"/>
      <c r="AB192" s="633"/>
      <c r="AC192" s="624"/>
      <c r="AD192" s="625"/>
      <c r="AE192" s="625"/>
      <c r="AF192" s="625"/>
      <c r="AG192" s="626"/>
      <c r="AH192" s="616"/>
      <c r="AI192" s="617"/>
      <c r="AJ192" s="617"/>
      <c r="AK192" s="617"/>
      <c r="AL192" s="617"/>
      <c r="AM192" s="617"/>
      <c r="AN192" s="617"/>
      <c r="AO192" s="617"/>
      <c r="AP192" s="617"/>
      <c r="AQ192" s="617"/>
      <c r="AR192" s="617"/>
      <c r="AS192" s="617"/>
      <c r="AT192" s="618"/>
      <c r="AU192" s="619"/>
      <c r="AV192" s="620"/>
      <c r="AW192" s="620"/>
      <c r="AX192" s="621"/>
    </row>
    <row r="193" spans="1:50" ht="24.75" customHeight="1" x14ac:dyDescent="0.15">
      <c r="A193" s="1062"/>
      <c r="B193" s="1063"/>
      <c r="C193" s="1063"/>
      <c r="D193" s="1063"/>
      <c r="E193" s="1063"/>
      <c r="F193" s="1064"/>
      <c r="G193" s="624"/>
      <c r="H193" s="625"/>
      <c r="I193" s="625"/>
      <c r="J193" s="625"/>
      <c r="K193" s="626"/>
      <c r="L193" s="616"/>
      <c r="M193" s="617"/>
      <c r="N193" s="617"/>
      <c r="O193" s="617"/>
      <c r="P193" s="617"/>
      <c r="Q193" s="617"/>
      <c r="R193" s="617"/>
      <c r="S193" s="617"/>
      <c r="T193" s="617"/>
      <c r="U193" s="617"/>
      <c r="V193" s="617"/>
      <c r="W193" s="617"/>
      <c r="X193" s="618"/>
      <c r="Y193" s="619"/>
      <c r="Z193" s="620"/>
      <c r="AA193" s="620"/>
      <c r="AB193" s="633"/>
      <c r="AC193" s="624"/>
      <c r="AD193" s="625"/>
      <c r="AE193" s="625"/>
      <c r="AF193" s="625"/>
      <c r="AG193" s="626"/>
      <c r="AH193" s="616"/>
      <c r="AI193" s="617"/>
      <c r="AJ193" s="617"/>
      <c r="AK193" s="617"/>
      <c r="AL193" s="617"/>
      <c r="AM193" s="617"/>
      <c r="AN193" s="617"/>
      <c r="AO193" s="617"/>
      <c r="AP193" s="617"/>
      <c r="AQ193" s="617"/>
      <c r="AR193" s="617"/>
      <c r="AS193" s="617"/>
      <c r="AT193" s="618"/>
      <c r="AU193" s="619"/>
      <c r="AV193" s="620"/>
      <c r="AW193" s="620"/>
      <c r="AX193" s="621"/>
    </row>
    <row r="194" spans="1:50" ht="24.75" customHeight="1" x14ac:dyDescent="0.15">
      <c r="A194" s="1062"/>
      <c r="B194" s="1063"/>
      <c r="C194" s="1063"/>
      <c r="D194" s="1063"/>
      <c r="E194" s="1063"/>
      <c r="F194" s="1064"/>
      <c r="G194" s="624"/>
      <c r="H194" s="625"/>
      <c r="I194" s="625"/>
      <c r="J194" s="625"/>
      <c r="K194" s="626"/>
      <c r="L194" s="616"/>
      <c r="M194" s="617"/>
      <c r="N194" s="617"/>
      <c r="O194" s="617"/>
      <c r="P194" s="617"/>
      <c r="Q194" s="617"/>
      <c r="R194" s="617"/>
      <c r="S194" s="617"/>
      <c r="T194" s="617"/>
      <c r="U194" s="617"/>
      <c r="V194" s="617"/>
      <c r="W194" s="617"/>
      <c r="X194" s="618"/>
      <c r="Y194" s="619"/>
      <c r="Z194" s="620"/>
      <c r="AA194" s="620"/>
      <c r="AB194" s="633"/>
      <c r="AC194" s="624"/>
      <c r="AD194" s="625"/>
      <c r="AE194" s="625"/>
      <c r="AF194" s="625"/>
      <c r="AG194" s="626"/>
      <c r="AH194" s="616"/>
      <c r="AI194" s="617"/>
      <c r="AJ194" s="617"/>
      <c r="AK194" s="617"/>
      <c r="AL194" s="617"/>
      <c r="AM194" s="617"/>
      <c r="AN194" s="617"/>
      <c r="AO194" s="617"/>
      <c r="AP194" s="617"/>
      <c r="AQ194" s="617"/>
      <c r="AR194" s="617"/>
      <c r="AS194" s="617"/>
      <c r="AT194" s="618"/>
      <c r="AU194" s="619"/>
      <c r="AV194" s="620"/>
      <c r="AW194" s="620"/>
      <c r="AX194" s="621"/>
    </row>
    <row r="195" spans="1:50" ht="24.75" customHeight="1" x14ac:dyDescent="0.15">
      <c r="A195" s="1062"/>
      <c r="B195" s="1063"/>
      <c r="C195" s="1063"/>
      <c r="D195" s="1063"/>
      <c r="E195" s="1063"/>
      <c r="F195" s="1064"/>
      <c r="G195" s="624"/>
      <c r="H195" s="625"/>
      <c r="I195" s="625"/>
      <c r="J195" s="625"/>
      <c r="K195" s="626"/>
      <c r="L195" s="616"/>
      <c r="M195" s="617"/>
      <c r="N195" s="617"/>
      <c r="O195" s="617"/>
      <c r="P195" s="617"/>
      <c r="Q195" s="617"/>
      <c r="R195" s="617"/>
      <c r="S195" s="617"/>
      <c r="T195" s="617"/>
      <c r="U195" s="617"/>
      <c r="V195" s="617"/>
      <c r="W195" s="617"/>
      <c r="X195" s="618"/>
      <c r="Y195" s="619"/>
      <c r="Z195" s="620"/>
      <c r="AA195" s="620"/>
      <c r="AB195" s="633"/>
      <c r="AC195" s="624"/>
      <c r="AD195" s="625"/>
      <c r="AE195" s="625"/>
      <c r="AF195" s="625"/>
      <c r="AG195" s="626"/>
      <c r="AH195" s="616"/>
      <c r="AI195" s="617"/>
      <c r="AJ195" s="617"/>
      <c r="AK195" s="617"/>
      <c r="AL195" s="617"/>
      <c r="AM195" s="617"/>
      <c r="AN195" s="617"/>
      <c r="AO195" s="617"/>
      <c r="AP195" s="617"/>
      <c r="AQ195" s="617"/>
      <c r="AR195" s="617"/>
      <c r="AS195" s="617"/>
      <c r="AT195" s="618"/>
      <c r="AU195" s="619"/>
      <c r="AV195" s="620"/>
      <c r="AW195" s="620"/>
      <c r="AX195" s="621"/>
    </row>
    <row r="196" spans="1:50" ht="24.75" customHeight="1" x14ac:dyDescent="0.15">
      <c r="A196" s="1062"/>
      <c r="B196" s="1063"/>
      <c r="C196" s="1063"/>
      <c r="D196" s="1063"/>
      <c r="E196" s="1063"/>
      <c r="F196" s="1064"/>
      <c r="G196" s="624"/>
      <c r="H196" s="625"/>
      <c r="I196" s="625"/>
      <c r="J196" s="625"/>
      <c r="K196" s="626"/>
      <c r="L196" s="616"/>
      <c r="M196" s="617"/>
      <c r="N196" s="617"/>
      <c r="O196" s="617"/>
      <c r="P196" s="617"/>
      <c r="Q196" s="617"/>
      <c r="R196" s="617"/>
      <c r="S196" s="617"/>
      <c r="T196" s="617"/>
      <c r="U196" s="617"/>
      <c r="V196" s="617"/>
      <c r="W196" s="617"/>
      <c r="X196" s="618"/>
      <c r="Y196" s="619"/>
      <c r="Z196" s="620"/>
      <c r="AA196" s="620"/>
      <c r="AB196" s="633"/>
      <c r="AC196" s="624"/>
      <c r="AD196" s="625"/>
      <c r="AE196" s="625"/>
      <c r="AF196" s="625"/>
      <c r="AG196" s="626"/>
      <c r="AH196" s="616"/>
      <c r="AI196" s="617"/>
      <c r="AJ196" s="617"/>
      <c r="AK196" s="617"/>
      <c r="AL196" s="617"/>
      <c r="AM196" s="617"/>
      <c r="AN196" s="617"/>
      <c r="AO196" s="617"/>
      <c r="AP196" s="617"/>
      <c r="AQ196" s="617"/>
      <c r="AR196" s="617"/>
      <c r="AS196" s="617"/>
      <c r="AT196" s="618"/>
      <c r="AU196" s="619"/>
      <c r="AV196" s="620"/>
      <c r="AW196" s="620"/>
      <c r="AX196" s="621"/>
    </row>
    <row r="197" spans="1:50" ht="24.75" customHeight="1" x14ac:dyDescent="0.15">
      <c r="A197" s="1062"/>
      <c r="B197" s="1063"/>
      <c r="C197" s="1063"/>
      <c r="D197" s="1063"/>
      <c r="E197" s="1063"/>
      <c r="F197" s="1064"/>
      <c r="G197" s="624"/>
      <c r="H197" s="625"/>
      <c r="I197" s="625"/>
      <c r="J197" s="625"/>
      <c r="K197" s="626"/>
      <c r="L197" s="616"/>
      <c r="M197" s="617"/>
      <c r="N197" s="617"/>
      <c r="O197" s="617"/>
      <c r="P197" s="617"/>
      <c r="Q197" s="617"/>
      <c r="R197" s="617"/>
      <c r="S197" s="617"/>
      <c r="T197" s="617"/>
      <c r="U197" s="617"/>
      <c r="V197" s="617"/>
      <c r="W197" s="617"/>
      <c r="X197" s="618"/>
      <c r="Y197" s="619"/>
      <c r="Z197" s="620"/>
      <c r="AA197" s="620"/>
      <c r="AB197" s="633"/>
      <c r="AC197" s="624"/>
      <c r="AD197" s="625"/>
      <c r="AE197" s="625"/>
      <c r="AF197" s="625"/>
      <c r="AG197" s="626"/>
      <c r="AH197" s="616"/>
      <c r="AI197" s="617"/>
      <c r="AJ197" s="617"/>
      <c r="AK197" s="617"/>
      <c r="AL197" s="617"/>
      <c r="AM197" s="617"/>
      <c r="AN197" s="617"/>
      <c r="AO197" s="617"/>
      <c r="AP197" s="617"/>
      <c r="AQ197" s="617"/>
      <c r="AR197" s="617"/>
      <c r="AS197" s="617"/>
      <c r="AT197" s="618"/>
      <c r="AU197" s="619"/>
      <c r="AV197" s="620"/>
      <c r="AW197" s="620"/>
      <c r="AX197" s="621"/>
    </row>
    <row r="198" spans="1:50" ht="24.75" customHeight="1" x14ac:dyDescent="0.15">
      <c r="A198" s="1062"/>
      <c r="B198" s="1063"/>
      <c r="C198" s="1063"/>
      <c r="D198" s="1063"/>
      <c r="E198" s="1063"/>
      <c r="F198" s="1064"/>
      <c r="G198" s="624"/>
      <c r="H198" s="625"/>
      <c r="I198" s="625"/>
      <c r="J198" s="625"/>
      <c r="K198" s="626"/>
      <c r="L198" s="616"/>
      <c r="M198" s="617"/>
      <c r="N198" s="617"/>
      <c r="O198" s="617"/>
      <c r="P198" s="617"/>
      <c r="Q198" s="617"/>
      <c r="R198" s="617"/>
      <c r="S198" s="617"/>
      <c r="T198" s="617"/>
      <c r="U198" s="617"/>
      <c r="V198" s="617"/>
      <c r="W198" s="617"/>
      <c r="X198" s="618"/>
      <c r="Y198" s="619"/>
      <c r="Z198" s="620"/>
      <c r="AA198" s="620"/>
      <c r="AB198" s="633"/>
      <c r="AC198" s="624"/>
      <c r="AD198" s="625"/>
      <c r="AE198" s="625"/>
      <c r="AF198" s="625"/>
      <c r="AG198" s="626"/>
      <c r="AH198" s="616"/>
      <c r="AI198" s="617"/>
      <c r="AJ198" s="617"/>
      <c r="AK198" s="617"/>
      <c r="AL198" s="617"/>
      <c r="AM198" s="617"/>
      <c r="AN198" s="617"/>
      <c r="AO198" s="617"/>
      <c r="AP198" s="617"/>
      <c r="AQ198" s="617"/>
      <c r="AR198" s="617"/>
      <c r="AS198" s="617"/>
      <c r="AT198" s="618"/>
      <c r="AU198" s="619"/>
      <c r="AV198" s="620"/>
      <c r="AW198" s="620"/>
      <c r="AX198" s="621"/>
    </row>
    <row r="199" spans="1:50" ht="24.75" customHeight="1" thickBot="1" x14ac:dyDescent="0.2">
      <c r="A199" s="1062"/>
      <c r="B199" s="1063"/>
      <c r="C199" s="1063"/>
      <c r="D199" s="1063"/>
      <c r="E199" s="1063"/>
      <c r="F199" s="1064"/>
      <c r="G199" s="838" t="s">
        <v>20</v>
      </c>
      <c r="H199" s="839"/>
      <c r="I199" s="839"/>
      <c r="J199" s="839"/>
      <c r="K199" s="839"/>
      <c r="L199" s="840"/>
      <c r="M199" s="841"/>
      <c r="N199" s="841"/>
      <c r="O199" s="841"/>
      <c r="P199" s="841"/>
      <c r="Q199" s="841"/>
      <c r="R199" s="841"/>
      <c r="S199" s="841"/>
      <c r="T199" s="841"/>
      <c r="U199" s="841"/>
      <c r="V199" s="841"/>
      <c r="W199" s="841"/>
      <c r="X199" s="842"/>
      <c r="Y199" s="843">
        <f>SUM(Y189:AB198)</f>
        <v>0</v>
      </c>
      <c r="Z199" s="844"/>
      <c r="AA199" s="844"/>
      <c r="AB199" s="845"/>
      <c r="AC199" s="838" t="s">
        <v>20</v>
      </c>
      <c r="AD199" s="839"/>
      <c r="AE199" s="839"/>
      <c r="AF199" s="839"/>
      <c r="AG199" s="839"/>
      <c r="AH199" s="840"/>
      <c r="AI199" s="841"/>
      <c r="AJ199" s="841"/>
      <c r="AK199" s="841"/>
      <c r="AL199" s="841"/>
      <c r="AM199" s="841"/>
      <c r="AN199" s="841"/>
      <c r="AO199" s="841"/>
      <c r="AP199" s="841"/>
      <c r="AQ199" s="841"/>
      <c r="AR199" s="841"/>
      <c r="AS199" s="841"/>
      <c r="AT199" s="842"/>
      <c r="AU199" s="843">
        <f>SUM(AU189:AX198)</f>
        <v>0</v>
      </c>
      <c r="AV199" s="844"/>
      <c r="AW199" s="844"/>
      <c r="AX199" s="846"/>
    </row>
    <row r="200" spans="1:50" ht="30" customHeight="1" x14ac:dyDescent="0.15">
      <c r="A200" s="1062"/>
      <c r="B200" s="1063"/>
      <c r="C200" s="1063"/>
      <c r="D200" s="1063"/>
      <c r="E200" s="1063"/>
      <c r="F200" s="1064"/>
      <c r="G200" s="613" t="s">
        <v>420</v>
      </c>
      <c r="H200" s="614"/>
      <c r="I200" s="614"/>
      <c r="J200" s="614"/>
      <c r="K200" s="614"/>
      <c r="L200" s="614"/>
      <c r="M200" s="614"/>
      <c r="N200" s="614"/>
      <c r="O200" s="614"/>
      <c r="P200" s="614"/>
      <c r="Q200" s="614"/>
      <c r="R200" s="614"/>
      <c r="S200" s="614"/>
      <c r="T200" s="614"/>
      <c r="U200" s="614"/>
      <c r="V200" s="614"/>
      <c r="W200" s="614"/>
      <c r="X200" s="614"/>
      <c r="Y200" s="614"/>
      <c r="Z200" s="614"/>
      <c r="AA200" s="614"/>
      <c r="AB200" s="615"/>
      <c r="AC200" s="613" t="s">
        <v>308</v>
      </c>
      <c r="AD200" s="614"/>
      <c r="AE200" s="614"/>
      <c r="AF200" s="614"/>
      <c r="AG200" s="614"/>
      <c r="AH200" s="614"/>
      <c r="AI200" s="614"/>
      <c r="AJ200" s="614"/>
      <c r="AK200" s="614"/>
      <c r="AL200" s="614"/>
      <c r="AM200" s="614"/>
      <c r="AN200" s="614"/>
      <c r="AO200" s="614"/>
      <c r="AP200" s="614"/>
      <c r="AQ200" s="614"/>
      <c r="AR200" s="614"/>
      <c r="AS200" s="614"/>
      <c r="AT200" s="614"/>
      <c r="AU200" s="614"/>
      <c r="AV200" s="614"/>
      <c r="AW200" s="614"/>
      <c r="AX200" s="849"/>
    </row>
    <row r="201" spans="1:50" ht="24.75" customHeight="1" x14ac:dyDescent="0.15">
      <c r="A201" s="1062"/>
      <c r="B201" s="1063"/>
      <c r="C201" s="1063"/>
      <c r="D201" s="1063"/>
      <c r="E201" s="1063"/>
      <c r="F201" s="1064"/>
      <c r="G201" s="827" t="s">
        <v>17</v>
      </c>
      <c r="H201" s="687"/>
      <c r="I201" s="687"/>
      <c r="J201" s="687"/>
      <c r="K201" s="687"/>
      <c r="L201" s="686" t="s">
        <v>18</v>
      </c>
      <c r="M201" s="687"/>
      <c r="N201" s="687"/>
      <c r="O201" s="687"/>
      <c r="P201" s="687"/>
      <c r="Q201" s="687"/>
      <c r="R201" s="687"/>
      <c r="S201" s="687"/>
      <c r="T201" s="687"/>
      <c r="U201" s="687"/>
      <c r="V201" s="687"/>
      <c r="W201" s="687"/>
      <c r="X201" s="688"/>
      <c r="Y201" s="672" t="s">
        <v>19</v>
      </c>
      <c r="Z201" s="673"/>
      <c r="AA201" s="673"/>
      <c r="AB201" s="813"/>
      <c r="AC201" s="827" t="s">
        <v>17</v>
      </c>
      <c r="AD201" s="687"/>
      <c r="AE201" s="687"/>
      <c r="AF201" s="687"/>
      <c r="AG201" s="687"/>
      <c r="AH201" s="686" t="s">
        <v>18</v>
      </c>
      <c r="AI201" s="687"/>
      <c r="AJ201" s="687"/>
      <c r="AK201" s="687"/>
      <c r="AL201" s="687"/>
      <c r="AM201" s="687"/>
      <c r="AN201" s="687"/>
      <c r="AO201" s="687"/>
      <c r="AP201" s="687"/>
      <c r="AQ201" s="687"/>
      <c r="AR201" s="687"/>
      <c r="AS201" s="687"/>
      <c r="AT201" s="688"/>
      <c r="AU201" s="672" t="s">
        <v>19</v>
      </c>
      <c r="AV201" s="673"/>
      <c r="AW201" s="673"/>
      <c r="AX201" s="674"/>
    </row>
    <row r="202" spans="1:50" ht="24.75" customHeight="1" x14ac:dyDescent="0.15">
      <c r="A202" s="1062"/>
      <c r="B202" s="1063"/>
      <c r="C202" s="1063"/>
      <c r="D202" s="1063"/>
      <c r="E202" s="1063"/>
      <c r="F202" s="1064"/>
      <c r="G202" s="689"/>
      <c r="H202" s="690"/>
      <c r="I202" s="690"/>
      <c r="J202" s="690"/>
      <c r="K202" s="691"/>
      <c r="L202" s="683"/>
      <c r="M202" s="684"/>
      <c r="N202" s="684"/>
      <c r="O202" s="684"/>
      <c r="P202" s="684"/>
      <c r="Q202" s="684"/>
      <c r="R202" s="684"/>
      <c r="S202" s="684"/>
      <c r="T202" s="684"/>
      <c r="U202" s="684"/>
      <c r="V202" s="684"/>
      <c r="W202" s="684"/>
      <c r="X202" s="685"/>
      <c r="Y202" s="402"/>
      <c r="Z202" s="403"/>
      <c r="AA202" s="403"/>
      <c r="AB202" s="820"/>
      <c r="AC202" s="689"/>
      <c r="AD202" s="690"/>
      <c r="AE202" s="690"/>
      <c r="AF202" s="690"/>
      <c r="AG202" s="691"/>
      <c r="AH202" s="683"/>
      <c r="AI202" s="684"/>
      <c r="AJ202" s="684"/>
      <c r="AK202" s="684"/>
      <c r="AL202" s="684"/>
      <c r="AM202" s="684"/>
      <c r="AN202" s="684"/>
      <c r="AO202" s="684"/>
      <c r="AP202" s="684"/>
      <c r="AQ202" s="684"/>
      <c r="AR202" s="684"/>
      <c r="AS202" s="684"/>
      <c r="AT202" s="685"/>
      <c r="AU202" s="402"/>
      <c r="AV202" s="403"/>
      <c r="AW202" s="403"/>
      <c r="AX202" s="404"/>
    </row>
    <row r="203" spans="1:50" ht="24.75" customHeight="1" x14ac:dyDescent="0.15">
      <c r="A203" s="1062"/>
      <c r="B203" s="1063"/>
      <c r="C203" s="1063"/>
      <c r="D203" s="1063"/>
      <c r="E203" s="1063"/>
      <c r="F203" s="1064"/>
      <c r="G203" s="624"/>
      <c r="H203" s="625"/>
      <c r="I203" s="625"/>
      <c r="J203" s="625"/>
      <c r="K203" s="626"/>
      <c r="L203" s="616"/>
      <c r="M203" s="617"/>
      <c r="N203" s="617"/>
      <c r="O203" s="617"/>
      <c r="P203" s="617"/>
      <c r="Q203" s="617"/>
      <c r="R203" s="617"/>
      <c r="S203" s="617"/>
      <c r="T203" s="617"/>
      <c r="U203" s="617"/>
      <c r="V203" s="617"/>
      <c r="W203" s="617"/>
      <c r="X203" s="618"/>
      <c r="Y203" s="619"/>
      <c r="Z203" s="620"/>
      <c r="AA203" s="620"/>
      <c r="AB203" s="633"/>
      <c r="AC203" s="624"/>
      <c r="AD203" s="625"/>
      <c r="AE203" s="625"/>
      <c r="AF203" s="625"/>
      <c r="AG203" s="626"/>
      <c r="AH203" s="616"/>
      <c r="AI203" s="617"/>
      <c r="AJ203" s="617"/>
      <c r="AK203" s="617"/>
      <c r="AL203" s="617"/>
      <c r="AM203" s="617"/>
      <c r="AN203" s="617"/>
      <c r="AO203" s="617"/>
      <c r="AP203" s="617"/>
      <c r="AQ203" s="617"/>
      <c r="AR203" s="617"/>
      <c r="AS203" s="617"/>
      <c r="AT203" s="618"/>
      <c r="AU203" s="619"/>
      <c r="AV203" s="620"/>
      <c r="AW203" s="620"/>
      <c r="AX203" s="621"/>
    </row>
    <row r="204" spans="1:50" ht="24.75" customHeight="1" x14ac:dyDescent="0.15">
      <c r="A204" s="1062"/>
      <c r="B204" s="1063"/>
      <c r="C204" s="1063"/>
      <c r="D204" s="1063"/>
      <c r="E204" s="1063"/>
      <c r="F204" s="1064"/>
      <c r="G204" s="624"/>
      <c r="H204" s="625"/>
      <c r="I204" s="625"/>
      <c r="J204" s="625"/>
      <c r="K204" s="626"/>
      <c r="L204" s="616"/>
      <c r="M204" s="617"/>
      <c r="N204" s="617"/>
      <c r="O204" s="617"/>
      <c r="P204" s="617"/>
      <c r="Q204" s="617"/>
      <c r="R204" s="617"/>
      <c r="S204" s="617"/>
      <c r="T204" s="617"/>
      <c r="U204" s="617"/>
      <c r="V204" s="617"/>
      <c r="W204" s="617"/>
      <c r="X204" s="618"/>
      <c r="Y204" s="619"/>
      <c r="Z204" s="620"/>
      <c r="AA204" s="620"/>
      <c r="AB204" s="633"/>
      <c r="AC204" s="624"/>
      <c r="AD204" s="625"/>
      <c r="AE204" s="625"/>
      <c r="AF204" s="625"/>
      <c r="AG204" s="626"/>
      <c r="AH204" s="616"/>
      <c r="AI204" s="617"/>
      <c r="AJ204" s="617"/>
      <c r="AK204" s="617"/>
      <c r="AL204" s="617"/>
      <c r="AM204" s="617"/>
      <c r="AN204" s="617"/>
      <c r="AO204" s="617"/>
      <c r="AP204" s="617"/>
      <c r="AQ204" s="617"/>
      <c r="AR204" s="617"/>
      <c r="AS204" s="617"/>
      <c r="AT204" s="618"/>
      <c r="AU204" s="619"/>
      <c r="AV204" s="620"/>
      <c r="AW204" s="620"/>
      <c r="AX204" s="621"/>
    </row>
    <row r="205" spans="1:50" ht="24.75" customHeight="1" x14ac:dyDescent="0.15">
      <c r="A205" s="1062"/>
      <c r="B205" s="1063"/>
      <c r="C205" s="1063"/>
      <c r="D205" s="1063"/>
      <c r="E205" s="1063"/>
      <c r="F205" s="1064"/>
      <c r="G205" s="624"/>
      <c r="H205" s="625"/>
      <c r="I205" s="625"/>
      <c r="J205" s="625"/>
      <c r="K205" s="626"/>
      <c r="L205" s="616"/>
      <c r="M205" s="617"/>
      <c r="N205" s="617"/>
      <c r="O205" s="617"/>
      <c r="P205" s="617"/>
      <c r="Q205" s="617"/>
      <c r="R205" s="617"/>
      <c r="S205" s="617"/>
      <c r="T205" s="617"/>
      <c r="U205" s="617"/>
      <c r="V205" s="617"/>
      <c r="W205" s="617"/>
      <c r="X205" s="618"/>
      <c r="Y205" s="619"/>
      <c r="Z205" s="620"/>
      <c r="AA205" s="620"/>
      <c r="AB205" s="633"/>
      <c r="AC205" s="624"/>
      <c r="AD205" s="625"/>
      <c r="AE205" s="625"/>
      <c r="AF205" s="625"/>
      <c r="AG205" s="626"/>
      <c r="AH205" s="616"/>
      <c r="AI205" s="617"/>
      <c r="AJ205" s="617"/>
      <c r="AK205" s="617"/>
      <c r="AL205" s="617"/>
      <c r="AM205" s="617"/>
      <c r="AN205" s="617"/>
      <c r="AO205" s="617"/>
      <c r="AP205" s="617"/>
      <c r="AQ205" s="617"/>
      <c r="AR205" s="617"/>
      <c r="AS205" s="617"/>
      <c r="AT205" s="618"/>
      <c r="AU205" s="619"/>
      <c r="AV205" s="620"/>
      <c r="AW205" s="620"/>
      <c r="AX205" s="621"/>
    </row>
    <row r="206" spans="1:50" ht="24.75" customHeight="1" x14ac:dyDescent="0.15">
      <c r="A206" s="1062"/>
      <c r="B206" s="1063"/>
      <c r="C206" s="1063"/>
      <c r="D206" s="1063"/>
      <c r="E206" s="1063"/>
      <c r="F206" s="1064"/>
      <c r="G206" s="624"/>
      <c r="H206" s="625"/>
      <c r="I206" s="625"/>
      <c r="J206" s="625"/>
      <c r="K206" s="626"/>
      <c r="L206" s="616"/>
      <c r="M206" s="617"/>
      <c r="N206" s="617"/>
      <c r="O206" s="617"/>
      <c r="P206" s="617"/>
      <c r="Q206" s="617"/>
      <c r="R206" s="617"/>
      <c r="S206" s="617"/>
      <c r="T206" s="617"/>
      <c r="U206" s="617"/>
      <c r="V206" s="617"/>
      <c r="W206" s="617"/>
      <c r="X206" s="618"/>
      <c r="Y206" s="619"/>
      <c r="Z206" s="620"/>
      <c r="AA206" s="620"/>
      <c r="AB206" s="633"/>
      <c r="AC206" s="624"/>
      <c r="AD206" s="625"/>
      <c r="AE206" s="625"/>
      <c r="AF206" s="625"/>
      <c r="AG206" s="626"/>
      <c r="AH206" s="616"/>
      <c r="AI206" s="617"/>
      <c r="AJ206" s="617"/>
      <c r="AK206" s="617"/>
      <c r="AL206" s="617"/>
      <c r="AM206" s="617"/>
      <c r="AN206" s="617"/>
      <c r="AO206" s="617"/>
      <c r="AP206" s="617"/>
      <c r="AQ206" s="617"/>
      <c r="AR206" s="617"/>
      <c r="AS206" s="617"/>
      <c r="AT206" s="618"/>
      <c r="AU206" s="619"/>
      <c r="AV206" s="620"/>
      <c r="AW206" s="620"/>
      <c r="AX206" s="621"/>
    </row>
    <row r="207" spans="1:50" ht="24.75" customHeight="1" x14ac:dyDescent="0.15">
      <c r="A207" s="1062"/>
      <c r="B207" s="1063"/>
      <c r="C207" s="1063"/>
      <c r="D207" s="1063"/>
      <c r="E207" s="1063"/>
      <c r="F207" s="1064"/>
      <c r="G207" s="624"/>
      <c r="H207" s="625"/>
      <c r="I207" s="625"/>
      <c r="J207" s="625"/>
      <c r="K207" s="626"/>
      <c r="L207" s="616"/>
      <c r="M207" s="617"/>
      <c r="N207" s="617"/>
      <c r="O207" s="617"/>
      <c r="P207" s="617"/>
      <c r="Q207" s="617"/>
      <c r="R207" s="617"/>
      <c r="S207" s="617"/>
      <c r="T207" s="617"/>
      <c r="U207" s="617"/>
      <c r="V207" s="617"/>
      <c r="W207" s="617"/>
      <c r="X207" s="618"/>
      <c r="Y207" s="619"/>
      <c r="Z207" s="620"/>
      <c r="AA207" s="620"/>
      <c r="AB207" s="633"/>
      <c r="AC207" s="624"/>
      <c r="AD207" s="625"/>
      <c r="AE207" s="625"/>
      <c r="AF207" s="625"/>
      <c r="AG207" s="626"/>
      <c r="AH207" s="616"/>
      <c r="AI207" s="617"/>
      <c r="AJ207" s="617"/>
      <c r="AK207" s="617"/>
      <c r="AL207" s="617"/>
      <c r="AM207" s="617"/>
      <c r="AN207" s="617"/>
      <c r="AO207" s="617"/>
      <c r="AP207" s="617"/>
      <c r="AQ207" s="617"/>
      <c r="AR207" s="617"/>
      <c r="AS207" s="617"/>
      <c r="AT207" s="618"/>
      <c r="AU207" s="619"/>
      <c r="AV207" s="620"/>
      <c r="AW207" s="620"/>
      <c r="AX207" s="621"/>
    </row>
    <row r="208" spans="1:50" ht="24.75" customHeight="1" x14ac:dyDescent="0.15">
      <c r="A208" s="1062"/>
      <c r="B208" s="1063"/>
      <c r="C208" s="1063"/>
      <c r="D208" s="1063"/>
      <c r="E208" s="1063"/>
      <c r="F208" s="1064"/>
      <c r="G208" s="624"/>
      <c r="H208" s="625"/>
      <c r="I208" s="625"/>
      <c r="J208" s="625"/>
      <c r="K208" s="626"/>
      <c r="L208" s="616"/>
      <c r="M208" s="617"/>
      <c r="N208" s="617"/>
      <c r="O208" s="617"/>
      <c r="P208" s="617"/>
      <c r="Q208" s="617"/>
      <c r="R208" s="617"/>
      <c r="S208" s="617"/>
      <c r="T208" s="617"/>
      <c r="U208" s="617"/>
      <c r="V208" s="617"/>
      <c r="W208" s="617"/>
      <c r="X208" s="618"/>
      <c r="Y208" s="619"/>
      <c r="Z208" s="620"/>
      <c r="AA208" s="620"/>
      <c r="AB208" s="633"/>
      <c r="AC208" s="624"/>
      <c r="AD208" s="625"/>
      <c r="AE208" s="625"/>
      <c r="AF208" s="625"/>
      <c r="AG208" s="626"/>
      <c r="AH208" s="616"/>
      <c r="AI208" s="617"/>
      <c r="AJ208" s="617"/>
      <c r="AK208" s="617"/>
      <c r="AL208" s="617"/>
      <c r="AM208" s="617"/>
      <c r="AN208" s="617"/>
      <c r="AO208" s="617"/>
      <c r="AP208" s="617"/>
      <c r="AQ208" s="617"/>
      <c r="AR208" s="617"/>
      <c r="AS208" s="617"/>
      <c r="AT208" s="618"/>
      <c r="AU208" s="619"/>
      <c r="AV208" s="620"/>
      <c r="AW208" s="620"/>
      <c r="AX208" s="621"/>
    </row>
    <row r="209" spans="1:50" ht="24.75" customHeight="1" x14ac:dyDescent="0.15">
      <c r="A209" s="1062"/>
      <c r="B209" s="1063"/>
      <c r="C209" s="1063"/>
      <c r="D209" s="1063"/>
      <c r="E209" s="1063"/>
      <c r="F209" s="1064"/>
      <c r="G209" s="624"/>
      <c r="H209" s="625"/>
      <c r="I209" s="625"/>
      <c r="J209" s="625"/>
      <c r="K209" s="626"/>
      <c r="L209" s="616"/>
      <c r="M209" s="617"/>
      <c r="N209" s="617"/>
      <c r="O209" s="617"/>
      <c r="P209" s="617"/>
      <c r="Q209" s="617"/>
      <c r="R209" s="617"/>
      <c r="S209" s="617"/>
      <c r="T209" s="617"/>
      <c r="U209" s="617"/>
      <c r="V209" s="617"/>
      <c r="W209" s="617"/>
      <c r="X209" s="618"/>
      <c r="Y209" s="619"/>
      <c r="Z209" s="620"/>
      <c r="AA209" s="620"/>
      <c r="AB209" s="633"/>
      <c r="AC209" s="624"/>
      <c r="AD209" s="625"/>
      <c r="AE209" s="625"/>
      <c r="AF209" s="625"/>
      <c r="AG209" s="626"/>
      <c r="AH209" s="616"/>
      <c r="AI209" s="617"/>
      <c r="AJ209" s="617"/>
      <c r="AK209" s="617"/>
      <c r="AL209" s="617"/>
      <c r="AM209" s="617"/>
      <c r="AN209" s="617"/>
      <c r="AO209" s="617"/>
      <c r="AP209" s="617"/>
      <c r="AQ209" s="617"/>
      <c r="AR209" s="617"/>
      <c r="AS209" s="617"/>
      <c r="AT209" s="618"/>
      <c r="AU209" s="619"/>
      <c r="AV209" s="620"/>
      <c r="AW209" s="620"/>
      <c r="AX209" s="621"/>
    </row>
    <row r="210" spans="1:50" ht="24.75" customHeight="1" x14ac:dyDescent="0.15">
      <c r="A210" s="1062"/>
      <c r="B210" s="1063"/>
      <c r="C210" s="1063"/>
      <c r="D210" s="1063"/>
      <c r="E210" s="1063"/>
      <c r="F210" s="1064"/>
      <c r="G210" s="624"/>
      <c r="H210" s="625"/>
      <c r="I210" s="625"/>
      <c r="J210" s="625"/>
      <c r="K210" s="626"/>
      <c r="L210" s="616"/>
      <c r="M210" s="617"/>
      <c r="N210" s="617"/>
      <c r="O210" s="617"/>
      <c r="P210" s="617"/>
      <c r="Q210" s="617"/>
      <c r="R210" s="617"/>
      <c r="S210" s="617"/>
      <c r="T210" s="617"/>
      <c r="U210" s="617"/>
      <c r="V210" s="617"/>
      <c r="W210" s="617"/>
      <c r="X210" s="618"/>
      <c r="Y210" s="619"/>
      <c r="Z210" s="620"/>
      <c r="AA210" s="620"/>
      <c r="AB210" s="633"/>
      <c r="AC210" s="624"/>
      <c r="AD210" s="625"/>
      <c r="AE210" s="625"/>
      <c r="AF210" s="625"/>
      <c r="AG210" s="626"/>
      <c r="AH210" s="616"/>
      <c r="AI210" s="617"/>
      <c r="AJ210" s="617"/>
      <c r="AK210" s="617"/>
      <c r="AL210" s="617"/>
      <c r="AM210" s="617"/>
      <c r="AN210" s="617"/>
      <c r="AO210" s="617"/>
      <c r="AP210" s="617"/>
      <c r="AQ210" s="617"/>
      <c r="AR210" s="617"/>
      <c r="AS210" s="617"/>
      <c r="AT210" s="618"/>
      <c r="AU210" s="619"/>
      <c r="AV210" s="620"/>
      <c r="AW210" s="620"/>
      <c r="AX210" s="621"/>
    </row>
    <row r="211" spans="1:50" ht="24.75" customHeight="1" x14ac:dyDescent="0.15">
      <c r="A211" s="1062"/>
      <c r="B211" s="1063"/>
      <c r="C211" s="1063"/>
      <c r="D211" s="1063"/>
      <c r="E211" s="1063"/>
      <c r="F211" s="1064"/>
      <c r="G211" s="624"/>
      <c r="H211" s="625"/>
      <c r="I211" s="625"/>
      <c r="J211" s="625"/>
      <c r="K211" s="626"/>
      <c r="L211" s="616"/>
      <c r="M211" s="617"/>
      <c r="N211" s="617"/>
      <c r="O211" s="617"/>
      <c r="P211" s="617"/>
      <c r="Q211" s="617"/>
      <c r="R211" s="617"/>
      <c r="S211" s="617"/>
      <c r="T211" s="617"/>
      <c r="U211" s="617"/>
      <c r="V211" s="617"/>
      <c r="W211" s="617"/>
      <c r="X211" s="618"/>
      <c r="Y211" s="619"/>
      <c r="Z211" s="620"/>
      <c r="AA211" s="620"/>
      <c r="AB211" s="633"/>
      <c r="AC211" s="624"/>
      <c r="AD211" s="625"/>
      <c r="AE211" s="625"/>
      <c r="AF211" s="625"/>
      <c r="AG211" s="626"/>
      <c r="AH211" s="616"/>
      <c r="AI211" s="617"/>
      <c r="AJ211" s="617"/>
      <c r="AK211" s="617"/>
      <c r="AL211" s="617"/>
      <c r="AM211" s="617"/>
      <c r="AN211" s="617"/>
      <c r="AO211" s="617"/>
      <c r="AP211" s="617"/>
      <c r="AQ211" s="617"/>
      <c r="AR211" s="617"/>
      <c r="AS211" s="617"/>
      <c r="AT211" s="618"/>
      <c r="AU211" s="619"/>
      <c r="AV211" s="620"/>
      <c r="AW211" s="620"/>
      <c r="AX211" s="621"/>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3" t="s">
        <v>309</v>
      </c>
      <c r="H214" s="614"/>
      <c r="I214" s="614"/>
      <c r="J214" s="614"/>
      <c r="K214" s="614"/>
      <c r="L214" s="614"/>
      <c r="M214" s="614"/>
      <c r="N214" s="614"/>
      <c r="O214" s="614"/>
      <c r="P214" s="614"/>
      <c r="Q214" s="614"/>
      <c r="R214" s="614"/>
      <c r="S214" s="614"/>
      <c r="T214" s="614"/>
      <c r="U214" s="614"/>
      <c r="V214" s="614"/>
      <c r="W214" s="614"/>
      <c r="X214" s="614"/>
      <c r="Y214" s="614"/>
      <c r="Z214" s="614"/>
      <c r="AA214" s="614"/>
      <c r="AB214" s="615"/>
      <c r="AC214" s="613" t="s">
        <v>421</v>
      </c>
      <c r="AD214" s="614"/>
      <c r="AE214" s="614"/>
      <c r="AF214" s="614"/>
      <c r="AG214" s="614"/>
      <c r="AH214" s="614"/>
      <c r="AI214" s="614"/>
      <c r="AJ214" s="614"/>
      <c r="AK214" s="614"/>
      <c r="AL214" s="614"/>
      <c r="AM214" s="614"/>
      <c r="AN214" s="614"/>
      <c r="AO214" s="614"/>
      <c r="AP214" s="614"/>
      <c r="AQ214" s="614"/>
      <c r="AR214" s="614"/>
      <c r="AS214" s="614"/>
      <c r="AT214" s="614"/>
      <c r="AU214" s="614"/>
      <c r="AV214" s="614"/>
      <c r="AW214" s="614"/>
      <c r="AX214" s="849"/>
    </row>
    <row r="215" spans="1:50" ht="24.75" customHeight="1" x14ac:dyDescent="0.15">
      <c r="A215" s="1062"/>
      <c r="B215" s="1063"/>
      <c r="C215" s="1063"/>
      <c r="D215" s="1063"/>
      <c r="E215" s="1063"/>
      <c r="F215" s="1064"/>
      <c r="G215" s="827" t="s">
        <v>17</v>
      </c>
      <c r="H215" s="687"/>
      <c r="I215" s="687"/>
      <c r="J215" s="687"/>
      <c r="K215" s="687"/>
      <c r="L215" s="686" t="s">
        <v>18</v>
      </c>
      <c r="M215" s="687"/>
      <c r="N215" s="687"/>
      <c r="O215" s="687"/>
      <c r="P215" s="687"/>
      <c r="Q215" s="687"/>
      <c r="R215" s="687"/>
      <c r="S215" s="687"/>
      <c r="T215" s="687"/>
      <c r="U215" s="687"/>
      <c r="V215" s="687"/>
      <c r="W215" s="687"/>
      <c r="X215" s="688"/>
      <c r="Y215" s="672" t="s">
        <v>19</v>
      </c>
      <c r="Z215" s="673"/>
      <c r="AA215" s="673"/>
      <c r="AB215" s="813"/>
      <c r="AC215" s="827" t="s">
        <v>17</v>
      </c>
      <c r="AD215" s="687"/>
      <c r="AE215" s="687"/>
      <c r="AF215" s="687"/>
      <c r="AG215" s="687"/>
      <c r="AH215" s="686" t="s">
        <v>18</v>
      </c>
      <c r="AI215" s="687"/>
      <c r="AJ215" s="687"/>
      <c r="AK215" s="687"/>
      <c r="AL215" s="687"/>
      <c r="AM215" s="687"/>
      <c r="AN215" s="687"/>
      <c r="AO215" s="687"/>
      <c r="AP215" s="687"/>
      <c r="AQ215" s="687"/>
      <c r="AR215" s="687"/>
      <c r="AS215" s="687"/>
      <c r="AT215" s="688"/>
      <c r="AU215" s="672" t="s">
        <v>19</v>
      </c>
      <c r="AV215" s="673"/>
      <c r="AW215" s="673"/>
      <c r="AX215" s="674"/>
    </row>
    <row r="216" spans="1:50" ht="24.75" customHeight="1" x14ac:dyDescent="0.15">
      <c r="A216" s="1062"/>
      <c r="B216" s="1063"/>
      <c r="C216" s="1063"/>
      <c r="D216" s="1063"/>
      <c r="E216" s="1063"/>
      <c r="F216" s="1064"/>
      <c r="G216" s="689"/>
      <c r="H216" s="690"/>
      <c r="I216" s="690"/>
      <c r="J216" s="690"/>
      <c r="K216" s="691"/>
      <c r="L216" s="683"/>
      <c r="M216" s="684"/>
      <c r="N216" s="684"/>
      <c r="O216" s="684"/>
      <c r="P216" s="684"/>
      <c r="Q216" s="684"/>
      <c r="R216" s="684"/>
      <c r="S216" s="684"/>
      <c r="T216" s="684"/>
      <c r="U216" s="684"/>
      <c r="V216" s="684"/>
      <c r="W216" s="684"/>
      <c r="X216" s="685"/>
      <c r="Y216" s="402"/>
      <c r="Z216" s="403"/>
      <c r="AA216" s="403"/>
      <c r="AB216" s="820"/>
      <c r="AC216" s="689"/>
      <c r="AD216" s="690"/>
      <c r="AE216" s="690"/>
      <c r="AF216" s="690"/>
      <c r="AG216" s="691"/>
      <c r="AH216" s="683"/>
      <c r="AI216" s="684"/>
      <c r="AJ216" s="684"/>
      <c r="AK216" s="684"/>
      <c r="AL216" s="684"/>
      <c r="AM216" s="684"/>
      <c r="AN216" s="684"/>
      <c r="AO216" s="684"/>
      <c r="AP216" s="684"/>
      <c r="AQ216" s="684"/>
      <c r="AR216" s="684"/>
      <c r="AS216" s="684"/>
      <c r="AT216" s="685"/>
      <c r="AU216" s="402"/>
      <c r="AV216" s="403"/>
      <c r="AW216" s="403"/>
      <c r="AX216" s="404"/>
    </row>
    <row r="217" spans="1:50" ht="24.75" customHeight="1" x14ac:dyDescent="0.15">
      <c r="A217" s="1062"/>
      <c r="B217" s="1063"/>
      <c r="C217" s="1063"/>
      <c r="D217" s="1063"/>
      <c r="E217" s="1063"/>
      <c r="F217" s="1064"/>
      <c r="G217" s="624"/>
      <c r="H217" s="625"/>
      <c r="I217" s="625"/>
      <c r="J217" s="625"/>
      <c r="K217" s="626"/>
      <c r="L217" s="616"/>
      <c r="M217" s="617"/>
      <c r="N217" s="617"/>
      <c r="O217" s="617"/>
      <c r="P217" s="617"/>
      <c r="Q217" s="617"/>
      <c r="R217" s="617"/>
      <c r="S217" s="617"/>
      <c r="T217" s="617"/>
      <c r="U217" s="617"/>
      <c r="V217" s="617"/>
      <c r="W217" s="617"/>
      <c r="X217" s="618"/>
      <c r="Y217" s="619"/>
      <c r="Z217" s="620"/>
      <c r="AA217" s="620"/>
      <c r="AB217" s="633"/>
      <c r="AC217" s="624"/>
      <c r="AD217" s="625"/>
      <c r="AE217" s="625"/>
      <c r="AF217" s="625"/>
      <c r="AG217" s="626"/>
      <c r="AH217" s="616"/>
      <c r="AI217" s="617"/>
      <c r="AJ217" s="617"/>
      <c r="AK217" s="617"/>
      <c r="AL217" s="617"/>
      <c r="AM217" s="617"/>
      <c r="AN217" s="617"/>
      <c r="AO217" s="617"/>
      <c r="AP217" s="617"/>
      <c r="AQ217" s="617"/>
      <c r="AR217" s="617"/>
      <c r="AS217" s="617"/>
      <c r="AT217" s="618"/>
      <c r="AU217" s="619"/>
      <c r="AV217" s="620"/>
      <c r="AW217" s="620"/>
      <c r="AX217" s="621"/>
    </row>
    <row r="218" spans="1:50" ht="24.75" customHeight="1" x14ac:dyDescent="0.15">
      <c r="A218" s="1062"/>
      <c r="B218" s="1063"/>
      <c r="C218" s="1063"/>
      <c r="D218" s="1063"/>
      <c r="E218" s="1063"/>
      <c r="F218" s="1064"/>
      <c r="G218" s="624"/>
      <c r="H218" s="625"/>
      <c r="I218" s="625"/>
      <c r="J218" s="625"/>
      <c r="K218" s="626"/>
      <c r="L218" s="616"/>
      <c r="M218" s="617"/>
      <c r="N218" s="617"/>
      <c r="O218" s="617"/>
      <c r="P218" s="617"/>
      <c r="Q218" s="617"/>
      <c r="R218" s="617"/>
      <c r="S218" s="617"/>
      <c r="T218" s="617"/>
      <c r="U218" s="617"/>
      <c r="V218" s="617"/>
      <c r="W218" s="617"/>
      <c r="X218" s="618"/>
      <c r="Y218" s="619"/>
      <c r="Z218" s="620"/>
      <c r="AA218" s="620"/>
      <c r="AB218" s="633"/>
      <c r="AC218" s="624"/>
      <c r="AD218" s="625"/>
      <c r="AE218" s="625"/>
      <c r="AF218" s="625"/>
      <c r="AG218" s="626"/>
      <c r="AH218" s="616"/>
      <c r="AI218" s="617"/>
      <c r="AJ218" s="617"/>
      <c r="AK218" s="617"/>
      <c r="AL218" s="617"/>
      <c r="AM218" s="617"/>
      <c r="AN218" s="617"/>
      <c r="AO218" s="617"/>
      <c r="AP218" s="617"/>
      <c r="AQ218" s="617"/>
      <c r="AR218" s="617"/>
      <c r="AS218" s="617"/>
      <c r="AT218" s="618"/>
      <c r="AU218" s="619"/>
      <c r="AV218" s="620"/>
      <c r="AW218" s="620"/>
      <c r="AX218" s="621"/>
    </row>
    <row r="219" spans="1:50" ht="24.75" customHeight="1" x14ac:dyDescent="0.15">
      <c r="A219" s="1062"/>
      <c r="B219" s="1063"/>
      <c r="C219" s="1063"/>
      <c r="D219" s="1063"/>
      <c r="E219" s="1063"/>
      <c r="F219" s="1064"/>
      <c r="G219" s="624"/>
      <c r="H219" s="625"/>
      <c r="I219" s="625"/>
      <c r="J219" s="625"/>
      <c r="K219" s="626"/>
      <c r="L219" s="616"/>
      <c r="M219" s="617"/>
      <c r="N219" s="617"/>
      <c r="O219" s="617"/>
      <c r="P219" s="617"/>
      <c r="Q219" s="617"/>
      <c r="R219" s="617"/>
      <c r="S219" s="617"/>
      <c r="T219" s="617"/>
      <c r="U219" s="617"/>
      <c r="V219" s="617"/>
      <c r="W219" s="617"/>
      <c r="X219" s="618"/>
      <c r="Y219" s="619"/>
      <c r="Z219" s="620"/>
      <c r="AA219" s="620"/>
      <c r="AB219" s="633"/>
      <c r="AC219" s="624"/>
      <c r="AD219" s="625"/>
      <c r="AE219" s="625"/>
      <c r="AF219" s="625"/>
      <c r="AG219" s="626"/>
      <c r="AH219" s="616"/>
      <c r="AI219" s="617"/>
      <c r="AJ219" s="617"/>
      <c r="AK219" s="617"/>
      <c r="AL219" s="617"/>
      <c r="AM219" s="617"/>
      <c r="AN219" s="617"/>
      <c r="AO219" s="617"/>
      <c r="AP219" s="617"/>
      <c r="AQ219" s="617"/>
      <c r="AR219" s="617"/>
      <c r="AS219" s="617"/>
      <c r="AT219" s="618"/>
      <c r="AU219" s="619"/>
      <c r="AV219" s="620"/>
      <c r="AW219" s="620"/>
      <c r="AX219" s="621"/>
    </row>
    <row r="220" spans="1:50" ht="24.75" customHeight="1" x14ac:dyDescent="0.15">
      <c r="A220" s="1062"/>
      <c r="B220" s="1063"/>
      <c r="C220" s="1063"/>
      <c r="D220" s="1063"/>
      <c r="E220" s="1063"/>
      <c r="F220" s="1064"/>
      <c r="G220" s="624"/>
      <c r="H220" s="625"/>
      <c r="I220" s="625"/>
      <c r="J220" s="625"/>
      <c r="K220" s="626"/>
      <c r="L220" s="616"/>
      <c r="M220" s="617"/>
      <c r="N220" s="617"/>
      <c r="O220" s="617"/>
      <c r="P220" s="617"/>
      <c r="Q220" s="617"/>
      <c r="R220" s="617"/>
      <c r="S220" s="617"/>
      <c r="T220" s="617"/>
      <c r="U220" s="617"/>
      <c r="V220" s="617"/>
      <c r="W220" s="617"/>
      <c r="X220" s="618"/>
      <c r="Y220" s="619"/>
      <c r="Z220" s="620"/>
      <c r="AA220" s="620"/>
      <c r="AB220" s="633"/>
      <c r="AC220" s="624"/>
      <c r="AD220" s="625"/>
      <c r="AE220" s="625"/>
      <c r="AF220" s="625"/>
      <c r="AG220" s="626"/>
      <c r="AH220" s="616"/>
      <c r="AI220" s="617"/>
      <c r="AJ220" s="617"/>
      <c r="AK220" s="617"/>
      <c r="AL220" s="617"/>
      <c r="AM220" s="617"/>
      <c r="AN220" s="617"/>
      <c r="AO220" s="617"/>
      <c r="AP220" s="617"/>
      <c r="AQ220" s="617"/>
      <c r="AR220" s="617"/>
      <c r="AS220" s="617"/>
      <c r="AT220" s="618"/>
      <c r="AU220" s="619"/>
      <c r="AV220" s="620"/>
      <c r="AW220" s="620"/>
      <c r="AX220" s="621"/>
    </row>
    <row r="221" spans="1:50" ht="24.75" customHeight="1" x14ac:dyDescent="0.15">
      <c r="A221" s="1062"/>
      <c r="B221" s="1063"/>
      <c r="C221" s="1063"/>
      <c r="D221" s="1063"/>
      <c r="E221" s="1063"/>
      <c r="F221" s="1064"/>
      <c r="G221" s="624"/>
      <c r="H221" s="625"/>
      <c r="I221" s="625"/>
      <c r="J221" s="625"/>
      <c r="K221" s="626"/>
      <c r="L221" s="616"/>
      <c r="M221" s="617"/>
      <c r="N221" s="617"/>
      <c r="O221" s="617"/>
      <c r="P221" s="617"/>
      <c r="Q221" s="617"/>
      <c r="R221" s="617"/>
      <c r="S221" s="617"/>
      <c r="T221" s="617"/>
      <c r="U221" s="617"/>
      <c r="V221" s="617"/>
      <c r="W221" s="617"/>
      <c r="X221" s="618"/>
      <c r="Y221" s="619"/>
      <c r="Z221" s="620"/>
      <c r="AA221" s="620"/>
      <c r="AB221" s="633"/>
      <c r="AC221" s="624"/>
      <c r="AD221" s="625"/>
      <c r="AE221" s="625"/>
      <c r="AF221" s="625"/>
      <c r="AG221" s="626"/>
      <c r="AH221" s="616"/>
      <c r="AI221" s="617"/>
      <c r="AJ221" s="617"/>
      <c r="AK221" s="617"/>
      <c r="AL221" s="617"/>
      <c r="AM221" s="617"/>
      <c r="AN221" s="617"/>
      <c r="AO221" s="617"/>
      <c r="AP221" s="617"/>
      <c r="AQ221" s="617"/>
      <c r="AR221" s="617"/>
      <c r="AS221" s="617"/>
      <c r="AT221" s="618"/>
      <c r="AU221" s="619"/>
      <c r="AV221" s="620"/>
      <c r="AW221" s="620"/>
      <c r="AX221" s="621"/>
    </row>
    <row r="222" spans="1:50" ht="24.75" customHeight="1" x14ac:dyDescent="0.15">
      <c r="A222" s="1062"/>
      <c r="B222" s="1063"/>
      <c r="C222" s="1063"/>
      <c r="D222" s="1063"/>
      <c r="E222" s="1063"/>
      <c r="F222" s="1064"/>
      <c r="G222" s="624"/>
      <c r="H222" s="625"/>
      <c r="I222" s="625"/>
      <c r="J222" s="625"/>
      <c r="K222" s="626"/>
      <c r="L222" s="616"/>
      <c r="M222" s="617"/>
      <c r="N222" s="617"/>
      <c r="O222" s="617"/>
      <c r="P222" s="617"/>
      <c r="Q222" s="617"/>
      <c r="R222" s="617"/>
      <c r="S222" s="617"/>
      <c r="T222" s="617"/>
      <c r="U222" s="617"/>
      <c r="V222" s="617"/>
      <c r="W222" s="617"/>
      <c r="X222" s="618"/>
      <c r="Y222" s="619"/>
      <c r="Z222" s="620"/>
      <c r="AA222" s="620"/>
      <c r="AB222" s="633"/>
      <c r="AC222" s="624"/>
      <c r="AD222" s="625"/>
      <c r="AE222" s="625"/>
      <c r="AF222" s="625"/>
      <c r="AG222" s="626"/>
      <c r="AH222" s="616"/>
      <c r="AI222" s="617"/>
      <c r="AJ222" s="617"/>
      <c r="AK222" s="617"/>
      <c r="AL222" s="617"/>
      <c r="AM222" s="617"/>
      <c r="AN222" s="617"/>
      <c r="AO222" s="617"/>
      <c r="AP222" s="617"/>
      <c r="AQ222" s="617"/>
      <c r="AR222" s="617"/>
      <c r="AS222" s="617"/>
      <c r="AT222" s="618"/>
      <c r="AU222" s="619"/>
      <c r="AV222" s="620"/>
      <c r="AW222" s="620"/>
      <c r="AX222" s="621"/>
    </row>
    <row r="223" spans="1:50" ht="24.75" customHeight="1" x14ac:dyDescent="0.15">
      <c r="A223" s="1062"/>
      <c r="B223" s="1063"/>
      <c r="C223" s="1063"/>
      <c r="D223" s="1063"/>
      <c r="E223" s="1063"/>
      <c r="F223" s="1064"/>
      <c r="G223" s="624"/>
      <c r="H223" s="625"/>
      <c r="I223" s="625"/>
      <c r="J223" s="625"/>
      <c r="K223" s="626"/>
      <c r="L223" s="616"/>
      <c r="M223" s="617"/>
      <c r="N223" s="617"/>
      <c r="O223" s="617"/>
      <c r="P223" s="617"/>
      <c r="Q223" s="617"/>
      <c r="R223" s="617"/>
      <c r="S223" s="617"/>
      <c r="T223" s="617"/>
      <c r="U223" s="617"/>
      <c r="V223" s="617"/>
      <c r="W223" s="617"/>
      <c r="X223" s="618"/>
      <c r="Y223" s="619"/>
      <c r="Z223" s="620"/>
      <c r="AA223" s="620"/>
      <c r="AB223" s="633"/>
      <c r="AC223" s="624"/>
      <c r="AD223" s="625"/>
      <c r="AE223" s="625"/>
      <c r="AF223" s="625"/>
      <c r="AG223" s="626"/>
      <c r="AH223" s="616"/>
      <c r="AI223" s="617"/>
      <c r="AJ223" s="617"/>
      <c r="AK223" s="617"/>
      <c r="AL223" s="617"/>
      <c r="AM223" s="617"/>
      <c r="AN223" s="617"/>
      <c r="AO223" s="617"/>
      <c r="AP223" s="617"/>
      <c r="AQ223" s="617"/>
      <c r="AR223" s="617"/>
      <c r="AS223" s="617"/>
      <c r="AT223" s="618"/>
      <c r="AU223" s="619"/>
      <c r="AV223" s="620"/>
      <c r="AW223" s="620"/>
      <c r="AX223" s="621"/>
    </row>
    <row r="224" spans="1:50" ht="24.75" customHeight="1" x14ac:dyDescent="0.15">
      <c r="A224" s="1062"/>
      <c r="B224" s="1063"/>
      <c r="C224" s="1063"/>
      <c r="D224" s="1063"/>
      <c r="E224" s="1063"/>
      <c r="F224" s="1064"/>
      <c r="G224" s="624"/>
      <c r="H224" s="625"/>
      <c r="I224" s="625"/>
      <c r="J224" s="625"/>
      <c r="K224" s="626"/>
      <c r="L224" s="616"/>
      <c r="M224" s="617"/>
      <c r="N224" s="617"/>
      <c r="O224" s="617"/>
      <c r="P224" s="617"/>
      <c r="Q224" s="617"/>
      <c r="R224" s="617"/>
      <c r="S224" s="617"/>
      <c r="T224" s="617"/>
      <c r="U224" s="617"/>
      <c r="V224" s="617"/>
      <c r="W224" s="617"/>
      <c r="X224" s="618"/>
      <c r="Y224" s="619"/>
      <c r="Z224" s="620"/>
      <c r="AA224" s="620"/>
      <c r="AB224" s="633"/>
      <c r="AC224" s="624"/>
      <c r="AD224" s="625"/>
      <c r="AE224" s="625"/>
      <c r="AF224" s="625"/>
      <c r="AG224" s="626"/>
      <c r="AH224" s="616"/>
      <c r="AI224" s="617"/>
      <c r="AJ224" s="617"/>
      <c r="AK224" s="617"/>
      <c r="AL224" s="617"/>
      <c r="AM224" s="617"/>
      <c r="AN224" s="617"/>
      <c r="AO224" s="617"/>
      <c r="AP224" s="617"/>
      <c r="AQ224" s="617"/>
      <c r="AR224" s="617"/>
      <c r="AS224" s="617"/>
      <c r="AT224" s="618"/>
      <c r="AU224" s="619"/>
      <c r="AV224" s="620"/>
      <c r="AW224" s="620"/>
      <c r="AX224" s="621"/>
    </row>
    <row r="225" spans="1:50" ht="24.75" customHeight="1" x14ac:dyDescent="0.15">
      <c r="A225" s="1062"/>
      <c r="B225" s="1063"/>
      <c r="C225" s="1063"/>
      <c r="D225" s="1063"/>
      <c r="E225" s="1063"/>
      <c r="F225" s="1064"/>
      <c r="G225" s="624"/>
      <c r="H225" s="625"/>
      <c r="I225" s="625"/>
      <c r="J225" s="625"/>
      <c r="K225" s="626"/>
      <c r="L225" s="616"/>
      <c r="M225" s="617"/>
      <c r="N225" s="617"/>
      <c r="O225" s="617"/>
      <c r="P225" s="617"/>
      <c r="Q225" s="617"/>
      <c r="R225" s="617"/>
      <c r="S225" s="617"/>
      <c r="T225" s="617"/>
      <c r="U225" s="617"/>
      <c r="V225" s="617"/>
      <c r="W225" s="617"/>
      <c r="X225" s="618"/>
      <c r="Y225" s="619"/>
      <c r="Z225" s="620"/>
      <c r="AA225" s="620"/>
      <c r="AB225" s="633"/>
      <c r="AC225" s="624"/>
      <c r="AD225" s="625"/>
      <c r="AE225" s="625"/>
      <c r="AF225" s="625"/>
      <c r="AG225" s="626"/>
      <c r="AH225" s="616"/>
      <c r="AI225" s="617"/>
      <c r="AJ225" s="617"/>
      <c r="AK225" s="617"/>
      <c r="AL225" s="617"/>
      <c r="AM225" s="617"/>
      <c r="AN225" s="617"/>
      <c r="AO225" s="617"/>
      <c r="AP225" s="617"/>
      <c r="AQ225" s="617"/>
      <c r="AR225" s="617"/>
      <c r="AS225" s="617"/>
      <c r="AT225" s="618"/>
      <c r="AU225" s="619"/>
      <c r="AV225" s="620"/>
      <c r="AW225" s="620"/>
      <c r="AX225" s="621"/>
    </row>
    <row r="226" spans="1:50" ht="24.75" customHeight="1" thickBot="1" x14ac:dyDescent="0.2">
      <c r="A226" s="1062"/>
      <c r="B226" s="1063"/>
      <c r="C226" s="1063"/>
      <c r="D226" s="1063"/>
      <c r="E226" s="1063"/>
      <c r="F226" s="1064"/>
      <c r="G226" s="838" t="s">
        <v>20</v>
      </c>
      <c r="H226" s="839"/>
      <c r="I226" s="839"/>
      <c r="J226" s="839"/>
      <c r="K226" s="839"/>
      <c r="L226" s="840"/>
      <c r="M226" s="841"/>
      <c r="N226" s="841"/>
      <c r="O226" s="841"/>
      <c r="P226" s="841"/>
      <c r="Q226" s="841"/>
      <c r="R226" s="841"/>
      <c r="S226" s="841"/>
      <c r="T226" s="841"/>
      <c r="U226" s="841"/>
      <c r="V226" s="841"/>
      <c r="W226" s="841"/>
      <c r="X226" s="842"/>
      <c r="Y226" s="843">
        <f>SUM(Y216:AB225)</f>
        <v>0</v>
      </c>
      <c r="Z226" s="844"/>
      <c r="AA226" s="844"/>
      <c r="AB226" s="845"/>
      <c r="AC226" s="838" t="s">
        <v>20</v>
      </c>
      <c r="AD226" s="839"/>
      <c r="AE226" s="839"/>
      <c r="AF226" s="839"/>
      <c r="AG226" s="839"/>
      <c r="AH226" s="840"/>
      <c r="AI226" s="841"/>
      <c r="AJ226" s="841"/>
      <c r="AK226" s="841"/>
      <c r="AL226" s="841"/>
      <c r="AM226" s="841"/>
      <c r="AN226" s="841"/>
      <c r="AO226" s="841"/>
      <c r="AP226" s="841"/>
      <c r="AQ226" s="841"/>
      <c r="AR226" s="841"/>
      <c r="AS226" s="841"/>
      <c r="AT226" s="842"/>
      <c r="AU226" s="843">
        <f>SUM(AU216:AX225)</f>
        <v>0</v>
      </c>
      <c r="AV226" s="844"/>
      <c r="AW226" s="844"/>
      <c r="AX226" s="846"/>
    </row>
    <row r="227" spans="1:50" ht="30" customHeight="1" x14ac:dyDescent="0.15">
      <c r="A227" s="1062"/>
      <c r="B227" s="1063"/>
      <c r="C227" s="1063"/>
      <c r="D227" s="1063"/>
      <c r="E227" s="1063"/>
      <c r="F227" s="1064"/>
      <c r="G227" s="613" t="s">
        <v>422</v>
      </c>
      <c r="H227" s="614"/>
      <c r="I227" s="614"/>
      <c r="J227" s="614"/>
      <c r="K227" s="614"/>
      <c r="L227" s="614"/>
      <c r="M227" s="614"/>
      <c r="N227" s="614"/>
      <c r="O227" s="614"/>
      <c r="P227" s="614"/>
      <c r="Q227" s="614"/>
      <c r="R227" s="614"/>
      <c r="S227" s="614"/>
      <c r="T227" s="614"/>
      <c r="U227" s="614"/>
      <c r="V227" s="614"/>
      <c r="W227" s="614"/>
      <c r="X227" s="614"/>
      <c r="Y227" s="614"/>
      <c r="Z227" s="614"/>
      <c r="AA227" s="614"/>
      <c r="AB227" s="615"/>
      <c r="AC227" s="613" t="s">
        <v>423</v>
      </c>
      <c r="AD227" s="614"/>
      <c r="AE227" s="614"/>
      <c r="AF227" s="614"/>
      <c r="AG227" s="614"/>
      <c r="AH227" s="614"/>
      <c r="AI227" s="614"/>
      <c r="AJ227" s="614"/>
      <c r="AK227" s="614"/>
      <c r="AL227" s="614"/>
      <c r="AM227" s="614"/>
      <c r="AN227" s="614"/>
      <c r="AO227" s="614"/>
      <c r="AP227" s="614"/>
      <c r="AQ227" s="614"/>
      <c r="AR227" s="614"/>
      <c r="AS227" s="614"/>
      <c r="AT227" s="614"/>
      <c r="AU227" s="614"/>
      <c r="AV227" s="614"/>
      <c r="AW227" s="614"/>
      <c r="AX227" s="849"/>
    </row>
    <row r="228" spans="1:50" ht="25.5" customHeight="1" x14ac:dyDescent="0.15">
      <c r="A228" s="1062"/>
      <c r="B228" s="1063"/>
      <c r="C228" s="1063"/>
      <c r="D228" s="1063"/>
      <c r="E228" s="1063"/>
      <c r="F228" s="1064"/>
      <c r="G228" s="827" t="s">
        <v>17</v>
      </c>
      <c r="H228" s="687"/>
      <c r="I228" s="687"/>
      <c r="J228" s="687"/>
      <c r="K228" s="687"/>
      <c r="L228" s="686" t="s">
        <v>18</v>
      </c>
      <c r="M228" s="687"/>
      <c r="N228" s="687"/>
      <c r="O228" s="687"/>
      <c r="P228" s="687"/>
      <c r="Q228" s="687"/>
      <c r="R228" s="687"/>
      <c r="S228" s="687"/>
      <c r="T228" s="687"/>
      <c r="U228" s="687"/>
      <c r="V228" s="687"/>
      <c r="W228" s="687"/>
      <c r="X228" s="688"/>
      <c r="Y228" s="672" t="s">
        <v>19</v>
      </c>
      <c r="Z228" s="673"/>
      <c r="AA228" s="673"/>
      <c r="AB228" s="813"/>
      <c r="AC228" s="827" t="s">
        <v>17</v>
      </c>
      <c r="AD228" s="687"/>
      <c r="AE228" s="687"/>
      <c r="AF228" s="687"/>
      <c r="AG228" s="687"/>
      <c r="AH228" s="686" t="s">
        <v>18</v>
      </c>
      <c r="AI228" s="687"/>
      <c r="AJ228" s="687"/>
      <c r="AK228" s="687"/>
      <c r="AL228" s="687"/>
      <c r="AM228" s="687"/>
      <c r="AN228" s="687"/>
      <c r="AO228" s="687"/>
      <c r="AP228" s="687"/>
      <c r="AQ228" s="687"/>
      <c r="AR228" s="687"/>
      <c r="AS228" s="687"/>
      <c r="AT228" s="688"/>
      <c r="AU228" s="672" t="s">
        <v>19</v>
      </c>
      <c r="AV228" s="673"/>
      <c r="AW228" s="673"/>
      <c r="AX228" s="674"/>
    </row>
    <row r="229" spans="1:50" ht="24.75" customHeight="1" x14ac:dyDescent="0.15">
      <c r="A229" s="1062"/>
      <c r="B229" s="1063"/>
      <c r="C229" s="1063"/>
      <c r="D229" s="1063"/>
      <c r="E229" s="1063"/>
      <c r="F229" s="1064"/>
      <c r="G229" s="689"/>
      <c r="H229" s="690"/>
      <c r="I229" s="690"/>
      <c r="J229" s="690"/>
      <c r="K229" s="691"/>
      <c r="L229" s="683"/>
      <c r="M229" s="684"/>
      <c r="N229" s="684"/>
      <c r="O229" s="684"/>
      <c r="P229" s="684"/>
      <c r="Q229" s="684"/>
      <c r="R229" s="684"/>
      <c r="S229" s="684"/>
      <c r="T229" s="684"/>
      <c r="U229" s="684"/>
      <c r="V229" s="684"/>
      <c r="W229" s="684"/>
      <c r="X229" s="685"/>
      <c r="Y229" s="402"/>
      <c r="Z229" s="403"/>
      <c r="AA229" s="403"/>
      <c r="AB229" s="820"/>
      <c r="AC229" s="689"/>
      <c r="AD229" s="690"/>
      <c r="AE229" s="690"/>
      <c r="AF229" s="690"/>
      <c r="AG229" s="691"/>
      <c r="AH229" s="683"/>
      <c r="AI229" s="684"/>
      <c r="AJ229" s="684"/>
      <c r="AK229" s="684"/>
      <c r="AL229" s="684"/>
      <c r="AM229" s="684"/>
      <c r="AN229" s="684"/>
      <c r="AO229" s="684"/>
      <c r="AP229" s="684"/>
      <c r="AQ229" s="684"/>
      <c r="AR229" s="684"/>
      <c r="AS229" s="684"/>
      <c r="AT229" s="685"/>
      <c r="AU229" s="402"/>
      <c r="AV229" s="403"/>
      <c r="AW229" s="403"/>
      <c r="AX229" s="404"/>
    </row>
    <row r="230" spans="1:50" ht="24.75" customHeight="1" x14ac:dyDescent="0.15">
      <c r="A230" s="1062"/>
      <c r="B230" s="1063"/>
      <c r="C230" s="1063"/>
      <c r="D230" s="1063"/>
      <c r="E230" s="1063"/>
      <c r="F230" s="1064"/>
      <c r="G230" s="624"/>
      <c r="H230" s="625"/>
      <c r="I230" s="625"/>
      <c r="J230" s="625"/>
      <c r="K230" s="626"/>
      <c r="L230" s="616"/>
      <c r="M230" s="617"/>
      <c r="N230" s="617"/>
      <c r="O230" s="617"/>
      <c r="P230" s="617"/>
      <c r="Q230" s="617"/>
      <c r="R230" s="617"/>
      <c r="S230" s="617"/>
      <c r="T230" s="617"/>
      <c r="U230" s="617"/>
      <c r="V230" s="617"/>
      <c r="W230" s="617"/>
      <c r="X230" s="618"/>
      <c r="Y230" s="619"/>
      <c r="Z230" s="620"/>
      <c r="AA230" s="620"/>
      <c r="AB230" s="633"/>
      <c r="AC230" s="624"/>
      <c r="AD230" s="625"/>
      <c r="AE230" s="625"/>
      <c r="AF230" s="625"/>
      <c r="AG230" s="626"/>
      <c r="AH230" s="616"/>
      <c r="AI230" s="617"/>
      <c r="AJ230" s="617"/>
      <c r="AK230" s="617"/>
      <c r="AL230" s="617"/>
      <c r="AM230" s="617"/>
      <c r="AN230" s="617"/>
      <c r="AO230" s="617"/>
      <c r="AP230" s="617"/>
      <c r="AQ230" s="617"/>
      <c r="AR230" s="617"/>
      <c r="AS230" s="617"/>
      <c r="AT230" s="618"/>
      <c r="AU230" s="619"/>
      <c r="AV230" s="620"/>
      <c r="AW230" s="620"/>
      <c r="AX230" s="621"/>
    </row>
    <row r="231" spans="1:50" ht="24.75" customHeight="1" x14ac:dyDescent="0.15">
      <c r="A231" s="1062"/>
      <c r="B231" s="1063"/>
      <c r="C231" s="1063"/>
      <c r="D231" s="1063"/>
      <c r="E231" s="1063"/>
      <c r="F231" s="1064"/>
      <c r="G231" s="624"/>
      <c r="H231" s="625"/>
      <c r="I231" s="625"/>
      <c r="J231" s="625"/>
      <c r="K231" s="626"/>
      <c r="L231" s="616"/>
      <c r="M231" s="617"/>
      <c r="N231" s="617"/>
      <c r="O231" s="617"/>
      <c r="P231" s="617"/>
      <c r="Q231" s="617"/>
      <c r="R231" s="617"/>
      <c r="S231" s="617"/>
      <c r="T231" s="617"/>
      <c r="U231" s="617"/>
      <c r="V231" s="617"/>
      <c r="W231" s="617"/>
      <c r="X231" s="618"/>
      <c r="Y231" s="619"/>
      <c r="Z231" s="620"/>
      <c r="AA231" s="620"/>
      <c r="AB231" s="633"/>
      <c r="AC231" s="624"/>
      <c r="AD231" s="625"/>
      <c r="AE231" s="625"/>
      <c r="AF231" s="625"/>
      <c r="AG231" s="626"/>
      <c r="AH231" s="616"/>
      <c r="AI231" s="617"/>
      <c r="AJ231" s="617"/>
      <c r="AK231" s="617"/>
      <c r="AL231" s="617"/>
      <c r="AM231" s="617"/>
      <c r="AN231" s="617"/>
      <c r="AO231" s="617"/>
      <c r="AP231" s="617"/>
      <c r="AQ231" s="617"/>
      <c r="AR231" s="617"/>
      <c r="AS231" s="617"/>
      <c r="AT231" s="618"/>
      <c r="AU231" s="619"/>
      <c r="AV231" s="620"/>
      <c r="AW231" s="620"/>
      <c r="AX231" s="621"/>
    </row>
    <row r="232" spans="1:50" ht="24.75" customHeight="1" x14ac:dyDescent="0.15">
      <c r="A232" s="1062"/>
      <c r="B232" s="1063"/>
      <c r="C232" s="1063"/>
      <c r="D232" s="1063"/>
      <c r="E232" s="1063"/>
      <c r="F232" s="1064"/>
      <c r="G232" s="624"/>
      <c r="H232" s="625"/>
      <c r="I232" s="625"/>
      <c r="J232" s="625"/>
      <c r="K232" s="626"/>
      <c r="L232" s="616"/>
      <c r="M232" s="617"/>
      <c r="N232" s="617"/>
      <c r="O232" s="617"/>
      <c r="P232" s="617"/>
      <c r="Q232" s="617"/>
      <c r="R232" s="617"/>
      <c r="S232" s="617"/>
      <c r="T232" s="617"/>
      <c r="U232" s="617"/>
      <c r="V232" s="617"/>
      <c r="W232" s="617"/>
      <c r="X232" s="618"/>
      <c r="Y232" s="619"/>
      <c r="Z232" s="620"/>
      <c r="AA232" s="620"/>
      <c r="AB232" s="633"/>
      <c r="AC232" s="624"/>
      <c r="AD232" s="625"/>
      <c r="AE232" s="625"/>
      <c r="AF232" s="625"/>
      <c r="AG232" s="626"/>
      <c r="AH232" s="616"/>
      <c r="AI232" s="617"/>
      <c r="AJ232" s="617"/>
      <c r="AK232" s="617"/>
      <c r="AL232" s="617"/>
      <c r="AM232" s="617"/>
      <c r="AN232" s="617"/>
      <c r="AO232" s="617"/>
      <c r="AP232" s="617"/>
      <c r="AQ232" s="617"/>
      <c r="AR232" s="617"/>
      <c r="AS232" s="617"/>
      <c r="AT232" s="618"/>
      <c r="AU232" s="619"/>
      <c r="AV232" s="620"/>
      <c r="AW232" s="620"/>
      <c r="AX232" s="621"/>
    </row>
    <row r="233" spans="1:50" ht="24.75" customHeight="1" x14ac:dyDescent="0.15">
      <c r="A233" s="1062"/>
      <c r="B233" s="1063"/>
      <c r="C233" s="1063"/>
      <c r="D233" s="1063"/>
      <c r="E233" s="1063"/>
      <c r="F233" s="1064"/>
      <c r="G233" s="624"/>
      <c r="H233" s="625"/>
      <c r="I233" s="625"/>
      <c r="J233" s="625"/>
      <c r="K233" s="626"/>
      <c r="L233" s="616"/>
      <c r="M233" s="617"/>
      <c r="N233" s="617"/>
      <c r="O233" s="617"/>
      <c r="P233" s="617"/>
      <c r="Q233" s="617"/>
      <c r="R233" s="617"/>
      <c r="S233" s="617"/>
      <c r="T233" s="617"/>
      <c r="U233" s="617"/>
      <c r="V233" s="617"/>
      <c r="W233" s="617"/>
      <c r="X233" s="618"/>
      <c r="Y233" s="619"/>
      <c r="Z233" s="620"/>
      <c r="AA233" s="620"/>
      <c r="AB233" s="633"/>
      <c r="AC233" s="624"/>
      <c r="AD233" s="625"/>
      <c r="AE233" s="625"/>
      <c r="AF233" s="625"/>
      <c r="AG233" s="626"/>
      <c r="AH233" s="616"/>
      <c r="AI233" s="617"/>
      <c r="AJ233" s="617"/>
      <c r="AK233" s="617"/>
      <c r="AL233" s="617"/>
      <c r="AM233" s="617"/>
      <c r="AN233" s="617"/>
      <c r="AO233" s="617"/>
      <c r="AP233" s="617"/>
      <c r="AQ233" s="617"/>
      <c r="AR233" s="617"/>
      <c r="AS233" s="617"/>
      <c r="AT233" s="618"/>
      <c r="AU233" s="619"/>
      <c r="AV233" s="620"/>
      <c r="AW233" s="620"/>
      <c r="AX233" s="621"/>
    </row>
    <row r="234" spans="1:50" ht="24.75" customHeight="1" x14ac:dyDescent="0.15">
      <c r="A234" s="1062"/>
      <c r="B234" s="1063"/>
      <c r="C234" s="1063"/>
      <c r="D234" s="1063"/>
      <c r="E234" s="1063"/>
      <c r="F234" s="1064"/>
      <c r="G234" s="624"/>
      <c r="H234" s="625"/>
      <c r="I234" s="625"/>
      <c r="J234" s="625"/>
      <c r="K234" s="626"/>
      <c r="L234" s="616"/>
      <c r="M234" s="617"/>
      <c r="N234" s="617"/>
      <c r="O234" s="617"/>
      <c r="P234" s="617"/>
      <c r="Q234" s="617"/>
      <c r="R234" s="617"/>
      <c r="S234" s="617"/>
      <c r="T234" s="617"/>
      <c r="U234" s="617"/>
      <c r="V234" s="617"/>
      <c r="W234" s="617"/>
      <c r="X234" s="618"/>
      <c r="Y234" s="619"/>
      <c r="Z234" s="620"/>
      <c r="AA234" s="620"/>
      <c r="AB234" s="633"/>
      <c r="AC234" s="624"/>
      <c r="AD234" s="625"/>
      <c r="AE234" s="625"/>
      <c r="AF234" s="625"/>
      <c r="AG234" s="626"/>
      <c r="AH234" s="616"/>
      <c r="AI234" s="617"/>
      <c r="AJ234" s="617"/>
      <c r="AK234" s="617"/>
      <c r="AL234" s="617"/>
      <c r="AM234" s="617"/>
      <c r="AN234" s="617"/>
      <c r="AO234" s="617"/>
      <c r="AP234" s="617"/>
      <c r="AQ234" s="617"/>
      <c r="AR234" s="617"/>
      <c r="AS234" s="617"/>
      <c r="AT234" s="618"/>
      <c r="AU234" s="619"/>
      <c r="AV234" s="620"/>
      <c r="AW234" s="620"/>
      <c r="AX234" s="621"/>
    </row>
    <row r="235" spans="1:50" ht="24.75" customHeight="1" x14ac:dyDescent="0.15">
      <c r="A235" s="1062"/>
      <c r="B235" s="1063"/>
      <c r="C235" s="1063"/>
      <c r="D235" s="1063"/>
      <c r="E235" s="1063"/>
      <c r="F235" s="1064"/>
      <c r="G235" s="624"/>
      <c r="H235" s="625"/>
      <c r="I235" s="625"/>
      <c r="J235" s="625"/>
      <c r="K235" s="626"/>
      <c r="L235" s="616"/>
      <c r="M235" s="617"/>
      <c r="N235" s="617"/>
      <c r="O235" s="617"/>
      <c r="P235" s="617"/>
      <c r="Q235" s="617"/>
      <c r="R235" s="617"/>
      <c r="S235" s="617"/>
      <c r="T235" s="617"/>
      <c r="U235" s="617"/>
      <c r="V235" s="617"/>
      <c r="W235" s="617"/>
      <c r="X235" s="618"/>
      <c r="Y235" s="619"/>
      <c r="Z235" s="620"/>
      <c r="AA235" s="620"/>
      <c r="AB235" s="633"/>
      <c r="AC235" s="624"/>
      <c r="AD235" s="625"/>
      <c r="AE235" s="625"/>
      <c r="AF235" s="625"/>
      <c r="AG235" s="626"/>
      <c r="AH235" s="616"/>
      <c r="AI235" s="617"/>
      <c r="AJ235" s="617"/>
      <c r="AK235" s="617"/>
      <c r="AL235" s="617"/>
      <c r="AM235" s="617"/>
      <c r="AN235" s="617"/>
      <c r="AO235" s="617"/>
      <c r="AP235" s="617"/>
      <c r="AQ235" s="617"/>
      <c r="AR235" s="617"/>
      <c r="AS235" s="617"/>
      <c r="AT235" s="618"/>
      <c r="AU235" s="619"/>
      <c r="AV235" s="620"/>
      <c r="AW235" s="620"/>
      <c r="AX235" s="621"/>
    </row>
    <row r="236" spans="1:50" ht="24.75" customHeight="1" x14ac:dyDescent="0.15">
      <c r="A236" s="1062"/>
      <c r="B236" s="1063"/>
      <c r="C236" s="1063"/>
      <c r="D236" s="1063"/>
      <c r="E236" s="1063"/>
      <c r="F236" s="1064"/>
      <c r="G236" s="624"/>
      <c r="H236" s="625"/>
      <c r="I236" s="625"/>
      <c r="J236" s="625"/>
      <c r="K236" s="626"/>
      <c r="L236" s="616"/>
      <c r="M236" s="617"/>
      <c r="N236" s="617"/>
      <c r="O236" s="617"/>
      <c r="P236" s="617"/>
      <c r="Q236" s="617"/>
      <c r="R236" s="617"/>
      <c r="S236" s="617"/>
      <c r="T236" s="617"/>
      <c r="U236" s="617"/>
      <c r="V236" s="617"/>
      <c r="W236" s="617"/>
      <c r="X236" s="618"/>
      <c r="Y236" s="619"/>
      <c r="Z236" s="620"/>
      <c r="AA236" s="620"/>
      <c r="AB236" s="633"/>
      <c r="AC236" s="624"/>
      <c r="AD236" s="625"/>
      <c r="AE236" s="625"/>
      <c r="AF236" s="625"/>
      <c r="AG236" s="626"/>
      <c r="AH236" s="616"/>
      <c r="AI236" s="617"/>
      <c r="AJ236" s="617"/>
      <c r="AK236" s="617"/>
      <c r="AL236" s="617"/>
      <c r="AM236" s="617"/>
      <c r="AN236" s="617"/>
      <c r="AO236" s="617"/>
      <c r="AP236" s="617"/>
      <c r="AQ236" s="617"/>
      <c r="AR236" s="617"/>
      <c r="AS236" s="617"/>
      <c r="AT236" s="618"/>
      <c r="AU236" s="619"/>
      <c r="AV236" s="620"/>
      <c r="AW236" s="620"/>
      <c r="AX236" s="621"/>
    </row>
    <row r="237" spans="1:50" ht="24.75" customHeight="1" x14ac:dyDescent="0.15">
      <c r="A237" s="1062"/>
      <c r="B237" s="1063"/>
      <c r="C237" s="1063"/>
      <c r="D237" s="1063"/>
      <c r="E237" s="1063"/>
      <c r="F237" s="1064"/>
      <c r="G237" s="624"/>
      <c r="H237" s="625"/>
      <c r="I237" s="625"/>
      <c r="J237" s="625"/>
      <c r="K237" s="626"/>
      <c r="L237" s="616"/>
      <c r="M237" s="617"/>
      <c r="N237" s="617"/>
      <c r="O237" s="617"/>
      <c r="P237" s="617"/>
      <c r="Q237" s="617"/>
      <c r="R237" s="617"/>
      <c r="S237" s="617"/>
      <c r="T237" s="617"/>
      <c r="U237" s="617"/>
      <c r="V237" s="617"/>
      <c r="W237" s="617"/>
      <c r="X237" s="618"/>
      <c r="Y237" s="619"/>
      <c r="Z237" s="620"/>
      <c r="AA237" s="620"/>
      <c r="AB237" s="633"/>
      <c r="AC237" s="624"/>
      <c r="AD237" s="625"/>
      <c r="AE237" s="625"/>
      <c r="AF237" s="625"/>
      <c r="AG237" s="626"/>
      <c r="AH237" s="616"/>
      <c r="AI237" s="617"/>
      <c r="AJ237" s="617"/>
      <c r="AK237" s="617"/>
      <c r="AL237" s="617"/>
      <c r="AM237" s="617"/>
      <c r="AN237" s="617"/>
      <c r="AO237" s="617"/>
      <c r="AP237" s="617"/>
      <c r="AQ237" s="617"/>
      <c r="AR237" s="617"/>
      <c r="AS237" s="617"/>
      <c r="AT237" s="618"/>
      <c r="AU237" s="619"/>
      <c r="AV237" s="620"/>
      <c r="AW237" s="620"/>
      <c r="AX237" s="621"/>
    </row>
    <row r="238" spans="1:50" ht="24.75" customHeight="1" x14ac:dyDescent="0.15">
      <c r="A238" s="1062"/>
      <c r="B238" s="1063"/>
      <c r="C238" s="1063"/>
      <c r="D238" s="1063"/>
      <c r="E238" s="1063"/>
      <c r="F238" s="1064"/>
      <c r="G238" s="624"/>
      <c r="H238" s="625"/>
      <c r="I238" s="625"/>
      <c r="J238" s="625"/>
      <c r="K238" s="626"/>
      <c r="L238" s="616"/>
      <c r="M238" s="617"/>
      <c r="N238" s="617"/>
      <c r="O238" s="617"/>
      <c r="P238" s="617"/>
      <c r="Q238" s="617"/>
      <c r="R238" s="617"/>
      <c r="S238" s="617"/>
      <c r="T238" s="617"/>
      <c r="U238" s="617"/>
      <c r="V238" s="617"/>
      <c r="W238" s="617"/>
      <c r="X238" s="618"/>
      <c r="Y238" s="619"/>
      <c r="Z238" s="620"/>
      <c r="AA238" s="620"/>
      <c r="AB238" s="633"/>
      <c r="AC238" s="624"/>
      <c r="AD238" s="625"/>
      <c r="AE238" s="625"/>
      <c r="AF238" s="625"/>
      <c r="AG238" s="626"/>
      <c r="AH238" s="616"/>
      <c r="AI238" s="617"/>
      <c r="AJ238" s="617"/>
      <c r="AK238" s="617"/>
      <c r="AL238" s="617"/>
      <c r="AM238" s="617"/>
      <c r="AN238" s="617"/>
      <c r="AO238" s="617"/>
      <c r="AP238" s="617"/>
      <c r="AQ238" s="617"/>
      <c r="AR238" s="617"/>
      <c r="AS238" s="617"/>
      <c r="AT238" s="618"/>
      <c r="AU238" s="619"/>
      <c r="AV238" s="620"/>
      <c r="AW238" s="620"/>
      <c r="AX238" s="621"/>
    </row>
    <row r="239" spans="1:50" ht="24.75" customHeight="1" thickBot="1" x14ac:dyDescent="0.2">
      <c r="A239" s="1062"/>
      <c r="B239" s="1063"/>
      <c r="C239" s="1063"/>
      <c r="D239" s="1063"/>
      <c r="E239" s="1063"/>
      <c r="F239" s="1064"/>
      <c r="G239" s="838" t="s">
        <v>20</v>
      </c>
      <c r="H239" s="839"/>
      <c r="I239" s="839"/>
      <c r="J239" s="839"/>
      <c r="K239" s="839"/>
      <c r="L239" s="840"/>
      <c r="M239" s="841"/>
      <c r="N239" s="841"/>
      <c r="O239" s="841"/>
      <c r="P239" s="841"/>
      <c r="Q239" s="841"/>
      <c r="R239" s="841"/>
      <c r="S239" s="841"/>
      <c r="T239" s="841"/>
      <c r="U239" s="841"/>
      <c r="V239" s="841"/>
      <c r="W239" s="841"/>
      <c r="X239" s="842"/>
      <c r="Y239" s="843">
        <f>SUM(Y229:AB238)</f>
        <v>0</v>
      </c>
      <c r="Z239" s="844"/>
      <c r="AA239" s="844"/>
      <c r="AB239" s="845"/>
      <c r="AC239" s="838" t="s">
        <v>20</v>
      </c>
      <c r="AD239" s="839"/>
      <c r="AE239" s="839"/>
      <c r="AF239" s="839"/>
      <c r="AG239" s="839"/>
      <c r="AH239" s="840"/>
      <c r="AI239" s="841"/>
      <c r="AJ239" s="841"/>
      <c r="AK239" s="841"/>
      <c r="AL239" s="841"/>
      <c r="AM239" s="841"/>
      <c r="AN239" s="841"/>
      <c r="AO239" s="841"/>
      <c r="AP239" s="841"/>
      <c r="AQ239" s="841"/>
      <c r="AR239" s="841"/>
      <c r="AS239" s="841"/>
      <c r="AT239" s="842"/>
      <c r="AU239" s="843">
        <f>SUM(AU229:AX238)</f>
        <v>0</v>
      </c>
      <c r="AV239" s="844"/>
      <c r="AW239" s="844"/>
      <c r="AX239" s="846"/>
    </row>
    <row r="240" spans="1:50" ht="30" customHeight="1" x14ac:dyDescent="0.15">
      <c r="A240" s="1062"/>
      <c r="B240" s="1063"/>
      <c r="C240" s="1063"/>
      <c r="D240" s="1063"/>
      <c r="E240" s="1063"/>
      <c r="F240" s="1064"/>
      <c r="G240" s="613" t="s">
        <v>424</v>
      </c>
      <c r="H240" s="614"/>
      <c r="I240" s="614"/>
      <c r="J240" s="614"/>
      <c r="K240" s="614"/>
      <c r="L240" s="614"/>
      <c r="M240" s="614"/>
      <c r="N240" s="614"/>
      <c r="O240" s="614"/>
      <c r="P240" s="614"/>
      <c r="Q240" s="614"/>
      <c r="R240" s="614"/>
      <c r="S240" s="614"/>
      <c r="T240" s="614"/>
      <c r="U240" s="614"/>
      <c r="V240" s="614"/>
      <c r="W240" s="614"/>
      <c r="X240" s="614"/>
      <c r="Y240" s="614"/>
      <c r="Z240" s="614"/>
      <c r="AA240" s="614"/>
      <c r="AB240" s="615"/>
      <c r="AC240" s="613" t="s">
        <v>425</v>
      </c>
      <c r="AD240" s="614"/>
      <c r="AE240" s="614"/>
      <c r="AF240" s="614"/>
      <c r="AG240" s="614"/>
      <c r="AH240" s="614"/>
      <c r="AI240" s="614"/>
      <c r="AJ240" s="614"/>
      <c r="AK240" s="614"/>
      <c r="AL240" s="614"/>
      <c r="AM240" s="614"/>
      <c r="AN240" s="614"/>
      <c r="AO240" s="614"/>
      <c r="AP240" s="614"/>
      <c r="AQ240" s="614"/>
      <c r="AR240" s="614"/>
      <c r="AS240" s="614"/>
      <c r="AT240" s="614"/>
      <c r="AU240" s="614"/>
      <c r="AV240" s="614"/>
      <c r="AW240" s="614"/>
      <c r="AX240" s="849"/>
    </row>
    <row r="241" spans="1:50" ht="24.75" customHeight="1" x14ac:dyDescent="0.15">
      <c r="A241" s="1062"/>
      <c r="B241" s="1063"/>
      <c r="C241" s="1063"/>
      <c r="D241" s="1063"/>
      <c r="E241" s="1063"/>
      <c r="F241" s="1064"/>
      <c r="G241" s="827" t="s">
        <v>17</v>
      </c>
      <c r="H241" s="687"/>
      <c r="I241" s="687"/>
      <c r="J241" s="687"/>
      <c r="K241" s="687"/>
      <c r="L241" s="686" t="s">
        <v>18</v>
      </c>
      <c r="M241" s="687"/>
      <c r="N241" s="687"/>
      <c r="O241" s="687"/>
      <c r="P241" s="687"/>
      <c r="Q241" s="687"/>
      <c r="R241" s="687"/>
      <c r="S241" s="687"/>
      <c r="T241" s="687"/>
      <c r="U241" s="687"/>
      <c r="V241" s="687"/>
      <c r="W241" s="687"/>
      <c r="X241" s="688"/>
      <c r="Y241" s="672" t="s">
        <v>19</v>
      </c>
      <c r="Z241" s="673"/>
      <c r="AA241" s="673"/>
      <c r="AB241" s="813"/>
      <c r="AC241" s="827" t="s">
        <v>17</v>
      </c>
      <c r="AD241" s="687"/>
      <c r="AE241" s="687"/>
      <c r="AF241" s="687"/>
      <c r="AG241" s="687"/>
      <c r="AH241" s="686" t="s">
        <v>18</v>
      </c>
      <c r="AI241" s="687"/>
      <c r="AJ241" s="687"/>
      <c r="AK241" s="687"/>
      <c r="AL241" s="687"/>
      <c r="AM241" s="687"/>
      <c r="AN241" s="687"/>
      <c r="AO241" s="687"/>
      <c r="AP241" s="687"/>
      <c r="AQ241" s="687"/>
      <c r="AR241" s="687"/>
      <c r="AS241" s="687"/>
      <c r="AT241" s="688"/>
      <c r="AU241" s="672" t="s">
        <v>19</v>
      </c>
      <c r="AV241" s="673"/>
      <c r="AW241" s="673"/>
      <c r="AX241" s="674"/>
    </row>
    <row r="242" spans="1:50" ht="24.75" customHeight="1" x14ac:dyDescent="0.15">
      <c r="A242" s="1062"/>
      <c r="B242" s="1063"/>
      <c r="C242" s="1063"/>
      <c r="D242" s="1063"/>
      <c r="E242" s="1063"/>
      <c r="F242" s="1064"/>
      <c r="G242" s="689"/>
      <c r="H242" s="690"/>
      <c r="I242" s="690"/>
      <c r="J242" s="690"/>
      <c r="K242" s="691"/>
      <c r="L242" s="683"/>
      <c r="M242" s="684"/>
      <c r="N242" s="684"/>
      <c r="O242" s="684"/>
      <c r="P242" s="684"/>
      <c r="Q242" s="684"/>
      <c r="R242" s="684"/>
      <c r="S242" s="684"/>
      <c r="T242" s="684"/>
      <c r="U242" s="684"/>
      <c r="V242" s="684"/>
      <c r="W242" s="684"/>
      <c r="X242" s="685"/>
      <c r="Y242" s="402"/>
      <c r="Z242" s="403"/>
      <c r="AA242" s="403"/>
      <c r="AB242" s="820"/>
      <c r="AC242" s="689"/>
      <c r="AD242" s="690"/>
      <c r="AE242" s="690"/>
      <c r="AF242" s="690"/>
      <c r="AG242" s="691"/>
      <c r="AH242" s="683"/>
      <c r="AI242" s="684"/>
      <c r="AJ242" s="684"/>
      <c r="AK242" s="684"/>
      <c r="AL242" s="684"/>
      <c r="AM242" s="684"/>
      <c r="AN242" s="684"/>
      <c r="AO242" s="684"/>
      <c r="AP242" s="684"/>
      <c r="AQ242" s="684"/>
      <c r="AR242" s="684"/>
      <c r="AS242" s="684"/>
      <c r="AT242" s="685"/>
      <c r="AU242" s="402"/>
      <c r="AV242" s="403"/>
      <c r="AW242" s="403"/>
      <c r="AX242" s="404"/>
    </row>
    <row r="243" spans="1:50" ht="24.75" customHeight="1" x14ac:dyDescent="0.15">
      <c r="A243" s="1062"/>
      <c r="B243" s="1063"/>
      <c r="C243" s="1063"/>
      <c r="D243" s="1063"/>
      <c r="E243" s="1063"/>
      <c r="F243" s="1064"/>
      <c r="G243" s="624"/>
      <c r="H243" s="625"/>
      <c r="I243" s="625"/>
      <c r="J243" s="625"/>
      <c r="K243" s="626"/>
      <c r="L243" s="616"/>
      <c r="M243" s="617"/>
      <c r="N243" s="617"/>
      <c r="O243" s="617"/>
      <c r="P243" s="617"/>
      <c r="Q243" s="617"/>
      <c r="R243" s="617"/>
      <c r="S243" s="617"/>
      <c r="T243" s="617"/>
      <c r="U243" s="617"/>
      <c r="V243" s="617"/>
      <c r="W243" s="617"/>
      <c r="X243" s="618"/>
      <c r="Y243" s="619"/>
      <c r="Z243" s="620"/>
      <c r="AA243" s="620"/>
      <c r="AB243" s="633"/>
      <c r="AC243" s="624"/>
      <c r="AD243" s="625"/>
      <c r="AE243" s="625"/>
      <c r="AF243" s="625"/>
      <c r="AG243" s="626"/>
      <c r="AH243" s="616"/>
      <c r="AI243" s="617"/>
      <c r="AJ243" s="617"/>
      <c r="AK243" s="617"/>
      <c r="AL243" s="617"/>
      <c r="AM243" s="617"/>
      <c r="AN243" s="617"/>
      <c r="AO243" s="617"/>
      <c r="AP243" s="617"/>
      <c r="AQ243" s="617"/>
      <c r="AR243" s="617"/>
      <c r="AS243" s="617"/>
      <c r="AT243" s="618"/>
      <c r="AU243" s="619"/>
      <c r="AV243" s="620"/>
      <c r="AW243" s="620"/>
      <c r="AX243" s="621"/>
    </row>
    <row r="244" spans="1:50" ht="24.75" customHeight="1" x14ac:dyDescent="0.15">
      <c r="A244" s="1062"/>
      <c r="B244" s="1063"/>
      <c r="C244" s="1063"/>
      <c r="D244" s="1063"/>
      <c r="E244" s="1063"/>
      <c r="F244" s="1064"/>
      <c r="G244" s="624"/>
      <c r="H244" s="625"/>
      <c r="I244" s="625"/>
      <c r="J244" s="625"/>
      <c r="K244" s="626"/>
      <c r="L244" s="616"/>
      <c r="M244" s="617"/>
      <c r="N244" s="617"/>
      <c r="O244" s="617"/>
      <c r="P244" s="617"/>
      <c r="Q244" s="617"/>
      <c r="R244" s="617"/>
      <c r="S244" s="617"/>
      <c r="T244" s="617"/>
      <c r="U244" s="617"/>
      <c r="V244" s="617"/>
      <c r="W244" s="617"/>
      <c r="X244" s="618"/>
      <c r="Y244" s="619"/>
      <c r="Z244" s="620"/>
      <c r="AA244" s="620"/>
      <c r="AB244" s="633"/>
      <c r="AC244" s="624"/>
      <c r="AD244" s="625"/>
      <c r="AE244" s="625"/>
      <c r="AF244" s="625"/>
      <c r="AG244" s="626"/>
      <c r="AH244" s="616"/>
      <c r="AI244" s="617"/>
      <c r="AJ244" s="617"/>
      <c r="AK244" s="617"/>
      <c r="AL244" s="617"/>
      <c r="AM244" s="617"/>
      <c r="AN244" s="617"/>
      <c r="AO244" s="617"/>
      <c r="AP244" s="617"/>
      <c r="AQ244" s="617"/>
      <c r="AR244" s="617"/>
      <c r="AS244" s="617"/>
      <c r="AT244" s="618"/>
      <c r="AU244" s="619"/>
      <c r="AV244" s="620"/>
      <c r="AW244" s="620"/>
      <c r="AX244" s="621"/>
    </row>
    <row r="245" spans="1:50" ht="24.75" customHeight="1" x14ac:dyDescent="0.15">
      <c r="A245" s="1062"/>
      <c r="B245" s="1063"/>
      <c r="C245" s="1063"/>
      <c r="D245" s="1063"/>
      <c r="E245" s="1063"/>
      <c r="F245" s="1064"/>
      <c r="G245" s="624"/>
      <c r="H245" s="625"/>
      <c r="I245" s="625"/>
      <c r="J245" s="625"/>
      <c r="K245" s="626"/>
      <c r="L245" s="616"/>
      <c r="M245" s="617"/>
      <c r="N245" s="617"/>
      <c r="O245" s="617"/>
      <c r="P245" s="617"/>
      <c r="Q245" s="617"/>
      <c r="R245" s="617"/>
      <c r="S245" s="617"/>
      <c r="T245" s="617"/>
      <c r="U245" s="617"/>
      <c r="V245" s="617"/>
      <c r="W245" s="617"/>
      <c r="X245" s="618"/>
      <c r="Y245" s="619"/>
      <c r="Z245" s="620"/>
      <c r="AA245" s="620"/>
      <c r="AB245" s="633"/>
      <c r="AC245" s="624"/>
      <c r="AD245" s="625"/>
      <c r="AE245" s="625"/>
      <c r="AF245" s="625"/>
      <c r="AG245" s="626"/>
      <c r="AH245" s="616"/>
      <c r="AI245" s="617"/>
      <c r="AJ245" s="617"/>
      <c r="AK245" s="617"/>
      <c r="AL245" s="617"/>
      <c r="AM245" s="617"/>
      <c r="AN245" s="617"/>
      <c r="AO245" s="617"/>
      <c r="AP245" s="617"/>
      <c r="AQ245" s="617"/>
      <c r="AR245" s="617"/>
      <c r="AS245" s="617"/>
      <c r="AT245" s="618"/>
      <c r="AU245" s="619"/>
      <c r="AV245" s="620"/>
      <c r="AW245" s="620"/>
      <c r="AX245" s="621"/>
    </row>
    <row r="246" spans="1:50" ht="24.75" customHeight="1" x14ac:dyDescent="0.15">
      <c r="A246" s="1062"/>
      <c r="B246" s="1063"/>
      <c r="C246" s="1063"/>
      <c r="D246" s="1063"/>
      <c r="E246" s="1063"/>
      <c r="F246" s="1064"/>
      <c r="G246" s="624"/>
      <c r="H246" s="625"/>
      <c r="I246" s="625"/>
      <c r="J246" s="625"/>
      <c r="K246" s="626"/>
      <c r="L246" s="616"/>
      <c r="M246" s="617"/>
      <c r="N246" s="617"/>
      <c r="O246" s="617"/>
      <c r="P246" s="617"/>
      <c r="Q246" s="617"/>
      <c r="R246" s="617"/>
      <c r="S246" s="617"/>
      <c r="T246" s="617"/>
      <c r="U246" s="617"/>
      <c r="V246" s="617"/>
      <c r="W246" s="617"/>
      <c r="X246" s="618"/>
      <c r="Y246" s="619"/>
      <c r="Z246" s="620"/>
      <c r="AA246" s="620"/>
      <c r="AB246" s="633"/>
      <c r="AC246" s="624"/>
      <c r="AD246" s="625"/>
      <c r="AE246" s="625"/>
      <c r="AF246" s="625"/>
      <c r="AG246" s="626"/>
      <c r="AH246" s="616"/>
      <c r="AI246" s="617"/>
      <c r="AJ246" s="617"/>
      <c r="AK246" s="617"/>
      <c r="AL246" s="617"/>
      <c r="AM246" s="617"/>
      <c r="AN246" s="617"/>
      <c r="AO246" s="617"/>
      <c r="AP246" s="617"/>
      <c r="AQ246" s="617"/>
      <c r="AR246" s="617"/>
      <c r="AS246" s="617"/>
      <c r="AT246" s="618"/>
      <c r="AU246" s="619"/>
      <c r="AV246" s="620"/>
      <c r="AW246" s="620"/>
      <c r="AX246" s="621"/>
    </row>
    <row r="247" spans="1:50" ht="24.75" customHeight="1" x14ac:dyDescent="0.15">
      <c r="A247" s="1062"/>
      <c r="B247" s="1063"/>
      <c r="C247" s="1063"/>
      <c r="D247" s="1063"/>
      <c r="E247" s="1063"/>
      <c r="F247" s="1064"/>
      <c r="G247" s="624"/>
      <c r="H247" s="625"/>
      <c r="I247" s="625"/>
      <c r="J247" s="625"/>
      <c r="K247" s="626"/>
      <c r="L247" s="616"/>
      <c r="M247" s="617"/>
      <c r="N247" s="617"/>
      <c r="O247" s="617"/>
      <c r="P247" s="617"/>
      <c r="Q247" s="617"/>
      <c r="R247" s="617"/>
      <c r="S247" s="617"/>
      <c r="T247" s="617"/>
      <c r="U247" s="617"/>
      <c r="V247" s="617"/>
      <c r="W247" s="617"/>
      <c r="X247" s="618"/>
      <c r="Y247" s="619"/>
      <c r="Z247" s="620"/>
      <c r="AA247" s="620"/>
      <c r="AB247" s="633"/>
      <c r="AC247" s="624"/>
      <c r="AD247" s="625"/>
      <c r="AE247" s="625"/>
      <c r="AF247" s="625"/>
      <c r="AG247" s="626"/>
      <c r="AH247" s="616"/>
      <c r="AI247" s="617"/>
      <c r="AJ247" s="617"/>
      <c r="AK247" s="617"/>
      <c r="AL247" s="617"/>
      <c r="AM247" s="617"/>
      <c r="AN247" s="617"/>
      <c r="AO247" s="617"/>
      <c r="AP247" s="617"/>
      <c r="AQ247" s="617"/>
      <c r="AR247" s="617"/>
      <c r="AS247" s="617"/>
      <c r="AT247" s="618"/>
      <c r="AU247" s="619"/>
      <c r="AV247" s="620"/>
      <c r="AW247" s="620"/>
      <c r="AX247" s="621"/>
    </row>
    <row r="248" spans="1:50" ht="24.75" customHeight="1" x14ac:dyDescent="0.15">
      <c r="A248" s="1062"/>
      <c r="B248" s="1063"/>
      <c r="C248" s="1063"/>
      <c r="D248" s="1063"/>
      <c r="E248" s="1063"/>
      <c r="F248" s="1064"/>
      <c r="G248" s="624"/>
      <c r="H248" s="625"/>
      <c r="I248" s="625"/>
      <c r="J248" s="625"/>
      <c r="K248" s="626"/>
      <c r="L248" s="616"/>
      <c r="M248" s="617"/>
      <c r="N248" s="617"/>
      <c r="O248" s="617"/>
      <c r="P248" s="617"/>
      <c r="Q248" s="617"/>
      <c r="R248" s="617"/>
      <c r="S248" s="617"/>
      <c r="T248" s="617"/>
      <c r="U248" s="617"/>
      <c r="V248" s="617"/>
      <c r="W248" s="617"/>
      <c r="X248" s="618"/>
      <c r="Y248" s="619"/>
      <c r="Z248" s="620"/>
      <c r="AA248" s="620"/>
      <c r="AB248" s="633"/>
      <c r="AC248" s="624"/>
      <c r="AD248" s="625"/>
      <c r="AE248" s="625"/>
      <c r="AF248" s="625"/>
      <c r="AG248" s="626"/>
      <c r="AH248" s="616"/>
      <c r="AI248" s="617"/>
      <c r="AJ248" s="617"/>
      <c r="AK248" s="617"/>
      <c r="AL248" s="617"/>
      <c r="AM248" s="617"/>
      <c r="AN248" s="617"/>
      <c r="AO248" s="617"/>
      <c r="AP248" s="617"/>
      <c r="AQ248" s="617"/>
      <c r="AR248" s="617"/>
      <c r="AS248" s="617"/>
      <c r="AT248" s="618"/>
      <c r="AU248" s="619"/>
      <c r="AV248" s="620"/>
      <c r="AW248" s="620"/>
      <c r="AX248" s="621"/>
    </row>
    <row r="249" spans="1:50" ht="24.75" customHeight="1" x14ac:dyDescent="0.15">
      <c r="A249" s="1062"/>
      <c r="B249" s="1063"/>
      <c r="C249" s="1063"/>
      <c r="D249" s="1063"/>
      <c r="E249" s="1063"/>
      <c r="F249" s="1064"/>
      <c r="G249" s="624"/>
      <c r="H249" s="625"/>
      <c r="I249" s="625"/>
      <c r="J249" s="625"/>
      <c r="K249" s="626"/>
      <c r="L249" s="616"/>
      <c r="M249" s="617"/>
      <c r="N249" s="617"/>
      <c r="O249" s="617"/>
      <c r="P249" s="617"/>
      <c r="Q249" s="617"/>
      <c r="R249" s="617"/>
      <c r="S249" s="617"/>
      <c r="T249" s="617"/>
      <c r="U249" s="617"/>
      <c r="V249" s="617"/>
      <c r="W249" s="617"/>
      <c r="X249" s="618"/>
      <c r="Y249" s="619"/>
      <c r="Z249" s="620"/>
      <c r="AA249" s="620"/>
      <c r="AB249" s="633"/>
      <c r="AC249" s="624"/>
      <c r="AD249" s="625"/>
      <c r="AE249" s="625"/>
      <c r="AF249" s="625"/>
      <c r="AG249" s="626"/>
      <c r="AH249" s="616"/>
      <c r="AI249" s="617"/>
      <c r="AJ249" s="617"/>
      <c r="AK249" s="617"/>
      <c r="AL249" s="617"/>
      <c r="AM249" s="617"/>
      <c r="AN249" s="617"/>
      <c r="AO249" s="617"/>
      <c r="AP249" s="617"/>
      <c r="AQ249" s="617"/>
      <c r="AR249" s="617"/>
      <c r="AS249" s="617"/>
      <c r="AT249" s="618"/>
      <c r="AU249" s="619"/>
      <c r="AV249" s="620"/>
      <c r="AW249" s="620"/>
      <c r="AX249" s="621"/>
    </row>
    <row r="250" spans="1:50" ht="24.75" customHeight="1" x14ac:dyDescent="0.15">
      <c r="A250" s="1062"/>
      <c r="B250" s="1063"/>
      <c r="C250" s="1063"/>
      <c r="D250" s="1063"/>
      <c r="E250" s="1063"/>
      <c r="F250" s="1064"/>
      <c r="G250" s="624"/>
      <c r="H250" s="625"/>
      <c r="I250" s="625"/>
      <c r="J250" s="625"/>
      <c r="K250" s="626"/>
      <c r="L250" s="616"/>
      <c r="M250" s="617"/>
      <c r="N250" s="617"/>
      <c r="O250" s="617"/>
      <c r="P250" s="617"/>
      <c r="Q250" s="617"/>
      <c r="R250" s="617"/>
      <c r="S250" s="617"/>
      <c r="T250" s="617"/>
      <c r="U250" s="617"/>
      <c r="V250" s="617"/>
      <c r="W250" s="617"/>
      <c r="X250" s="618"/>
      <c r="Y250" s="619"/>
      <c r="Z250" s="620"/>
      <c r="AA250" s="620"/>
      <c r="AB250" s="633"/>
      <c r="AC250" s="624"/>
      <c r="AD250" s="625"/>
      <c r="AE250" s="625"/>
      <c r="AF250" s="625"/>
      <c r="AG250" s="626"/>
      <c r="AH250" s="616"/>
      <c r="AI250" s="617"/>
      <c r="AJ250" s="617"/>
      <c r="AK250" s="617"/>
      <c r="AL250" s="617"/>
      <c r="AM250" s="617"/>
      <c r="AN250" s="617"/>
      <c r="AO250" s="617"/>
      <c r="AP250" s="617"/>
      <c r="AQ250" s="617"/>
      <c r="AR250" s="617"/>
      <c r="AS250" s="617"/>
      <c r="AT250" s="618"/>
      <c r="AU250" s="619"/>
      <c r="AV250" s="620"/>
      <c r="AW250" s="620"/>
      <c r="AX250" s="621"/>
    </row>
    <row r="251" spans="1:50" ht="24.75" customHeight="1" x14ac:dyDescent="0.15">
      <c r="A251" s="1062"/>
      <c r="B251" s="1063"/>
      <c r="C251" s="1063"/>
      <c r="D251" s="1063"/>
      <c r="E251" s="1063"/>
      <c r="F251" s="1064"/>
      <c r="G251" s="624"/>
      <c r="H251" s="625"/>
      <c r="I251" s="625"/>
      <c r="J251" s="625"/>
      <c r="K251" s="626"/>
      <c r="L251" s="616"/>
      <c r="M251" s="617"/>
      <c r="N251" s="617"/>
      <c r="O251" s="617"/>
      <c r="P251" s="617"/>
      <c r="Q251" s="617"/>
      <c r="R251" s="617"/>
      <c r="S251" s="617"/>
      <c r="T251" s="617"/>
      <c r="U251" s="617"/>
      <c r="V251" s="617"/>
      <c r="W251" s="617"/>
      <c r="X251" s="618"/>
      <c r="Y251" s="619"/>
      <c r="Z251" s="620"/>
      <c r="AA251" s="620"/>
      <c r="AB251" s="633"/>
      <c r="AC251" s="624"/>
      <c r="AD251" s="625"/>
      <c r="AE251" s="625"/>
      <c r="AF251" s="625"/>
      <c r="AG251" s="626"/>
      <c r="AH251" s="616"/>
      <c r="AI251" s="617"/>
      <c r="AJ251" s="617"/>
      <c r="AK251" s="617"/>
      <c r="AL251" s="617"/>
      <c r="AM251" s="617"/>
      <c r="AN251" s="617"/>
      <c r="AO251" s="617"/>
      <c r="AP251" s="617"/>
      <c r="AQ251" s="617"/>
      <c r="AR251" s="617"/>
      <c r="AS251" s="617"/>
      <c r="AT251" s="618"/>
      <c r="AU251" s="619"/>
      <c r="AV251" s="620"/>
      <c r="AW251" s="620"/>
      <c r="AX251" s="621"/>
    </row>
    <row r="252" spans="1:50" ht="24.75" customHeight="1" thickBot="1" x14ac:dyDescent="0.2">
      <c r="A252" s="1062"/>
      <c r="B252" s="1063"/>
      <c r="C252" s="1063"/>
      <c r="D252" s="1063"/>
      <c r="E252" s="1063"/>
      <c r="F252" s="1064"/>
      <c r="G252" s="838" t="s">
        <v>20</v>
      </c>
      <c r="H252" s="839"/>
      <c r="I252" s="839"/>
      <c r="J252" s="839"/>
      <c r="K252" s="839"/>
      <c r="L252" s="840"/>
      <c r="M252" s="841"/>
      <c r="N252" s="841"/>
      <c r="O252" s="841"/>
      <c r="P252" s="841"/>
      <c r="Q252" s="841"/>
      <c r="R252" s="841"/>
      <c r="S252" s="841"/>
      <c r="T252" s="841"/>
      <c r="U252" s="841"/>
      <c r="V252" s="841"/>
      <c r="W252" s="841"/>
      <c r="X252" s="842"/>
      <c r="Y252" s="843">
        <f>SUM(Y242:AB251)</f>
        <v>0</v>
      </c>
      <c r="Z252" s="844"/>
      <c r="AA252" s="844"/>
      <c r="AB252" s="845"/>
      <c r="AC252" s="838" t="s">
        <v>20</v>
      </c>
      <c r="AD252" s="839"/>
      <c r="AE252" s="839"/>
      <c r="AF252" s="839"/>
      <c r="AG252" s="839"/>
      <c r="AH252" s="840"/>
      <c r="AI252" s="841"/>
      <c r="AJ252" s="841"/>
      <c r="AK252" s="841"/>
      <c r="AL252" s="841"/>
      <c r="AM252" s="841"/>
      <c r="AN252" s="841"/>
      <c r="AO252" s="841"/>
      <c r="AP252" s="841"/>
      <c r="AQ252" s="841"/>
      <c r="AR252" s="841"/>
      <c r="AS252" s="841"/>
      <c r="AT252" s="842"/>
      <c r="AU252" s="843">
        <f>SUM(AU242:AX251)</f>
        <v>0</v>
      </c>
      <c r="AV252" s="844"/>
      <c r="AW252" s="844"/>
      <c r="AX252" s="846"/>
    </row>
    <row r="253" spans="1:50" ht="30" customHeight="1" x14ac:dyDescent="0.15">
      <c r="A253" s="1062"/>
      <c r="B253" s="1063"/>
      <c r="C253" s="1063"/>
      <c r="D253" s="1063"/>
      <c r="E253" s="1063"/>
      <c r="F253" s="1064"/>
      <c r="G253" s="613" t="s">
        <v>426</v>
      </c>
      <c r="H253" s="614"/>
      <c r="I253" s="614"/>
      <c r="J253" s="614"/>
      <c r="K253" s="614"/>
      <c r="L253" s="614"/>
      <c r="M253" s="614"/>
      <c r="N253" s="614"/>
      <c r="O253" s="614"/>
      <c r="P253" s="614"/>
      <c r="Q253" s="614"/>
      <c r="R253" s="614"/>
      <c r="S253" s="614"/>
      <c r="T253" s="614"/>
      <c r="U253" s="614"/>
      <c r="V253" s="614"/>
      <c r="W253" s="614"/>
      <c r="X253" s="614"/>
      <c r="Y253" s="614"/>
      <c r="Z253" s="614"/>
      <c r="AA253" s="614"/>
      <c r="AB253" s="615"/>
      <c r="AC253" s="613" t="s">
        <v>310</v>
      </c>
      <c r="AD253" s="614"/>
      <c r="AE253" s="614"/>
      <c r="AF253" s="614"/>
      <c r="AG253" s="614"/>
      <c r="AH253" s="614"/>
      <c r="AI253" s="614"/>
      <c r="AJ253" s="614"/>
      <c r="AK253" s="614"/>
      <c r="AL253" s="614"/>
      <c r="AM253" s="614"/>
      <c r="AN253" s="614"/>
      <c r="AO253" s="614"/>
      <c r="AP253" s="614"/>
      <c r="AQ253" s="614"/>
      <c r="AR253" s="614"/>
      <c r="AS253" s="614"/>
      <c r="AT253" s="614"/>
      <c r="AU253" s="614"/>
      <c r="AV253" s="614"/>
      <c r="AW253" s="614"/>
      <c r="AX253" s="849"/>
    </row>
    <row r="254" spans="1:50" ht="24.75" customHeight="1" x14ac:dyDescent="0.15">
      <c r="A254" s="1062"/>
      <c r="B254" s="1063"/>
      <c r="C254" s="1063"/>
      <c r="D254" s="1063"/>
      <c r="E254" s="1063"/>
      <c r="F254" s="1064"/>
      <c r="G254" s="827" t="s">
        <v>17</v>
      </c>
      <c r="H254" s="687"/>
      <c r="I254" s="687"/>
      <c r="J254" s="687"/>
      <c r="K254" s="687"/>
      <c r="L254" s="686" t="s">
        <v>18</v>
      </c>
      <c r="M254" s="687"/>
      <c r="N254" s="687"/>
      <c r="O254" s="687"/>
      <c r="P254" s="687"/>
      <c r="Q254" s="687"/>
      <c r="R254" s="687"/>
      <c r="S254" s="687"/>
      <c r="T254" s="687"/>
      <c r="U254" s="687"/>
      <c r="V254" s="687"/>
      <c r="W254" s="687"/>
      <c r="X254" s="688"/>
      <c r="Y254" s="672" t="s">
        <v>19</v>
      </c>
      <c r="Z254" s="673"/>
      <c r="AA254" s="673"/>
      <c r="AB254" s="813"/>
      <c r="AC254" s="827" t="s">
        <v>17</v>
      </c>
      <c r="AD254" s="687"/>
      <c r="AE254" s="687"/>
      <c r="AF254" s="687"/>
      <c r="AG254" s="687"/>
      <c r="AH254" s="686" t="s">
        <v>18</v>
      </c>
      <c r="AI254" s="687"/>
      <c r="AJ254" s="687"/>
      <c r="AK254" s="687"/>
      <c r="AL254" s="687"/>
      <c r="AM254" s="687"/>
      <c r="AN254" s="687"/>
      <c r="AO254" s="687"/>
      <c r="AP254" s="687"/>
      <c r="AQ254" s="687"/>
      <c r="AR254" s="687"/>
      <c r="AS254" s="687"/>
      <c r="AT254" s="688"/>
      <c r="AU254" s="672" t="s">
        <v>19</v>
      </c>
      <c r="AV254" s="673"/>
      <c r="AW254" s="673"/>
      <c r="AX254" s="674"/>
    </row>
    <row r="255" spans="1:50" ht="24.75" customHeight="1" x14ac:dyDescent="0.15">
      <c r="A255" s="1062"/>
      <c r="B255" s="1063"/>
      <c r="C255" s="1063"/>
      <c r="D255" s="1063"/>
      <c r="E255" s="1063"/>
      <c r="F255" s="1064"/>
      <c r="G255" s="689"/>
      <c r="H255" s="690"/>
      <c r="I255" s="690"/>
      <c r="J255" s="690"/>
      <c r="K255" s="691"/>
      <c r="L255" s="683"/>
      <c r="M255" s="684"/>
      <c r="N255" s="684"/>
      <c r="O255" s="684"/>
      <c r="P255" s="684"/>
      <c r="Q255" s="684"/>
      <c r="R255" s="684"/>
      <c r="S255" s="684"/>
      <c r="T255" s="684"/>
      <c r="U255" s="684"/>
      <c r="V255" s="684"/>
      <c r="W255" s="684"/>
      <c r="X255" s="685"/>
      <c r="Y255" s="402"/>
      <c r="Z255" s="403"/>
      <c r="AA255" s="403"/>
      <c r="AB255" s="820"/>
      <c r="AC255" s="689"/>
      <c r="AD255" s="690"/>
      <c r="AE255" s="690"/>
      <c r="AF255" s="690"/>
      <c r="AG255" s="691"/>
      <c r="AH255" s="683"/>
      <c r="AI255" s="684"/>
      <c r="AJ255" s="684"/>
      <c r="AK255" s="684"/>
      <c r="AL255" s="684"/>
      <c r="AM255" s="684"/>
      <c r="AN255" s="684"/>
      <c r="AO255" s="684"/>
      <c r="AP255" s="684"/>
      <c r="AQ255" s="684"/>
      <c r="AR255" s="684"/>
      <c r="AS255" s="684"/>
      <c r="AT255" s="685"/>
      <c r="AU255" s="402"/>
      <c r="AV255" s="403"/>
      <c r="AW255" s="403"/>
      <c r="AX255" s="404"/>
    </row>
    <row r="256" spans="1:50" ht="24.75" customHeight="1" x14ac:dyDescent="0.15">
      <c r="A256" s="1062"/>
      <c r="B256" s="1063"/>
      <c r="C256" s="1063"/>
      <c r="D256" s="1063"/>
      <c r="E256" s="1063"/>
      <c r="F256" s="1064"/>
      <c r="G256" s="624"/>
      <c r="H256" s="625"/>
      <c r="I256" s="625"/>
      <c r="J256" s="625"/>
      <c r="K256" s="626"/>
      <c r="L256" s="616"/>
      <c r="M256" s="617"/>
      <c r="N256" s="617"/>
      <c r="O256" s="617"/>
      <c r="P256" s="617"/>
      <c r="Q256" s="617"/>
      <c r="R256" s="617"/>
      <c r="S256" s="617"/>
      <c r="T256" s="617"/>
      <c r="U256" s="617"/>
      <c r="V256" s="617"/>
      <c r="W256" s="617"/>
      <c r="X256" s="618"/>
      <c r="Y256" s="619"/>
      <c r="Z256" s="620"/>
      <c r="AA256" s="620"/>
      <c r="AB256" s="633"/>
      <c r="AC256" s="624"/>
      <c r="AD256" s="625"/>
      <c r="AE256" s="625"/>
      <c r="AF256" s="625"/>
      <c r="AG256" s="626"/>
      <c r="AH256" s="616"/>
      <c r="AI256" s="617"/>
      <c r="AJ256" s="617"/>
      <c r="AK256" s="617"/>
      <c r="AL256" s="617"/>
      <c r="AM256" s="617"/>
      <c r="AN256" s="617"/>
      <c r="AO256" s="617"/>
      <c r="AP256" s="617"/>
      <c r="AQ256" s="617"/>
      <c r="AR256" s="617"/>
      <c r="AS256" s="617"/>
      <c r="AT256" s="618"/>
      <c r="AU256" s="619"/>
      <c r="AV256" s="620"/>
      <c r="AW256" s="620"/>
      <c r="AX256" s="621"/>
    </row>
    <row r="257" spans="1:50" ht="24.75" customHeight="1" x14ac:dyDescent="0.15">
      <c r="A257" s="1062"/>
      <c r="B257" s="1063"/>
      <c r="C257" s="1063"/>
      <c r="D257" s="1063"/>
      <c r="E257" s="1063"/>
      <c r="F257" s="1064"/>
      <c r="G257" s="624"/>
      <c r="H257" s="625"/>
      <c r="I257" s="625"/>
      <c r="J257" s="625"/>
      <c r="K257" s="626"/>
      <c r="L257" s="616"/>
      <c r="M257" s="617"/>
      <c r="N257" s="617"/>
      <c r="O257" s="617"/>
      <c r="P257" s="617"/>
      <c r="Q257" s="617"/>
      <c r="R257" s="617"/>
      <c r="S257" s="617"/>
      <c r="T257" s="617"/>
      <c r="U257" s="617"/>
      <c r="V257" s="617"/>
      <c r="W257" s="617"/>
      <c r="X257" s="618"/>
      <c r="Y257" s="619"/>
      <c r="Z257" s="620"/>
      <c r="AA257" s="620"/>
      <c r="AB257" s="633"/>
      <c r="AC257" s="624"/>
      <c r="AD257" s="625"/>
      <c r="AE257" s="625"/>
      <c r="AF257" s="625"/>
      <c r="AG257" s="626"/>
      <c r="AH257" s="616"/>
      <c r="AI257" s="617"/>
      <c r="AJ257" s="617"/>
      <c r="AK257" s="617"/>
      <c r="AL257" s="617"/>
      <c r="AM257" s="617"/>
      <c r="AN257" s="617"/>
      <c r="AO257" s="617"/>
      <c r="AP257" s="617"/>
      <c r="AQ257" s="617"/>
      <c r="AR257" s="617"/>
      <c r="AS257" s="617"/>
      <c r="AT257" s="618"/>
      <c r="AU257" s="619"/>
      <c r="AV257" s="620"/>
      <c r="AW257" s="620"/>
      <c r="AX257" s="621"/>
    </row>
    <row r="258" spans="1:50" ht="24.75" customHeight="1" x14ac:dyDescent="0.15">
      <c r="A258" s="1062"/>
      <c r="B258" s="1063"/>
      <c r="C258" s="1063"/>
      <c r="D258" s="1063"/>
      <c r="E258" s="1063"/>
      <c r="F258" s="1064"/>
      <c r="G258" s="624"/>
      <c r="H258" s="625"/>
      <c r="I258" s="625"/>
      <c r="J258" s="625"/>
      <c r="K258" s="626"/>
      <c r="L258" s="616"/>
      <c r="M258" s="617"/>
      <c r="N258" s="617"/>
      <c r="O258" s="617"/>
      <c r="P258" s="617"/>
      <c r="Q258" s="617"/>
      <c r="R258" s="617"/>
      <c r="S258" s="617"/>
      <c r="T258" s="617"/>
      <c r="U258" s="617"/>
      <c r="V258" s="617"/>
      <c r="W258" s="617"/>
      <c r="X258" s="618"/>
      <c r="Y258" s="619"/>
      <c r="Z258" s="620"/>
      <c r="AA258" s="620"/>
      <c r="AB258" s="633"/>
      <c r="AC258" s="624"/>
      <c r="AD258" s="625"/>
      <c r="AE258" s="625"/>
      <c r="AF258" s="625"/>
      <c r="AG258" s="626"/>
      <c r="AH258" s="616"/>
      <c r="AI258" s="617"/>
      <c r="AJ258" s="617"/>
      <c r="AK258" s="617"/>
      <c r="AL258" s="617"/>
      <c r="AM258" s="617"/>
      <c r="AN258" s="617"/>
      <c r="AO258" s="617"/>
      <c r="AP258" s="617"/>
      <c r="AQ258" s="617"/>
      <c r="AR258" s="617"/>
      <c r="AS258" s="617"/>
      <c r="AT258" s="618"/>
      <c r="AU258" s="619"/>
      <c r="AV258" s="620"/>
      <c r="AW258" s="620"/>
      <c r="AX258" s="621"/>
    </row>
    <row r="259" spans="1:50" ht="24.75" customHeight="1" x14ac:dyDescent="0.15">
      <c r="A259" s="1062"/>
      <c r="B259" s="1063"/>
      <c r="C259" s="1063"/>
      <c r="D259" s="1063"/>
      <c r="E259" s="1063"/>
      <c r="F259" s="1064"/>
      <c r="G259" s="624"/>
      <c r="H259" s="625"/>
      <c r="I259" s="625"/>
      <c r="J259" s="625"/>
      <c r="K259" s="626"/>
      <c r="L259" s="616"/>
      <c r="M259" s="617"/>
      <c r="N259" s="617"/>
      <c r="O259" s="617"/>
      <c r="P259" s="617"/>
      <c r="Q259" s="617"/>
      <c r="R259" s="617"/>
      <c r="S259" s="617"/>
      <c r="T259" s="617"/>
      <c r="U259" s="617"/>
      <c r="V259" s="617"/>
      <c r="W259" s="617"/>
      <c r="X259" s="618"/>
      <c r="Y259" s="619"/>
      <c r="Z259" s="620"/>
      <c r="AA259" s="620"/>
      <c r="AB259" s="633"/>
      <c r="AC259" s="624"/>
      <c r="AD259" s="625"/>
      <c r="AE259" s="625"/>
      <c r="AF259" s="625"/>
      <c r="AG259" s="626"/>
      <c r="AH259" s="616"/>
      <c r="AI259" s="617"/>
      <c r="AJ259" s="617"/>
      <c r="AK259" s="617"/>
      <c r="AL259" s="617"/>
      <c r="AM259" s="617"/>
      <c r="AN259" s="617"/>
      <c r="AO259" s="617"/>
      <c r="AP259" s="617"/>
      <c r="AQ259" s="617"/>
      <c r="AR259" s="617"/>
      <c r="AS259" s="617"/>
      <c r="AT259" s="618"/>
      <c r="AU259" s="619"/>
      <c r="AV259" s="620"/>
      <c r="AW259" s="620"/>
      <c r="AX259" s="621"/>
    </row>
    <row r="260" spans="1:50" ht="24.75" customHeight="1" x14ac:dyDescent="0.15">
      <c r="A260" s="1062"/>
      <c r="B260" s="1063"/>
      <c r="C260" s="1063"/>
      <c r="D260" s="1063"/>
      <c r="E260" s="1063"/>
      <c r="F260" s="1064"/>
      <c r="G260" s="624"/>
      <c r="H260" s="625"/>
      <c r="I260" s="625"/>
      <c r="J260" s="625"/>
      <c r="K260" s="626"/>
      <c r="L260" s="616"/>
      <c r="M260" s="617"/>
      <c r="N260" s="617"/>
      <c r="O260" s="617"/>
      <c r="P260" s="617"/>
      <c r="Q260" s="617"/>
      <c r="R260" s="617"/>
      <c r="S260" s="617"/>
      <c r="T260" s="617"/>
      <c r="U260" s="617"/>
      <c r="V260" s="617"/>
      <c r="W260" s="617"/>
      <c r="X260" s="618"/>
      <c r="Y260" s="619"/>
      <c r="Z260" s="620"/>
      <c r="AA260" s="620"/>
      <c r="AB260" s="633"/>
      <c r="AC260" s="624"/>
      <c r="AD260" s="625"/>
      <c r="AE260" s="625"/>
      <c r="AF260" s="625"/>
      <c r="AG260" s="626"/>
      <c r="AH260" s="616"/>
      <c r="AI260" s="617"/>
      <c r="AJ260" s="617"/>
      <c r="AK260" s="617"/>
      <c r="AL260" s="617"/>
      <c r="AM260" s="617"/>
      <c r="AN260" s="617"/>
      <c r="AO260" s="617"/>
      <c r="AP260" s="617"/>
      <c r="AQ260" s="617"/>
      <c r="AR260" s="617"/>
      <c r="AS260" s="617"/>
      <c r="AT260" s="618"/>
      <c r="AU260" s="619"/>
      <c r="AV260" s="620"/>
      <c r="AW260" s="620"/>
      <c r="AX260" s="621"/>
    </row>
    <row r="261" spans="1:50" ht="24.75" customHeight="1" x14ac:dyDescent="0.15">
      <c r="A261" s="1062"/>
      <c r="B261" s="1063"/>
      <c r="C261" s="1063"/>
      <c r="D261" s="1063"/>
      <c r="E261" s="1063"/>
      <c r="F261" s="1064"/>
      <c r="G261" s="624"/>
      <c r="H261" s="625"/>
      <c r="I261" s="625"/>
      <c r="J261" s="625"/>
      <c r="K261" s="626"/>
      <c r="L261" s="616"/>
      <c r="M261" s="617"/>
      <c r="N261" s="617"/>
      <c r="O261" s="617"/>
      <c r="P261" s="617"/>
      <c r="Q261" s="617"/>
      <c r="R261" s="617"/>
      <c r="S261" s="617"/>
      <c r="T261" s="617"/>
      <c r="U261" s="617"/>
      <c r="V261" s="617"/>
      <c r="W261" s="617"/>
      <c r="X261" s="618"/>
      <c r="Y261" s="619"/>
      <c r="Z261" s="620"/>
      <c r="AA261" s="620"/>
      <c r="AB261" s="633"/>
      <c r="AC261" s="624"/>
      <c r="AD261" s="625"/>
      <c r="AE261" s="625"/>
      <c r="AF261" s="625"/>
      <c r="AG261" s="626"/>
      <c r="AH261" s="616"/>
      <c r="AI261" s="617"/>
      <c r="AJ261" s="617"/>
      <c r="AK261" s="617"/>
      <c r="AL261" s="617"/>
      <c r="AM261" s="617"/>
      <c r="AN261" s="617"/>
      <c r="AO261" s="617"/>
      <c r="AP261" s="617"/>
      <c r="AQ261" s="617"/>
      <c r="AR261" s="617"/>
      <c r="AS261" s="617"/>
      <c r="AT261" s="618"/>
      <c r="AU261" s="619"/>
      <c r="AV261" s="620"/>
      <c r="AW261" s="620"/>
      <c r="AX261" s="621"/>
    </row>
    <row r="262" spans="1:50" ht="24.75" customHeight="1" x14ac:dyDescent="0.15">
      <c r="A262" s="1062"/>
      <c r="B262" s="1063"/>
      <c r="C262" s="1063"/>
      <c r="D262" s="1063"/>
      <c r="E262" s="1063"/>
      <c r="F262" s="1064"/>
      <c r="G262" s="624"/>
      <c r="H262" s="625"/>
      <c r="I262" s="625"/>
      <c r="J262" s="625"/>
      <c r="K262" s="626"/>
      <c r="L262" s="616"/>
      <c r="M262" s="617"/>
      <c r="N262" s="617"/>
      <c r="O262" s="617"/>
      <c r="P262" s="617"/>
      <c r="Q262" s="617"/>
      <c r="R262" s="617"/>
      <c r="S262" s="617"/>
      <c r="T262" s="617"/>
      <c r="U262" s="617"/>
      <c r="V262" s="617"/>
      <c r="W262" s="617"/>
      <c r="X262" s="618"/>
      <c r="Y262" s="619"/>
      <c r="Z262" s="620"/>
      <c r="AA262" s="620"/>
      <c r="AB262" s="633"/>
      <c r="AC262" s="624"/>
      <c r="AD262" s="625"/>
      <c r="AE262" s="625"/>
      <c r="AF262" s="625"/>
      <c r="AG262" s="626"/>
      <c r="AH262" s="616"/>
      <c r="AI262" s="617"/>
      <c r="AJ262" s="617"/>
      <c r="AK262" s="617"/>
      <c r="AL262" s="617"/>
      <c r="AM262" s="617"/>
      <c r="AN262" s="617"/>
      <c r="AO262" s="617"/>
      <c r="AP262" s="617"/>
      <c r="AQ262" s="617"/>
      <c r="AR262" s="617"/>
      <c r="AS262" s="617"/>
      <c r="AT262" s="618"/>
      <c r="AU262" s="619"/>
      <c r="AV262" s="620"/>
      <c r="AW262" s="620"/>
      <c r="AX262" s="621"/>
    </row>
    <row r="263" spans="1:50" ht="24.75" customHeight="1" x14ac:dyDescent="0.15">
      <c r="A263" s="1062"/>
      <c r="B263" s="1063"/>
      <c r="C263" s="1063"/>
      <c r="D263" s="1063"/>
      <c r="E263" s="1063"/>
      <c r="F263" s="1064"/>
      <c r="G263" s="624"/>
      <c r="H263" s="625"/>
      <c r="I263" s="625"/>
      <c r="J263" s="625"/>
      <c r="K263" s="626"/>
      <c r="L263" s="616"/>
      <c r="M263" s="617"/>
      <c r="N263" s="617"/>
      <c r="O263" s="617"/>
      <c r="P263" s="617"/>
      <c r="Q263" s="617"/>
      <c r="R263" s="617"/>
      <c r="S263" s="617"/>
      <c r="T263" s="617"/>
      <c r="U263" s="617"/>
      <c r="V263" s="617"/>
      <c r="W263" s="617"/>
      <c r="X263" s="618"/>
      <c r="Y263" s="619"/>
      <c r="Z263" s="620"/>
      <c r="AA263" s="620"/>
      <c r="AB263" s="633"/>
      <c r="AC263" s="624"/>
      <c r="AD263" s="625"/>
      <c r="AE263" s="625"/>
      <c r="AF263" s="625"/>
      <c r="AG263" s="626"/>
      <c r="AH263" s="616"/>
      <c r="AI263" s="617"/>
      <c r="AJ263" s="617"/>
      <c r="AK263" s="617"/>
      <c r="AL263" s="617"/>
      <c r="AM263" s="617"/>
      <c r="AN263" s="617"/>
      <c r="AO263" s="617"/>
      <c r="AP263" s="617"/>
      <c r="AQ263" s="617"/>
      <c r="AR263" s="617"/>
      <c r="AS263" s="617"/>
      <c r="AT263" s="618"/>
      <c r="AU263" s="619"/>
      <c r="AV263" s="620"/>
      <c r="AW263" s="620"/>
      <c r="AX263" s="621"/>
    </row>
    <row r="264" spans="1:50" ht="24.75" customHeight="1" x14ac:dyDescent="0.15">
      <c r="A264" s="1062"/>
      <c r="B264" s="1063"/>
      <c r="C264" s="1063"/>
      <c r="D264" s="1063"/>
      <c r="E264" s="1063"/>
      <c r="F264" s="1064"/>
      <c r="G264" s="624"/>
      <c r="H264" s="625"/>
      <c r="I264" s="625"/>
      <c r="J264" s="625"/>
      <c r="K264" s="626"/>
      <c r="L264" s="616"/>
      <c r="M264" s="617"/>
      <c r="N264" s="617"/>
      <c r="O264" s="617"/>
      <c r="P264" s="617"/>
      <c r="Q264" s="617"/>
      <c r="R264" s="617"/>
      <c r="S264" s="617"/>
      <c r="T264" s="617"/>
      <c r="U264" s="617"/>
      <c r="V264" s="617"/>
      <c r="W264" s="617"/>
      <c r="X264" s="618"/>
      <c r="Y264" s="619"/>
      <c r="Z264" s="620"/>
      <c r="AA264" s="620"/>
      <c r="AB264" s="633"/>
      <c r="AC264" s="624"/>
      <c r="AD264" s="625"/>
      <c r="AE264" s="625"/>
      <c r="AF264" s="625"/>
      <c r="AG264" s="626"/>
      <c r="AH264" s="616"/>
      <c r="AI264" s="617"/>
      <c r="AJ264" s="617"/>
      <c r="AK264" s="617"/>
      <c r="AL264" s="617"/>
      <c r="AM264" s="617"/>
      <c r="AN264" s="617"/>
      <c r="AO264" s="617"/>
      <c r="AP264" s="617"/>
      <c r="AQ264" s="617"/>
      <c r="AR264" s="617"/>
      <c r="AS264" s="617"/>
      <c r="AT264" s="618"/>
      <c r="AU264" s="619"/>
      <c r="AV264" s="620"/>
      <c r="AW264" s="620"/>
      <c r="AX264" s="621"/>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2" t="s">
        <v>430</v>
      </c>
      <c r="K3" s="364"/>
      <c r="L3" s="364"/>
      <c r="M3" s="364"/>
      <c r="N3" s="364"/>
      <c r="O3" s="364"/>
      <c r="P3" s="365" t="s">
        <v>27</v>
      </c>
      <c r="Q3" s="365"/>
      <c r="R3" s="365"/>
      <c r="S3" s="365"/>
      <c r="T3" s="365"/>
      <c r="U3" s="365"/>
      <c r="V3" s="365"/>
      <c r="W3" s="365"/>
      <c r="X3" s="365"/>
      <c r="Y3" s="366" t="s">
        <v>490</v>
      </c>
      <c r="Z3" s="367"/>
      <c r="AA3" s="367"/>
      <c r="AB3" s="367"/>
      <c r="AC3" s="142" t="s">
        <v>473</v>
      </c>
      <c r="AD3" s="142"/>
      <c r="AE3" s="142"/>
      <c r="AF3" s="142"/>
      <c r="AG3" s="142"/>
      <c r="AH3" s="366" t="s">
        <v>390</v>
      </c>
      <c r="AI3" s="363"/>
      <c r="AJ3" s="363"/>
      <c r="AK3" s="363"/>
      <c r="AL3" s="363" t="s">
        <v>21</v>
      </c>
      <c r="AM3" s="363"/>
      <c r="AN3" s="363"/>
      <c r="AO3" s="368"/>
      <c r="AP3" s="369" t="s">
        <v>431</v>
      </c>
      <c r="AQ3" s="369"/>
      <c r="AR3" s="369"/>
      <c r="AS3" s="369"/>
      <c r="AT3" s="369"/>
      <c r="AU3" s="369"/>
      <c r="AV3" s="369"/>
      <c r="AW3" s="369"/>
      <c r="AX3" s="369"/>
    </row>
    <row r="4" spans="1:50" ht="26.25" customHeight="1" x14ac:dyDescent="0.15">
      <c r="A4" s="1073">
        <v>1</v>
      </c>
      <c r="B4" s="1073">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73">
        <v>2</v>
      </c>
      <c r="B5" s="1073">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73">
        <v>3</v>
      </c>
      <c r="B6" s="1073">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73">
        <v>4</v>
      </c>
      <c r="B7" s="1073">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73">
        <v>5</v>
      </c>
      <c r="B8" s="1073">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73">
        <v>6</v>
      </c>
      <c r="B9" s="1073">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73">
        <v>7</v>
      </c>
      <c r="B10" s="1073">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73">
        <v>8</v>
      </c>
      <c r="B11" s="1073">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73">
        <v>9</v>
      </c>
      <c r="B12" s="1073">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73">
        <v>10</v>
      </c>
      <c r="B13" s="1073">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73">
        <v>11</v>
      </c>
      <c r="B14" s="1073">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73">
        <v>12</v>
      </c>
      <c r="B15" s="1073">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73">
        <v>13</v>
      </c>
      <c r="B16" s="1073">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73">
        <v>14</v>
      </c>
      <c r="B17" s="1073">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73">
        <v>15</v>
      </c>
      <c r="B18" s="1073">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73">
        <v>16</v>
      </c>
      <c r="B19" s="1073">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73">
        <v>17</v>
      </c>
      <c r="B20" s="1073">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73">
        <v>18</v>
      </c>
      <c r="B21" s="1073">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73">
        <v>19</v>
      </c>
      <c r="B22" s="1073">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73">
        <v>20</v>
      </c>
      <c r="B23" s="1073">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73">
        <v>21</v>
      </c>
      <c r="B24" s="1073">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73">
        <v>22</v>
      </c>
      <c r="B25" s="1073">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73">
        <v>23</v>
      </c>
      <c r="B26" s="1073">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73">
        <v>24</v>
      </c>
      <c r="B27" s="1073">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73">
        <v>25</v>
      </c>
      <c r="B28" s="1073">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73">
        <v>26</v>
      </c>
      <c r="B29" s="1073">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73">
        <v>27</v>
      </c>
      <c r="B30" s="1073">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73">
        <v>28</v>
      </c>
      <c r="B31" s="1073">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73">
        <v>29</v>
      </c>
      <c r="B32" s="1073">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73">
        <v>30</v>
      </c>
      <c r="B33" s="1073">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2" t="s">
        <v>430</v>
      </c>
      <c r="K36" s="364"/>
      <c r="L36" s="364"/>
      <c r="M36" s="364"/>
      <c r="N36" s="364"/>
      <c r="O36" s="364"/>
      <c r="P36" s="365" t="s">
        <v>27</v>
      </c>
      <c r="Q36" s="365"/>
      <c r="R36" s="365"/>
      <c r="S36" s="365"/>
      <c r="T36" s="365"/>
      <c r="U36" s="365"/>
      <c r="V36" s="365"/>
      <c r="W36" s="365"/>
      <c r="X36" s="365"/>
      <c r="Y36" s="366" t="s">
        <v>490</v>
      </c>
      <c r="Z36" s="367"/>
      <c r="AA36" s="367"/>
      <c r="AB36" s="367"/>
      <c r="AC36" s="142" t="s">
        <v>473</v>
      </c>
      <c r="AD36" s="142"/>
      <c r="AE36" s="142"/>
      <c r="AF36" s="142"/>
      <c r="AG36" s="142"/>
      <c r="AH36" s="366" t="s">
        <v>390</v>
      </c>
      <c r="AI36" s="363"/>
      <c r="AJ36" s="363"/>
      <c r="AK36" s="363"/>
      <c r="AL36" s="363" t="s">
        <v>21</v>
      </c>
      <c r="AM36" s="363"/>
      <c r="AN36" s="363"/>
      <c r="AO36" s="368"/>
      <c r="AP36" s="369" t="s">
        <v>431</v>
      </c>
      <c r="AQ36" s="369"/>
      <c r="AR36" s="369"/>
      <c r="AS36" s="369"/>
      <c r="AT36" s="369"/>
      <c r="AU36" s="369"/>
      <c r="AV36" s="369"/>
      <c r="AW36" s="369"/>
      <c r="AX36" s="369"/>
    </row>
    <row r="37" spans="1:50" ht="26.25" customHeight="1" x14ac:dyDescent="0.15">
      <c r="A37" s="1073">
        <v>1</v>
      </c>
      <c r="B37" s="1073">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73">
        <v>2</v>
      </c>
      <c r="B38" s="1073">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73">
        <v>3</v>
      </c>
      <c r="B39" s="1073">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73">
        <v>4</v>
      </c>
      <c r="B40" s="1073">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73">
        <v>5</v>
      </c>
      <c r="B41" s="1073">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73">
        <v>6</v>
      </c>
      <c r="B42" s="1073">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73">
        <v>7</v>
      </c>
      <c r="B43" s="1073">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73">
        <v>8</v>
      </c>
      <c r="B44" s="1073">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73">
        <v>9</v>
      </c>
      <c r="B45" s="1073">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73">
        <v>10</v>
      </c>
      <c r="B46" s="1073">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73">
        <v>11</v>
      </c>
      <c r="B47" s="1073">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73">
        <v>12</v>
      </c>
      <c r="B48" s="1073">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73">
        <v>13</v>
      </c>
      <c r="B49" s="1073">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73">
        <v>14</v>
      </c>
      <c r="B50" s="1073">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73">
        <v>15</v>
      </c>
      <c r="B51" s="1073">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73">
        <v>16</v>
      </c>
      <c r="B52" s="1073">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73">
        <v>17</v>
      </c>
      <c r="B53" s="1073">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73">
        <v>18</v>
      </c>
      <c r="B54" s="1073">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73">
        <v>19</v>
      </c>
      <c r="B55" s="1073">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73">
        <v>20</v>
      </c>
      <c r="B56" s="1073">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73">
        <v>21</v>
      </c>
      <c r="B57" s="1073">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73">
        <v>22</v>
      </c>
      <c r="B58" s="1073">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73">
        <v>23</v>
      </c>
      <c r="B59" s="1073">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73">
        <v>24</v>
      </c>
      <c r="B60" s="1073">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73">
        <v>25</v>
      </c>
      <c r="B61" s="1073">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73">
        <v>26</v>
      </c>
      <c r="B62" s="1073">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73">
        <v>27</v>
      </c>
      <c r="B63" s="1073">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73">
        <v>28</v>
      </c>
      <c r="B64" s="1073">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73">
        <v>29</v>
      </c>
      <c r="B65" s="1073">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73">
        <v>30</v>
      </c>
      <c r="B66" s="1073">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2" t="s">
        <v>430</v>
      </c>
      <c r="K69" s="364"/>
      <c r="L69" s="364"/>
      <c r="M69" s="364"/>
      <c r="N69" s="364"/>
      <c r="O69" s="364"/>
      <c r="P69" s="365" t="s">
        <v>27</v>
      </c>
      <c r="Q69" s="365"/>
      <c r="R69" s="365"/>
      <c r="S69" s="365"/>
      <c r="T69" s="365"/>
      <c r="U69" s="365"/>
      <c r="V69" s="365"/>
      <c r="W69" s="365"/>
      <c r="X69" s="365"/>
      <c r="Y69" s="366" t="s">
        <v>490</v>
      </c>
      <c r="Z69" s="367"/>
      <c r="AA69" s="367"/>
      <c r="AB69" s="367"/>
      <c r="AC69" s="142" t="s">
        <v>473</v>
      </c>
      <c r="AD69" s="142"/>
      <c r="AE69" s="142"/>
      <c r="AF69" s="142"/>
      <c r="AG69" s="142"/>
      <c r="AH69" s="366" t="s">
        <v>390</v>
      </c>
      <c r="AI69" s="363"/>
      <c r="AJ69" s="363"/>
      <c r="AK69" s="363"/>
      <c r="AL69" s="363" t="s">
        <v>21</v>
      </c>
      <c r="AM69" s="363"/>
      <c r="AN69" s="363"/>
      <c r="AO69" s="368"/>
      <c r="AP69" s="369" t="s">
        <v>431</v>
      </c>
      <c r="AQ69" s="369"/>
      <c r="AR69" s="369"/>
      <c r="AS69" s="369"/>
      <c r="AT69" s="369"/>
      <c r="AU69" s="369"/>
      <c r="AV69" s="369"/>
      <c r="AW69" s="369"/>
      <c r="AX69" s="369"/>
    </row>
    <row r="70" spans="1:50" ht="26.25" customHeight="1" x14ac:dyDescent="0.15">
      <c r="A70" s="1073">
        <v>1</v>
      </c>
      <c r="B70" s="1073">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73">
        <v>2</v>
      </c>
      <c r="B71" s="1073">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73">
        <v>3</v>
      </c>
      <c r="B72" s="1073">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73">
        <v>4</v>
      </c>
      <c r="B73" s="1073">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73">
        <v>5</v>
      </c>
      <c r="B74" s="1073">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73">
        <v>6</v>
      </c>
      <c r="B75" s="1073">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73">
        <v>7</v>
      </c>
      <c r="B76" s="1073">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73">
        <v>8</v>
      </c>
      <c r="B77" s="1073">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73">
        <v>9</v>
      </c>
      <c r="B78" s="1073">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73">
        <v>10</v>
      </c>
      <c r="B79" s="1073">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73">
        <v>11</v>
      </c>
      <c r="B80" s="1073">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73">
        <v>12</v>
      </c>
      <c r="B81" s="1073">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73">
        <v>13</v>
      </c>
      <c r="B82" s="1073">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73">
        <v>14</v>
      </c>
      <c r="B83" s="1073">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73">
        <v>15</v>
      </c>
      <c r="B84" s="1073">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73">
        <v>16</v>
      </c>
      <c r="B85" s="1073">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73">
        <v>17</v>
      </c>
      <c r="B86" s="1073">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73">
        <v>18</v>
      </c>
      <c r="B87" s="1073">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73">
        <v>19</v>
      </c>
      <c r="B88" s="1073">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73">
        <v>20</v>
      </c>
      <c r="B89" s="1073">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73">
        <v>21</v>
      </c>
      <c r="B90" s="1073">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73">
        <v>22</v>
      </c>
      <c r="B91" s="1073">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73">
        <v>23</v>
      </c>
      <c r="B92" s="1073">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73">
        <v>24</v>
      </c>
      <c r="B93" s="1073">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73">
        <v>25</v>
      </c>
      <c r="B94" s="1073">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73">
        <v>26</v>
      </c>
      <c r="B95" s="1073">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73">
        <v>27</v>
      </c>
      <c r="B96" s="1073">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73">
        <v>28</v>
      </c>
      <c r="B97" s="1073">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73">
        <v>29</v>
      </c>
      <c r="B98" s="1073">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73">
        <v>30</v>
      </c>
      <c r="B99" s="1073">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2" t="s">
        <v>430</v>
      </c>
      <c r="K102" s="364"/>
      <c r="L102" s="364"/>
      <c r="M102" s="364"/>
      <c r="N102" s="364"/>
      <c r="O102" s="364"/>
      <c r="P102" s="365" t="s">
        <v>27</v>
      </c>
      <c r="Q102" s="365"/>
      <c r="R102" s="365"/>
      <c r="S102" s="365"/>
      <c r="T102" s="365"/>
      <c r="U102" s="365"/>
      <c r="V102" s="365"/>
      <c r="W102" s="365"/>
      <c r="X102" s="365"/>
      <c r="Y102" s="366" t="s">
        <v>490</v>
      </c>
      <c r="Z102" s="367"/>
      <c r="AA102" s="367"/>
      <c r="AB102" s="367"/>
      <c r="AC102" s="142" t="s">
        <v>473</v>
      </c>
      <c r="AD102" s="142"/>
      <c r="AE102" s="142"/>
      <c r="AF102" s="142"/>
      <c r="AG102" s="142"/>
      <c r="AH102" s="366" t="s">
        <v>390</v>
      </c>
      <c r="AI102" s="363"/>
      <c r="AJ102" s="363"/>
      <c r="AK102" s="363"/>
      <c r="AL102" s="363" t="s">
        <v>21</v>
      </c>
      <c r="AM102" s="363"/>
      <c r="AN102" s="363"/>
      <c r="AO102" s="368"/>
      <c r="AP102" s="369" t="s">
        <v>431</v>
      </c>
      <c r="AQ102" s="369"/>
      <c r="AR102" s="369"/>
      <c r="AS102" s="369"/>
      <c r="AT102" s="369"/>
      <c r="AU102" s="369"/>
      <c r="AV102" s="369"/>
      <c r="AW102" s="369"/>
      <c r="AX102" s="369"/>
    </row>
    <row r="103" spans="1:50" ht="26.25" customHeight="1" x14ac:dyDescent="0.15">
      <c r="A103" s="1073">
        <v>1</v>
      </c>
      <c r="B103" s="1073">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73">
        <v>2</v>
      </c>
      <c r="B104" s="1073">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73">
        <v>3</v>
      </c>
      <c r="B105" s="1073">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73">
        <v>4</v>
      </c>
      <c r="B106" s="1073">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73">
        <v>5</v>
      </c>
      <c r="B107" s="1073">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73">
        <v>6</v>
      </c>
      <c r="B108" s="1073">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73">
        <v>7</v>
      </c>
      <c r="B109" s="1073">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73">
        <v>8</v>
      </c>
      <c r="B110" s="1073">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73">
        <v>9</v>
      </c>
      <c r="B111" s="1073">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73">
        <v>10</v>
      </c>
      <c r="B112" s="1073">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73">
        <v>11</v>
      </c>
      <c r="B113" s="1073">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73">
        <v>12</v>
      </c>
      <c r="B114" s="1073">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73">
        <v>13</v>
      </c>
      <c r="B115" s="1073">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73">
        <v>14</v>
      </c>
      <c r="B116" s="1073">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73">
        <v>15</v>
      </c>
      <c r="B117" s="1073">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73">
        <v>16</v>
      </c>
      <c r="B118" s="1073">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73">
        <v>17</v>
      </c>
      <c r="B119" s="1073">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73">
        <v>18</v>
      </c>
      <c r="B120" s="1073">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73">
        <v>19</v>
      </c>
      <c r="B121" s="1073">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73">
        <v>20</v>
      </c>
      <c r="B122" s="1073">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73">
        <v>21</v>
      </c>
      <c r="B123" s="1073">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73">
        <v>22</v>
      </c>
      <c r="B124" s="1073">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73">
        <v>23</v>
      </c>
      <c r="B125" s="1073">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73">
        <v>24</v>
      </c>
      <c r="B126" s="1073">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73">
        <v>25</v>
      </c>
      <c r="B127" s="1073">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73">
        <v>26</v>
      </c>
      <c r="B128" s="1073">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73">
        <v>27</v>
      </c>
      <c r="B129" s="1073">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73">
        <v>28</v>
      </c>
      <c r="B130" s="1073">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73">
        <v>29</v>
      </c>
      <c r="B131" s="1073">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73">
        <v>30</v>
      </c>
      <c r="B132" s="1073">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2" t="s">
        <v>430</v>
      </c>
      <c r="K135" s="364"/>
      <c r="L135" s="364"/>
      <c r="M135" s="364"/>
      <c r="N135" s="364"/>
      <c r="O135" s="364"/>
      <c r="P135" s="365" t="s">
        <v>27</v>
      </c>
      <c r="Q135" s="365"/>
      <c r="R135" s="365"/>
      <c r="S135" s="365"/>
      <c r="T135" s="365"/>
      <c r="U135" s="365"/>
      <c r="V135" s="365"/>
      <c r="W135" s="365"/>
      <c r="X135" s="365"/>
      <c r="Y135" s="366" t="s">
        <v>490</v>
      </c>
      <c r="Z135" s="367"/>
      <c r="AA135" s="367"/>
      <c r="AB135" s="367"/>
      <c r="AC135" s="142" t="s">
        <v>473</v>
      </c>
      <c r="AD135" s="142"/>
      <c r="AE135" s="142"/>
      <c r="AF135" s="142"/>
      <c r="AG135" s="142"/>
      <c r="AH135" s="366" t="s">
        <v>390</v>
      </c>
      <c r="AI135" s="363"/>
      <c r="AJ135" s="363"/>
      <c r="AK135" s="363"/>
      <c r="AL135" s="363" t="s">
        <v>21</v>
      </c>
      <c r="AM135" s="363"/>
      <c r="AN135" s="363"/>
      <c r="AO135" s="368"/>
      <c r="AP135" s="369" t="s">
        <v>431</v>
      </c>
      <c r="AQ135" s="369"/>
      <c r="AR135" s="369"/>
      <c r="AS135" s="369"/>
      <c r="AT135" s="369"/>
      <c r="AU135" s="369"/>
      <c r="AV135" s="369"/>
      <c r="AW135" s="369"/>
      <c r="AX135" s="369"/>
    </row>
    <row r="136" spans="1:50" ht="26.25" customHeight="1" x14ac:dyDescent="0.15">
      <c r="A136" s="1073">
        <v>1</v>
      </c>
      <c r="B136" s="1073">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73">
        <v>2</v>
      </c>
      <c r="B137" s="1073">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73">
        <v>3</v>
      </c>
      <c r="B138" s="1073">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73">
        <v>4</v>
      </c>
      <c r="B139" s="1073">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73">
        <v>5</v>
      </c>
      <c r="B140" s="1073">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73">
        <v>6</v>
      </c>
      <c r="B141" s="1073">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73">
        <v>7</v>
      </c>
      <c r="B142" s="1073">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73">
        <v>8</v>
      </c>
      <c r="B143" s="1073">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73">
        <v>9</v>
      </c>
      <c r="B144" s="1073">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73">
        <v>10</v>
      </c>
      <c r="B145" s="1073">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73">
        <v>11</v>
      </c>
      <c r="B146" s="1073">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73">
        <v>12</v>
      </c>
      <c r="B147" s="1073">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73">
        <v>13</v>
      </c>
      <c r="B148" s="1073">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73">
        <v>14</v>
      </c>
      <c r="B149" s="1073">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73">
        <v>15</v>
      </c>
      <c r="B150" s="1073">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73">
        <v>16</v>
      </c>
      <c r="B151" s="1073">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73">
        <v>17</v>
      </c>
      <c r="B152" s="1073">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73">
        <v>18</v>
      </c>
      <c r="B153" s="1073">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73">
        <v>19</v>
      </c>
      <c r="B154" s="1073">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73">
        <v>20</v>
      </c>
      <c r="B155" s="1073">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73">
        <v>21</v>
      </c>
      <c r="B156" s="1073">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73">
        <v>22</v>
      </c>
      <c r="B157" s="1073">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73">
        <v>23</v>
      </c>
      <c r="B158" s="1073">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73">
        <v>24</v>
      </c>
      <c r="B159" s="1073">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73">
        <v>25</v>
      </c>
      <c r="B160" s="1073">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73">
        <v>26</v>
      </c>
      <c r="B161" s="1073">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73">
        <v>27</v>
      </c>
      <c r="B162" s="1073">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73">
        <v>28</v>
      </c>
      <c r="B163" s="1073">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73">
        <v>29</v>
      </c>
      <c r="B164" s="1073">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73">
        <v>30</v>
      </c>
      <c r="B165" s="1073">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2" t="s">
        <v>430</v>
      </c>
      <c r="K168" s="364"/>
      <c r="L168" s="364"/>
      <c r="M168" s="364"/>
      <c r="N168" s="364"/>
      <c r="O168" s="364"/>
      <c r="P168" s="365" t="s">
        <v>27</v>
      </c>
      <c r="Q168" s="365"/>
      <c r="R168" s="365"/>
      <c r="S168" s="365"/>
      <c r="T168" s="365"/>
      <c r="U168" s="365"/>
      <c r="V168" s="365"/>
      <c r="W168" s="365"/>
      <c r="X168" s="365"/>
      <c r="Y168" s="366" t="s">
        <v>490</v>
      </c>
      <c r="Z168" s="367"/>
      <c r="AA168" s="367"/>
      <c r="AB168" s="367"/>
      <c r="AC168" s="142" t="s">
        <v>473</v>
      </c>
      <c r="AD168" s="142"/>
      <c r="AE168" s="142"/>
      <c r="AF168" s="142"/>
      <c r="AG168" s="142"/>
      <c r="AH168" s="366" t="s">
        <v>390</v>
      </c>
      <c r="AI168" s="363"/>
      <c r="AJ168" s="363"/>
      <c r="AK168" s="363"/>
      <c r="AL168" s="363" t="s">
        <v>21</v>
      </c>
      <c r="AM168" s="363"/>
      <c r="AN168" s="363"/>
      <c r="AO168" s="368"/>
      <c r="AP168" s="369" t="s">
        <v>431</v>
      </c>
      <c r="AQ168" s="369"/>
      <c r="AR168" s="369"/>
      <c r="AS168" s="369"/>
      <c r="AT168" s="369"/>
      <c r="AU168" s="369"/>
      <c r="AV168" s="369"/>
      <c r="AW168" s="369"/>
      <c r="AX168" s="369"/>
    </row>
    <row r="169" spans="1:50" ht="26.25" customHeight="1" x14ac:dyDescent="0.15">
      <c r="A169" s="1073">
        <v>1</v>
      </c>
      <c r="B169" s="1073">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73">
        <v>2</v>
      </c>
      <c r="B170" s="1073">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73">
        <v>3</v>
      </c>
      <c r="B171" s="1073">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73">
        <v>4</v>
      </c>
      <c r="B172" s="1073">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73">
        <v>5</v>
      </c>
      <c r="B173" s="1073">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73">
        <v>6</v>
      </c>
      <c r="B174" s="1073">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73">
        <v>7</v>
      </c>
      <c r="B175" s="1073">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73">
        <v>8</v>
      </c>
      <c r="B176" s="1073">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73">
        <v>9</v>
      </c>
      <c r="B177" s="1073">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73">
        <v>10</v>
      </c>
      <c r="B178" s="1073">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73">
        <v>11</v>
      </c>
      <c r="B179" s="1073">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73">
        <v>12</v>
      </c>
      <c r="B180" s="1073">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73">
        <v>13</v>
      </c>
      <c r="B181" s="1073">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73">
        <v>14</v>
      </c>
      <c r="B182" s="1073">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73">
        <v>15</v>
      </c>
      <c r="B183" s="1073">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73">
        <v>16</v>
      </c>
      <c r="B184" s="1073">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73">
        <v>17</v>
      </c>
      <c r="B185" s="1073">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73">
        <v>18</v>
      </c>
      <c r="B186" s="1073">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73">
        <v>19</v>
      </c>
      <c r="B187" s="1073">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73">
        <v>20</v>
      </c>
      <c r="B188" s="1073">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73">
        <v>21</v>
      </c>
      <c r="B189" s="1073">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73">
        <v>22</v>
      </c>
      <c r="B190" s="1073">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73">
        <v>23</v>
      </c>
      <c r="B191" s="1073">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73">
        <v>24</v>
      </c>
      <c r="B192" s="1073">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73">
        <v>25</v>
      </c>
      <c r="B193" s="1073">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73">
        <v>26</v>
      </c>
      <c r="B194" s="1073">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73">
        <v>27</v>
      </c>
      <c r="B195" s="1073">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73">
        <v>28</v>
      </c>
      <c r="B196" s="1073">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73">
        <v>29</v>
      </c>
      <c r="B197" s="1073">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73">
        <v>30</v>
      </c>
      <c r="B198" s="1073">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2" t="s">
        <v>430</v>
      </c>
      <c r="K201" s="364"/>
      <c r="L201" s="364"/>
      <c r="M201" s="364"/>
      <c r="N201" s="364"/>
      <c r="O201" s="364"/>
      <c r="P201" s="365" t="s">
        <v>27</v>
      </c>
      <c r="Q201" s="365"/>
      <c r="R201" s="365"/>
      <c r="S201" s="365"/>
      <c r="T201" s="365"/>
      <c r="U201" s="365"/>
      <c r="V201" s="365"/>
      <c r="W201" s="365"/>
      <c r="X201" s="365"/>
      <c r="Y201" s="366" t="s">
        <v>490</v>
      </c>
      <c r="Z201" s="367"/>
      <c r="AA201" s="367"/>
      <c r="AB201" s="367"/>
      <c r="AC201" s="142" t="s">
        <v>473</v>
      </c>
      <c r="AD201" s="142"/>
      <c r="AE201" s="142"/>
      <c r="AF201" s="142"/>
      <c r="AG201" s="142"/>
      <c r="AH201" s="366" t="s">
        <v>390</v>
      </c>
      <c r="AI201" s="363"/>
      <c r="AJ201" s="363"/>
      <c r="AK201" s="363"/>
      <c r="AL201" s="363" t="s">
        <v>21</v>
      </c>
      <c r="AM201" s="363"/>
      <c r="AN201" s="363"/>
      <c r="AO201" s="368"/>
      <c r="AP201" s="369" t="s">
        <v>431</v>
      </c>
      <c r="AQ201" s="369"/>
      <c r="AR201" s="369"/>
      <c r="AS201" s="369"/>
      <c r="AT201" s="369"/>
      <c r="AU201" s="369"/>
      <c r="AV201" s="369"/>
      <c r="AW201" s="369"/>
      <c r="AX201" s="369"/>
    </row>
    <row r="202" spans="1:50" ht="26.25" customHeight="1" x14ac:dyDescent="0.15">
      <c r="A202" s="1073">
        <v>1</v>
      </c>
      <c r="B202" s="1073">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73">
        <v>2</v>
      </c>
      <c r="B203" s="1073">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73">
        <v>3</v>
      </c>
      <c r="B204" s="1073">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73">
        <v>4</v>
      </c>
      <c r="B205" s="1073">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73">
        <v>5</v>
      </c>
      <c r="B206" s="1073">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73">
        <v>6</v>
      </c>
      <c r="B207" s="1073">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73">
        <v>7</v>
      </c>
      <c r="B208" s="1073">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73">
        <v>8</v>
      </c>
      <c r="B209" s="1073">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73">
        <v>9</v>
      </c>
      <c r="B210" s="1073">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73">
        <v>10</v>
      </c>
      <c r="B211" s="1073">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73">
        <v>11</v>
      </c>
      <c r="B212" s="1073">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73">
        <v>12</v>
      </c>
      <c r="B213" s="1073">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73">
        <v>13</v>
      </c>
      <c r="B214" s="1073">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73">
        <v>14</v>
      </c>
      <c r="B215" s="1073">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73">
        <v>15</v>
      </c>
      <c r="B216" s="1073">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73">
        <v>16</v>
      </c>
      <c r="B217" s="1073">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73">
        <v>17</v>
      </c>
      <c r="B218" s="1073">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73">
        <v>18</v>
      </c>
      <c r="B219" s="1073">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73">
        <v>19</v>
      </c>
      <c r="B220" s="1073">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73">
        <v>20</v>
      </c>
      <c r="B221" s="1073">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73">
        <v>21</v>
      </c>
      <c r="B222" s="1073">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73">
        <v>22</v>
      </c>
      <c r="B223" s="1073">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73">
        <v>23</v>
      </c>
      <c r="B224" s="1073">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73">
        <v>24</v>
      </c>
      <c r="B225" s="1073">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73">
        <v>25</v>
      </c>
      <c r="B226" s="1073">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73">
        <v>26</v>
      </c>
      <c r="B227" s="1073">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73">
        <v>27</v>
      </c>
      <c r="B228" s="1073">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73">
        <v>28</v>
      </c>
      <c r="B229" s="1073">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73">
        <v>29</v>
      </c>
      <c r="B230" s="1073">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73">
        <v>30</v>
      </c>
      <c r="B231" s="1073">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2" t="s">
        <v>430</v>
      </c>
      <c r="K234" s="364"/>
      <c r="L234" s="364"/>
      <c r="M234" s="364"/>
      <c r="N234" s="364"/>
      <c r="O234" s="364"/>
      <c r="P234" s="365" t="s">
        <v>27</v>
      </c>
      <c r="Q234" s="365"/>
      <c r="R234" s="365"/>
      <c r="S234" s="365"/>
      <c r="T234" s="365"/>
      <c r="U234" s="365"/>
      <c r="V234" s="365"/>
      <c r="W234" s="365"/>
      <c r="X234" s="365"/>
      <c r="Y234" s="366" t="s">
        <v>490</v>
      </c>
      <c r="Z234" s="367"/>
      <c r="AA234" s="367"/>
      <c r="AB234" s="367"/>
      <c r="AC234" s="142" t="s">
        <v>473</v>
      </c>
      <c r="AD234" s="142"/>
      <c r="AE234" s="142"/>
      <c r="AF234" s="142"/>
      <c r="AG234" s="142"/>
      <c r="AH234" s="366" t="s">
        <v>390</v>
      </c>
      <c r="AI234" s="363"/>
      <c r="AJ234" s="363"/>
      <c r="AK234" s="363"/>
      <c r="AL234" s="363" t="s">
        <v>21</v>
      </c>
      <c r="AM234" s="363"/>
      <c r="AN234" s="363"/>
      <c r="AO234" s="368"/>
      <c r="AP234" s="369" t="s">
        <v>431</v>
      </c>
      <c r="AQ234" s="369"/>
      <c r="AR234" s="369"/>
      <c r="AS234" s="369"/>
      <c r="AT234" s="369"/>
      <c r="AU234" s="369"/>
      <c r="AV234" s="369"/>
      <c r="AW234" s="369"/>
      <c r="AX234" s="369"/>
    </row>
    <row r="235" spans="1:50" ht="26.25" customHeight="1" x14ac:dyDescent="0.15">
      <c r="A235" s="1073">
        <v>1</v>
      </c>
      <c r="B235" s="1073">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73">
        <v>2</v>
      </c>
      <c r="B236" s="1073">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73">
        <v>3</v>
      </c>
      <c r="B237" s="1073">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73">
        <v>4</v>
      </c>
      <c r="B238" s="1073">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73">
        <v>5</v>
      </c>
      <c r="B239" s="1073">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73">
        <v>6</v>
      </c>
      <c r="B240" s="1073">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73">
        <v>7</v>
      </c>
      <c r="B241" s="1073">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73">
        <v>8</v>
      </c>
      <c r="B242" s="1073">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73">
        <v>9</v>
      </c>
      <c r="B243" s="1073">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73">
        <v>10</v>
      </c>
      <c r="B244" s="1073">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73">
        <v>11</v>
      </c>
      <c r="B245" s="1073">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73">
        <v>12</v>
      </c>
      <c r="B246" s="1073">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73">
        <v>13</v>
      </c>
      <c r="B247" s="1073">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73">
        <v>14</v>
      </c>
      <c r="B248" s="1073">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73">
        <v>15</v>
      </c>
      <c r="B249" s="1073">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73">
        <v>16</v>
      </c>
      <c r="B250" s="1073">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73">
        <v>17</v>
      </c>
      <c r="B251" s="1073">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73">
        <v>18</v>
      </c>
      <c r="B252" s="1073">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73">
        <v>19</v>
      </c>
      <c r="B253" s="1073">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73">
        <v>20</v>
      </c>
      <c r="B254" s="1073">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73">
        <v>21</v>
      </c>
      <c r="B255" s="1073">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73">
        <v>22</v>
      </c>
      <c r="B256" s="1073">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73">
        <v>23</v>
      </c>
      <c r="B257" s="1073">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73">
        <v>24</v>
      </c>
      <c r="B258" s="1073">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73">
        <v>25</v>
      </c>
      <c r="B259" s="1073">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73">
        <v>26</v>
      </c>
      <c r="B260" s="1073">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73">
        <v>27</v>
      </c>
      <c r="B261" s="1073">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73">
        <v>28</v>
      </c>
      <c r="B262" s="1073">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73">
        <v>29</v>
      </c>
      <c r="B263" s="1073">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73">
        <v>30</v>
      </c>
      <c r="B264" s="1073">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2" t="s">
        <v>430</v>
      </c>
      <c r="K267" s="364"/>
      <c r="L267" s="364"/>
      <c r="M267" s="364"/>
      <c r="N267" s="364"/>
      <c r="O267" s="364"/>
      <c r="P267" s="365" t="s">
        <v>27</v>
      </c>
      <c r="Q267" s="365"/>
      <c r="R267" s="365"/>
      <c r="S267" s="365"/>
      <c r="T267" s="365"/>
      <c r="U267" s="365"/>
      <c r="V267" s="365"/>
      <c r="W267" s="365"/>
      <c r="X267" s="365"/>
      <c r="Y267" s="366" t="s">
        <v>490</v>
      </c>
      <c r="Z267" s="367"/>
      <c r="AA267" s="367"/>
      <c r="AB267" s="367"/>
      <c r="AC267" s="142" t="s">
        <v>473</v>
      </c>
      <c r="AD267" s="142"/>
      <c r="AE267" s="142"/>
      <c r="AF267" s="142"/>
      <c r="AG267" s="142"/>
      <c r="AH267" s="366" t="s">
        <v>390</v>
      </c>
      <c r="AI267" s="363"/>
      <c r="AJ267" s="363"/>
      <c r="AK267" s="363"/>
      <c r="AL267" s="363" t="s">
        <v>21</v>
      </c>
      <c r="AM267" s="363"/>
      <c r="AN267" s="363"/>
      <c r="AO267" s="368"/>
      <c r="AP267" s="369" t="s">
        <v>431</v>
      </c>
      <c r="AQ267" s="369"/>
      <c r="AR267" s="369"/>
      <c r="AS267" s="369"/>
      <c r="AT267" s="369"/>
      <c r="AU267" s="369"/>
      <c r="AV267" s="369"/>
      <c r="AW267" s="369"/>
      <c r="AX267" s="369"/>
    </row>
    <row r="268" spans="1:50" ht="26.25" customHeight="1" x14ac:dyDescent="0.15">
      <c r="A268" s="1073">
        <v>1</v>
      </c>
      <c r="B268" s="1073">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73">
        <v>2</v>
      </c>
      <c r="B269" s="1073">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73">
        <v>3</v>
      </c>
      <c r="B270" s="1073">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73">
        <v>4</v>
      </c>
      <c r="B271" s="1073">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73">
        <v>5</v>
      </c>
      <c r="B272" s="1073">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73">
        <v>6</v>
      </c>
      <c r="B273" s="1073">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73">
        <v>7</v>
      </c>
      <c r="B274" s="1073">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73">
        <v>8</v>
      </c>
      <c r="B275" s="1073">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73">
        <v>9</v>
      </c>
      <c r="B276" s="1073">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73">
        <v>10</v>
      </c>
      <c r="B277" s="1073">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73">
        <v>11</v>
      </c>
      <c r="B278" s="1073">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73">
        <v>12</v>
      </c>
      <c r="B279" s="1073">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73">
        <v>13</v>
      </c>
      <c r="B280" s="1073">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73">
        <v>14</v>
      </c>
      <c r="B281" s="1073">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73">
        <v>15</v>
      </c>
      <c r="B282" s="1073">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73">
        <v>16</v>
      </c>
      <c r="B283" s="1073">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73">
        <v>17</v>
      </c>
      <c r="B284" s="1073">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73">
        <v>18</v>
      </c>
      <c r="B285" s="1073">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73">
        <v>19</v>
      </c>
      <c r="B286" s="1073">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73">
        <v>20</v>
      </c>
      <c r="B287" s="1073">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73">
        <v>21</v>
      </c>
      <c r="B288" s="1073">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73">
        <v>22</v>
      </c>
      <c r="B289" s="1073">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73">
        <v>23</v>
      </c>
      <c r="B290" s="1073">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73">
        <v>24</v>
      </c>
      <c r="B291" s="1073">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73">
        <v>25</v>
      </c>
      <c r="B292" s="1073">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73">
        <v>26</v>
      </c>
      <c r="B293" s="1073">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73">
        <v>27</v>
      </c>
      <c r="B294" s="1073">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73">
        <v>28</v>
      </c>
      <c r="B295" s="1073">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73">
        <v>29</v>
      </c>
      <c r="B296" s="1073">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73">
        <v>30</v>
      </c>
      <c r="B297" s="1073">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2" t="s">
        <v>430</v>
      </c>
      <c r="K300" s="364"/>
      <c r="L300" s="364"/>
      <c r="M300" s="364"/>
      <c r="N300" s="364"/>
      <c r="O300" s="364"/>
      <c r="P300" s="365" t="s">
        <v>27</v>
      </c>
      <c r="Q300" s="365"/>
      <c r="R300" s="365"/>
      <c r="S300" s="365"/>
      <c r="T300" s="365"/>
      <c r="U300" s="365"/>
      <c r="V300" s="365"/>
      <c r="W300" s="365"/>
      <c r="X300" s="365"/>
      <c r="Y300" s="366" t="s">
        <v>490</v>
      </c>
      <c r="Z300" s="367"/>
      <c r="AA300" s="367"/>
      <c r="AB300" s="367"/>
      <c r="AC300" s="142" t="s">
        <v>473</v>
      </c>
      <c r="AD300" s="142"/>
      <c r="AE300" s="142"/>
      <c r="AF300" s="142"/>
      <c r="AG300" s="142"/>
      <c r="AH300" s="366" t="s">
        <v>390</v>
      </c>
      <c r="AI300" s="363"/>
      <c r="AJ300" s="363"/>
      <c r="AK300" s="363"/>
      <c r="AL300" s="363" t="s">
        <v>21</v>
      </c>
      <c r="AM300" s="363"/>
      <c r="AN300" s="363"/>
      <c r="AO300" s="368"/>
      <c r="AP300" s="369" t="s">
        <v>431</v>
      </c>
      <c r="AQ300" s="369"/>
      <c r="AR300" s="369"/>
      <c r="AS300" s="369"/>
      <c r="AT300" s="369"/>
      <c r="AU300" s="369"/>
      <c r="AV300" s="369"/>
      <c r="AW300" s="369"/>
      <c r="AX300" s="369"/>
    </row>
    <row r="301" spans="1:50" ht="26.25" customHeight="1" x14ac:dyDescent="0.15">
      <c r="A301" s="1073">
        <v>1</v>
      </c>
      <c r="B301" s="1073">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73">
        <v>2</v>
      </c>
      <c r="B302" s="1073">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73">
        <v>3</v>
      </c>
      <c r="B303" s="1073">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73">
        <v>4</v>
      </c>
      <c r="B304" s="1073">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73">
        <v>5</v>
      </c>
      <c r="B305" s="1073">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73">
        <v>6</v>
      </c>
      <c r="B306" s="1073">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73">
        <v>7</v>
      </c>
      <c r="B307" s="1073">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73">
        <v>8</v>
      </c>
      <c r="B308" s="1073">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73">
        <v>9</v>
      </c>
      <c r="B309" s="1073">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73">
        <v>10</v>
      </c>
      <c r="B310" s="1073">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73">
        <v>11</v>
      </c>
      <c r="B311" s="1073">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73">
        <v>12</v>
      </c>
      <c r="B312" s="1073">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73">
        <v>13</v>
      </c>
      <c r="B313" s="1073">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73">
        <v>14</v>
      </c>
      <c r="B314" s="1073">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73">
        <v>15</v>
      </c>
      <c r="B315" s="1073">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73">
        <v>16</v>
      </c>
      <c r="B316" s="1073">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73">
        <v>17</v>
      </c>
      <c r="B317" s="1073">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73">
        <v>18</v>
      </c>
      <c r="B318" s="1073">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73">
        <v>19</v>
      </c>
      <c r="B319" s="1073">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73">
        <v>20</v>
      </c>
      <c r="B320" s="1073">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73">
        <v>21</v>
      </c>
      <c r="B321" s="1073">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73">
        <v>22</v>
      </c>
      <c r="B322" s="1073">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73">
        <v>23</v>
      </c>
      <c r="B323" s="1073">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73">
        <v>24</v>
      </c>
      <c r="B324" s="1073">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73">
        <v>25</v>
      </c>
      <c r="B325" s="1073">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73">
        <v>26</v>
      </c>
      <c r="B326" s="1073">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73">
        <v>27</v>
      </c>
      <c r="B327" s="1073">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73">
        <v>28</v>
      </c>
      <c r="B328" s="1073">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73">
        <v>29</v>
      </c>
      <c r="B329" s="1073">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73">
        <v>30</v>
      </c>
      <c r="B330" s="1073">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2" t="s">
        <v>430</v>
      </c>
      <c r="K333" s="364"/>
      <c r="L333" s="364"/>
      <c r="M333" s="364"/>
      <c r="N333" s="364"/>
      <c r="O333" s="364"/>
      <c r="P333" s="365" t="s">
        <v>27</v>
      </c>
      <c r="Q333" s="365"/>
      <c r="R333" s="365"/>
      <c r="S333" s="365"/>
      <c r="T333" s="365"/>
      <c r="U333" s="365"/>
      <c r="V333" s="365"/>
      <c r="W333" s="365"/>
      <c r="X333" s="365"/>
      <c r="Y333" s="366" t="s">
        <v>490</v>
      </c>
      <c r="Z333" s="367"/>
      <c r="AA333" s="367"/>
      <c r="AB333" s="367"/>
      <c r="AC333" s="142" t="s">
        <v>473</v>
      </c>
      <c r="AD333" s="142"/>
      <c r="AE333" s="142"/>
      <c r="AF333" s="142"/>
      <c r="AG333" s="142"/>
      <c r="AH333" s="366" t="s">
        <v>390</v>
      </c>
      <c r="AI333" s="363"/>
      <c r="AJ333" s="363"/>
      <c r="AK333" s="363"/>
      <c r="AL333" s="363" t="s">
        <v>21</v>
      </c>
      <c r="AM333" s="363"/>
      <c r="AN333" s="363"/>
      <c r="AO333" s="368"/>
      <c r="AP333" s="369" t="s">
        <v>431</v>
      </c>
      <c r="AQ333" s="369"/>
      <c r="AR333" s="369"/>
      <c r="AS333" s="369"/>
      <c r="AT333" s="369"/>
      <c r="AU333" s="369"/>
      <c r="AV333" s="369"/>
      <c r="AW333" s="369"/>
      <c r="AX333" s="369"/>
    </row>
    <row r="334" spans="1:50" ht="26.25" customHeight="1" x14ac:dyDescent="0.15">
      <c r="A334" s="1073">
        <v>1</v>
      </c>
      <c r="B334" s="1073">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73">
        <v>2</v>
      </c>
      <c r="B335" s="1073">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73">
        <v>3</v>
      </c>
      <c r="B336" s="1073">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73">
        <v>4</v>
      </c>
      <c r="B337" s="1073">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73">
        <v>5</v>
      </c>
      <c r="B338" s="1073">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73">
        <v>6</v>
      </c>
      <c r="B339" s="1073">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73">
        <v>7</v>
      </c>
      <c r="B340" s="1073">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73">
        <v>8</v>
      </c>
      <c r="B341" s="1073">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73">
        <v>9</v>
      </c>
      <c r="B342" s="1073">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73">
        <v>10</v>
      </c>
      <c r="B343" s="1073">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73">
        <v>11</v>
      </c>
      <c r="B344" s="1073">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73">
        <v>12</v>
      </c>
      <c r="B345" s="1073">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73">
        <v>13</v>
      </c>
      <c r="B346" s="1073">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73">
        <v>14</v>
      </c>
      <c r="B347" s="1073">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73">
        <v>15</v>
      </c>
      <c r="B348" s="1073">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73">
        <v>16</v>
      </c>
      <c r="B349" s="1073">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73">
        <v>17</v>
      </c>
      <c r="B350" s="1073">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73">
        <v>18</v>
      </c>
      <c r="B351" s="1073">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73">
        <v>19</v>
      </c>
      <c r="B352" s="1073">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73">
        <v>20</v>
      </c>
      <c r="B353" s="1073">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73">
        <v>21</v>
      </c>
      <c r="B354" s="1073">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73">
        <v>22</v>
      </c>
      <c r="B355" s="1073">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73">
        <v>23</v>
      </c>
      <c r="B356" s="1073">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73">
        <v>24</v>
      </c>
      <c r="B357" s="1073">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73">
        <v>25</v>
      </c>
      <c r="B358" s="1073">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73">
        <v>26</v>
      </c>
      <c r="B359" s="1073">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73">
        <v>27</v>
      </c>
      <c r="B360" s="1073">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73">
        <v>28</v>
      </c>
      <c r="B361" s="1073">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73">
        <v>29</v>
      </c>
      <c r="B362" s="1073">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73">
        <v>30</v>
      </c>
      <c r="B363" s="1073">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2" t="s">
        <v>430</v>
      </c>
      <c r="K366" s="364"/>
      <c r="L366" s="364"/>
      <c r="M366" s="364"/>
      <c r="N366" s="364"/>
      <c r="O366" s="364"/>
      <c r="P366" s="365" t="s">
        <v>27</v>
      </c>
      <c r="Q366" s="365"/>
      <c r="R366" s="365"/>
      <c r="S366" s="365"/>
      <c r="T366" s="365"/>
      <c r="U366" s="365"/>
      <c r="V366" s="365"/>
      <c r="W366" s="365"/>
      <c r="X366" s="365"/>
      <c r="Y366" s="366" t="s">
        <v>490</v>
      </c>
      <c r="Z366" s="367"/>
      <c r="AA366" s="367"/>
      <c r="AB366" s="367"/>
      <c r="AC366" s="142" t="s">
        <v>473</v>
      </c>
      <c r="AD366" s="142"/>
      <c r="AE366" s="142"/>
      <c r="AF366" s="142"/>
      <c r="AG366" s="142"/>
      <c r="AH366" s="366" t="s">
        <v>390</v>
      </c>
      <c r="AI366" s="363"/>
      <c r="AJ366" s="363"/>
      <c r="AK366" s="363"/>
      <c r="AL366" s="363" t="s">
        <v>21</v>
      </c>
      <c r="AM366" s="363"/>
      <c r="AN366" s="363"/>
      <c r="AO366" s="368"/>
      <c r="AP366" s="369" t="s">
        <v>431</v>
      </c>
      <c r="AQ366" s="369"/>
      <c r="AR366" s="369"/>
      <c r="AS366" s="369"/>
      <c r="AT366" s="369"/>
      <c r="AU366" s="369"/>
      <c r="AV366" s="369"/>
      <c r="AW366" s="369"/>
      <c r="AX366" s="369"/>
    </row>
    <row r="367" spans="1:50" ht="26.25" customHeight="1" x14ac:dyDescent="0.15">
      <c r="A367" s="1073">
        <v>1</v>
      </c>
      <c r="B367" s="1073">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73">
        <v>2</v>
      </c>
      <c r="B368" s="1073">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73">
        <v>3</v>
      </c>
      <c r="B369" s="1073">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73">
        <v>4</v>
      </c>
      <c r="B370" s="1073">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73">
        <v>5</v>
      </c>
      <c r="B371" s="1073">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73">
        <v>6</v>
      </c>
      <c r="B372" s="1073">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73">
        <v>7</v>
      </c>
      <c r="B373" s="1073">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73">
        <v>8</v>
      </c>
      <c r="B374" s="1073">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73">
        <v>9</v>
      </c>
      <c r="B375" s="1073">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73">
        <v>10</v>
      </c>
      <c r="B376" s="1073">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73">
        <v>11</v>
      </c>
      <c r="B377" s="1073">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73">
        <v>12</v>
      </c>
      <c r="B378" s="1073">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73">
        <v>13</v>
      </c>
      <c r="B379" s="1073">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73">
        <v>14</v>
      </c>
      <c r="B380" s="1073">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73">
        <v>15</v>
      </c>
      <c r="B381" s="1073">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73">
        <v>16</v>
      </c>
      <c r="B382" s="1073">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73">
        <v>17</v>
      </c>
      <c r="B383" s="1073">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73">
        <v>18</v>
      </c>
      <c r="B384" s="1073">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73">
        <v>19</v>
      </c>
      <c r="B385" s="1073">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73">
        <v>20</v>
      </c>
      <c r="B386" s="1073">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73">
        <v>21</v>
      </c>
      <c r="B387" s="1073">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73">
        <v>22</v>
      </c>
      <c r="B388" s="1073">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73">
        <v>23</v>
      </c>
      <c r="B389" s="1073">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73">
        <v>24</v>
      </c>
      <c r="B390" s="1073">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73">
        <v>25</v>
      </c>
      <c r="B391" s="1073">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73">
        <v>26</v>
      </c>
      <c r="B392" s="1073">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73">
        <v>27</v>
      </c>
      <c r="B393" s="1073">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73">
        <v>28</v>
      </c>
      <c r="B394" s="1073">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73">
        <v>29</v>
      </c>
      <c r="B395" s="1073">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73">
        <v>30</v>
      </c>
      <c r="B396" s="1073">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2" t="s">
        <v>430</v>
      </c>
      <c r="K399" s="364"/>
      <c r="L399" s="364"/>
      <c r="M399" s="364"/>
      <c r="N399" s="364"/>
      <c r="O399" s="364"/>
      <c r="P399" s="365" t="s">
        <v>27</v>
      </c>
      <c r="Q399" s="365"/>
      <c r="R399" s="365"/>
      <c r="S399" s="365"/>
      <c r="T399" s="365"/>
      <c r="U399" s="365"/>
      <c r="V399" s="365"/>
      <c r="W399" s="365"/>
      <c r="X399" s="365"/>
      <c r="Y399" s="366" t="s">
        <v>490</v>
      </c>
      <c r="Z399" s="367"/>
      <c r="AA399" s="367"/>
      <c r="AB399" s="367"/>
      <c r="AC399" s="142" t="s">
        <v>473</v>
      </c>
      <c r="AD399" s="142"/>
      <c r="AE399" s="142"/>
      <c r="AF399" s="142"/>
      <c r="AG399" s="142"/>
      <c r="AH399" s="366" t="s">
        <v>390</v>
      </c>
      <c r="AI399" s="363"/>
      <c r="AJ399" s="363"/>
      <c r="AK399" s="363"/>
      <c r="AL399" s="363" t="s">
        <v>21</v>
      </c>
      <c r="AM399" s="363"/>
      <c r="AN399" s="363"/>
      <c r="AO399" s="368"/>
      <c r="AP399" s="369" t="s">
        <v>431</v>
      </c>
      <c r="AQ399" s="369"/>
      <c r="AR399" s="369"/>
      <c r="AS399" s="369"/>
      <c r="AT399" s="369"/>
      <c r="AU399" s="369"/>
      <c r="AV399" s="369"/>
      <c r="AW399" s="369"/>
      <c r="AX399" s="369"/>
    </row>
    <row r="400" spans="1:50" ht="26.25" customHeight="1" x14ac:dyDescent="0.15">
      <c r="A400" s="1073">
        <v>1</v>
      </c>
      <c r="B400" s="1073">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73">
        <v>2</v>
      </c>
      <c r="B401" s="1073">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73">
        <v>3</v>
      </c>
      <c r="B402" s="1073">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73">
        <v>4</v>
      </c>
      <c r="B403" s="1073">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73">
        <v>5</v>
      </c>
      <c r="B404" s="1073">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73">
        <v>6</v>
      </c>
      <c r="B405" s="1073">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73">
        <v>7</v>
      </c>
      <c r="B406" s="1073">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73">
        <v>8</v>
      </c>
      <c r="B407" s="1073">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73">
        <v>9</v>
      </c>
      <c r="B408" s="1073">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73">
        <v>10</v>
      </c>
      <c r="B409" s="1073">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73">
        <v>11</v>
      </c>
      <c r="B410" s="1073">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73">
        <v>12</v>
      </c>
      <c r="B411" s="1073">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73">
        <v>13</v>
      </c>
      <c r="B412" s="1073">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73">
        <v>14</v>
      </c>
      <c r="B413" s="1073">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73">
        <v>15</v>
      </c>
      <c r="B414" s="1073">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73">
        <v>16</v>
      </c>
      <c r="B415" s="1073">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73">
        <v>17</v>
      </c>
      <c r="B416" s="1073">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73">
        <v>18</v>
      </c>
      <c r="B417" s="1073">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73">
        <v>19</v>
      </c>
      <c r="B418" s="1073">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73">
        <v>20</v>
      </c>
      <c r="B419" s="1073">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73">
        <v>21</v>
      </c>
      <c r="B420" s="1073">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73">
        <v>22</v>
      </c>
      <c r="B421" s="1073">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73">
        <v>23</v>
      </c>
      <c r="B422" s="1073">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73">
        <v>24</v>
      </c>
      <c r="B423" s="1073">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73">
        <v>25</v>
      </c>
      <c r="B424" s="1073">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73">
        <v>26</v>
      </c>
      <c r="B425" s="1073">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73">
        <v>27</v>
      </c>
      <c r="B426" s="1073">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73">
        <v>28</v>
      </c>
      <c r="B427" s="1073">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73">
        <v>29</v>
      </c>
      <c r="B428" s="1073">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73">
        <v>30</v>
      </c>
      <c r="B429" s="1073">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2" t="s">
        <v>430</v>
      </c>
      <c r="K432" s="364"/>
      <c r="L432" s="364"/>
      <c r="M432" s="364"/>
      <c r="N432" s="364"/>
      <c r="O432" s="364"/>
      <c r="P432" s="365" t="s">
        <v>27</v>
      </c>
      <c r="Q432" s="365"/>
      <c r="R432" s="365"/>
      <c r="S432" s="365"/>
      <c r="T432" s="365"/>
      <c r="U432" s="365"/>
      <c r="V432" s="365"/>
      <c r="W432" s="365"/>
      <c r="X432" s="365"/>
      <c r="Y432" s="366" t="s">
        <v>490</v>
      </c>
      <c r="Z432" s="367"/>
      <c r="AA432" s="367"/>
      <c r="AB432" s="367"/>
      <c r="AC432" s="142" t="s">
        <v>473</v>
      </c>
      <c r="AD432" s="142"/>
      <c r="AE432" s="142"/>
      <c r="AF432" s="142"/>
      <c r="AG432" s="142"/>
      <c r="AH432" s="366" t="s">
        <v>390</v>
      </c>
      <c r="AI432" s="363"/>
      <c r="AJ432" s="363"/>
      <c r="AK432" s="363"/>
      <c r="AL432" s="363" t="s">
        <v>21</v>
      </c>
      <c r="AM432" s="363"/>
      <c r="AN432" s="363"/>
      <c r="AO432" s="368"/>
      <c r="AP432" s="369" t="s">
        <v>431</v>
      </c>
      <c r="AQ432" s="369"/>
      <c r="AR432" s="369"/>
      <c r="AS432" s="369"/>
      <c r="AT432" s="369"/>
      <c r="AU432" s="369"/>
      <c r="AV432" s="369"/>
      <c r="AW432" s="369"/>
      <c r="AX432" s="369"/>
    </row>
    <row r="433" spans="1:50" ht="26.25" customHeight="1" x14ac:dyDescent="0.15">
      <c r="A433" s="1073">
        <v>1</v>
      </c>
      <c r="B433" s="1073">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73">
        <v>2</v>
      </c>
      <c r="B434" s="1073">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73">
        <v>3</v>
      </c>
      <c r="B435" s="1073">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73">
        <v>4</v>
      </c>
      <c r="B436" s="1073">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73">
        <v>5</v>
      </c>
      <c r="B437" s="1073">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73">
        <v>6</v>
      </c>
      <c r="B438" s="1073">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73">
        <v>7</v>
      </c>
      <c r="B439" s="1073">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73">
        <v>8</v>
      </c>
      <c r="B440" s="1073">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73">
        <v>9</v>
      </c>
      <c r="B441" s="1073">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73">
        <v>10</v>
      </c>
      <c r="B442" s="1073">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73">
        <v>11</v>
      </c>
      <c r="B443" s="1073">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73">
        <v>12</v>
      </c>
      <c r="B444" s="1073">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73">
        <v>13</v>
      </c>
      <c r="B445" s="1073">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73">
        <v>14</v>
      </c>
      <c r="B446" s="1073">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73">
        <v>15</v>
      </c>
      <c r="B447" s="1073">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73">
        <v>16</v>
      </c>
      <c r="B448" s="1073">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73">
        <v>17</v>
      </c>
      <c r="B449" s="1073">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73">
        <v>18</v>
      </c>
      <c r="B450" s="1073">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73">
        <v>19</v>
      </c>
      <c r="B451" s="1073">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73">
        <v>20</v>
      </c>
      <c r="B452" s="1073">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73">
        <v>21</v>
      </c>
      <c r="B453" s="1073">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73">
        <v>22</v>
      </c>
      <c r="B454" s="1073">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73">
        <v>23</v>
      </c>
      <c r="B455" s="1073">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73">
        <v>24</v>
      </c>
      <c r="B456" s="1073">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73">
        <v>25</v>
      </c>
      <c r="B457" s="1073">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73">
        <v>26</v>
      </c>
      <c r="B458" s="1073">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73">
        <v>27</v>
      </c>
      <c r="B459" s="1073">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73">
        <v>28</v>
      </c>
      <c r="B460" s="1073">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73">
        <v>29</v>
      </c>
      <c r="B461" s="1073">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73">
        <v>30</v>
      </c>
      <c r="B462" s="1073">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2" t="s">
        <v>430</v>
      </c>
      <c r="K465" s="364"/>
      <c r="L465" s="364"/>
      <c r="M465" s="364"/>
      <c r="N465" s="364"/>
      <c r="O465" s="364"/>
      <c r="P465" s="365" t="s">
        <v>27</v>
      </c>
      <c r="Q465" s="365"/>
      <c r="R465" s="365"/>
      <c r="S465" s="365"/>
      <c r="T465" s="365"/>
      <c r="U465" s="365"/>
      <c r="V465" s="365"/>
      <c r="W465" s="365"/>
      <c r="X465" s="365"/>
      <c r="Y465" s="366" t="s">
        <v>490</v>
      </c>
      <c r="Z465" s="367"/>
      <c r="AA465" s="367"/>
      <c r="AB465" s="367"/>
      <c r="AC465" s="142" t="s">
        <v>473</v>
      </c>
      <c r="AD465" s="142"/>
      <c r="AE465" s="142"/>
      <c r="AF465" s="142"/>
      <c r="AG465" s="142"/>
      <c r="AH465" s="366" t="s">
        <v>390</v>
      </c>
      <c r="AI465" s="363"/>
      <c r="AJ465" s="363"/>
      <c r="AK465" s="363"/>
      <c r="AL465" s="363" t="s">
        <v>21</v>
      </c>
      <c r="AM465" s="363"/>
      <c r="AN465" s="363"/>
      <c r="AO465" s="368"/>
      <c r="AP465" s="369" t="s">
        <v>431</v>
      </c>
      <c r="AQ465" s="369"/>
      <c r="AR465" s="369"/>
      <c r="AS465" s="369"/>
      <c r="AT465" s="369"/>
      <c r="AU465" s="369"/>
      <c r="AV465" s="369"/>
      <c r="AW465" s="369"/>
      <c r="AX465" s="369"/>
    </row>
    <row r="466" spans="1:50" ht="26.25" customHeight="1" x14ac:dyDescent="0.15">
      <c r="A466" s="1073">
        <v>1</v>
      </c>
      <c r="B466" s="1073">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73">
        <v>2</v>
      </c>
      <c r="B467" s="1073">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73">
        <v>3</v>
      </c>
      <c r="B468" s="1073">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73">
        <v>4</v>
      </c>
      <c r="B469" s="1073">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73">
        <v>5</v>
      </c>
      <c r="B470" s="1073">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73">
        <v>6</v>
      </c>
      <c r="B471" s="1073">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73">
        <v>7</v>
      </c>
      <c r="B472" s="1073">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73">
        <v>8</v>
      </c>
      <c r="B473" s="1073">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73">
        <v>9</v>
      </c>
      <c r="B474" s="1073">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73">
        <v>10</v>
      </c>
      <c r="B475" s="1073">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73">
        <v>11</v>
      </c>
      <c r="B476" s="1073">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73">
        <v>12</v>
      </c>
      <c r="B477" s="1073">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73">
        <v>13</v>
      </c>
      <c r="B478" s="1073">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73">
        <v>14</v>
      </c>
      <c r="B479" s="1073">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73">
        <v>15</v>
      </c>
      <c r="B480" s="1073">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73">
        <v>16</v>
      </c>
      <c r="B481" s="1073">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73">
        <v>17</v>
      </c>
      <c r="B482" s="1073">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73">
        <v>18</v>
      </c>
      <c r="B483" s="1073">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73">
        <v>19</v>
      </c>
      <c r="B484" s="1073">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73">
        <v>20</v>
      </c>
      <c r="B485" s="1073">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73">
        <v>21</v>
      </c>
      <c r="B486" s="1073">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73">
        <v>22</v>
      </c>
      <c r="B487" s="1073">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73">
        <v>23</v>
      </c>
      <c r="B488" s="1073">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73">
        <v>24</v>
      </c>
      <c r="B489" s="1073">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73">
        <v>25</v>
      </c>
      <c r="B490" s="1073">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73">
        <v>26</v>
      </c>
      <c r="B491" s="1073">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73">
        <v>27</v>
      </c>
      <c r="B492" s="1073">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73">
        <v>28</v>
      </c>
      <c r="B493" s="1073">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73">
        <v>29</v>
      </c>
      <c r="B494" s="1073">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73">
        <v>30</v>
      </c>
      <c r="B495" s="1073">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2" t="s">
        <v>430</v>
      </c>
      <c r="K498" s="364"/>
      <c r="L498" s="364"/>
      <c r="M498" s="364"/>
      <c r="N498" s="364"/>
      <c r="O498" s="364"/>
      <c r="P498" s="365" t="s">
        <v>27</v>
      </c>
      <c r="Q498" s="365"/>
      <c r="R498" s="365"/>
      <c r="S498" s="365"/>
      <c r="T498" s="365"/>
      <c r="U498" s="365"/>
      <c r="V498" s="365"/>
      <c r="W498" s="365"/>
      <c r="X498" s="365"/>
      <c r="Y498" s="366" t="s">
        <v>490</v>
      </c>
      <c r="Z498" s="367"/>
      <c r="AA498" s="367"/>
      <c r="AB498" s="367"/>
      <c r="AC498" s="142" t="s">
        <v>473</v>
      </c>
      <c r="AD498" s="142"/>
      <c r="AE498" s="142"/>
      <c r="AF498" s="142"/>
      <c r="AG498" s="142"/>
      <c r="AH498" s="366" t="s">
        <v>390</v>
      </c>
      <c r="AI498" s="363"/>
      <c r="AJ498" s="363"/>
      <c r="AK498" s="363"/>
      <c r="AL498" s="363" t="s">
        <v>21</v>
      </c>
      <c r="AM498" s="363"/>
      <c r="AN498" s="363"/>
      <c r="AO498" s="368"/>
      <c r="AP498" s="369" t="s">
        <v>431</v>
      </c>
      <c r="AQ498" s="369"/>
      <c r="AR498" s="369"/>
      <c r="AS498" s="369"/>
      <c r="AT498" s="369"/>
      <c r="AU498" s="369"/>
      <c r="AV498" s="369"/>
      <c r="AW498" s="369"/>
      <c r="AX498" s="369"/>
    </row>
    <row r="499" spans="1:50" ht="26.25" customHeight="1" x14ac:dyDescent="0.15">
      <c r="A499" s="1073">
        <v>1</v>
      </c>
      <c r="B499" s="1073">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73">
        <v>2</v>
      </c>
      <c r="B500" s="1073">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73">
        <v>3</v>
      </c>
      <c r="B501" s="1073">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73">
        <v>4</v>
      </c>
      <c r="B502" s="1073">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73">
        <v>5</v>
      </c>
      <c r="B503" s="1073">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73">
        <v>6</v>
      </c>
      <c r="B504" s="1073">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73">
        <v>7</v>
      </c>
      <c r="B505" s="1073">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73">
        <v>8</v>
      </c>
      <c r="B506" s="1073">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73">
        <v>9</v>
      </c>
      <c r="B507" s="1073">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73">
        <v>10</v>
      </c>
      <c r="B508" s="1073">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73">
        <v>11</v>
      </c>
      <c r="B509" s="1073">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73">
        <v>12</v>
      </c>
      <c r="B510" s="1073">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73">
        <v>13</v>
      </c>
      <c r="B511" s="1073">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73">
        <v>14</v>
      </c>
      <c r="B512" s="1073">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73">
        <v>15</v>
      </c>
      <c r="B513" s="1073">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73">
        <v>16</v>
      </c>
      <c r="B514" s="1073">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73">
        <v>17</v>
      </c>
      <c r="B515" s="1073">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73">
        <v>18</v>
      </c>
      <c r="B516" s="1073">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73">
        <v>19</v>
      </c>
      <c r="B517" s="1073">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73">
        <v>20</v>
      </c>
      <c r="B518" s="1073">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73">
        <v>21</v>
      </c>
      <c r="B519" s="1073">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73">
        <v>22</v>
      </c>
      <c r="B520" s="1073">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73">
        <v>23</v>
      </c>
      <c r="B521" s="1073">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73">
        <v>24</v>
      </c>
      <c r="B522" s="1073">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73">
        <v>25</v>
      </c>
      <c r="B523" s="1073">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73">
        <v>26</v>
      </c>
      <c r="B524" s="1073">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73">
        <v>27</v>
      </c>
      <c r="B525" s="1073">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73">
        <v>28</v>
      </c>
      <c r="B526" s="1073">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73">
        <v>29</v>
      </c>
      <c r="B527" s="1073">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73">
        <v>30</v>
      </c>
      <c r="B528" s="1073">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2" t="s">
        <v>430</v>
      </c>
      <c r="K531" s="364"/>
      <c r="L531" s="364"/>
      <c r="M531" s="364"/>
      <c r="N531" s="364"/>
      <c r="O531" s="364"/>
      <c r="P531" s="365" t="s">
        <v>27</v>
      </c>
      <c r="Q531" s="365"/>
      <c r="R531" s="365"/>
      <c r="S531" s="365"/>
      <c r="T531" s="365"/>
      <c r="U531" s="365"/>
      <c r="V531" s="365"/>
      <c r="W531" s="365"/>
      <c r="X531" s="365"/>
      <c r="Y531" s="366" t="s">
        <v>490</v>
      </c>
      <c r="Z531" s="367"/>
      <c r="AA531" s="367"/>
      <c r="AB531" s="367"/>
      <c r="AC531" s="142" t="s">
        <v>473</v>
      </c>
      <c r="AD531" s="142"/>
      <c r="AE531" s="142"/>
      <c r="AF531" s="142"/>
      <c r="AG531" s="142"/>
      <c r="AH531" s="366" t="s">
        <v>390</v>
      </c>
      <c r="AI531" s="363"/>
      <c r="AJ531" s="363"/>
      <c r="AK531" s="363"/>
      <c r="AL531" s="363" t="s">
        <v>21</v>
      </c>
      <c r="AM531" s="363"/>
      <c r="AN531" s="363"/>
      <c r="AO531" s="368"/>
      <c r="AP531" s="369" t="s">
        <v>431</v>
      </c>
      <c r="AQ531" s="369"/>
      <c r="AR531" s="369"/>
      <c r="AS531" s="369"/>
      <c r="AT531" s="369"/>
      <c r="AU531" s="369"/>
      <c r="AV531" s="369"/>
      <c r="AW531" s="369"/>
      <c r="AX531" s="369"/>
    </row>
    <row r="532" spans="1:50" ht="26.25" customHeight="1" x14ac:dyDescent="0.15">
      <c r="A532" s="1073">
        <v>1</v>
      </c>
      <c r="B532" s="1073">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73">
        <v>2</v>
      </c>
      <c r="B533" s="1073">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73">
        <v>3</v>
      </c>
      <c r="B534" s="1073">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73">
        <v>4</v>
      </c>
      <c r="B535" s="1073">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73">
        <v>5</v>
      </c>
      <c r="B536" s="1073">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73">
        <v>6</v>
      </c>
      <c r="B537" s="1073">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73">
        <v>7</v>
      </c>
      <c r="B538" s="1073">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73">
        <v>8</v>
      </c>
      <c r="B539" s="1073">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73">
        <v>9</v>
      </c>
      <c r="B540" s="1073">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73">
        <v>10</v>
      </c>
      <c r="B541" s="1073">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73">
        <v>11</v>
      </c>
      <c r="B542" s="1073">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73">
        <v>12</v>
      </c>
      <c r="B543" s="1073">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73">
        <v>13</v>
      </c>
      <c r="B544" s="1073">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73">
        <v>14</v>
      </c>
      <c r="B545" s="1073">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73">
        <v>15</v>
      </c>
      <c r="B546" s="1073">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73">
        <v>16</v>
      </c>
      <c r="B547" s="1073">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73">
        <v>17</v>
      </c>
      <c r="B548" s="1073">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73">
        <v>18</v>
      </c>
      <c r="B549" s="1073">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73">
        <v>19</v>
      </c>
      <c r="B550" s="1073">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73">
        <v>20</v>
      </c>
      <c r="B551" s="1073">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73">
        <v>21</v>
      </c>
      <c r="B552" s="1073">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73">
        <v>22</v>
      </c>
      <c r="B553" s="1073">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73">
        <v>23</v>
      </c>
      <c r="B554" s="1073">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73">
        <v>24</v>
      </c>
      <c r="B555" s="1073">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73">
        <v>25</v>
      </c>
      <c r="B556" s="1073">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73">
        <v>26</v>
      </c>
      <c r="B557" s="1073">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73">
        <v>27</v>
      </c>
      <c r="B558" s="1073">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73">
        <v>28</v>
      </c>
      <c r="B559" s="1073">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73">
        <v>29</v>
      </c>
      <c r="B560" s="1073">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73">
        <v>30</v>
      </c>
      <c r="B561" s="1073">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2" t="s">
        <v>430</v>
      </c>
      <c r="K564" s="364"/>
      <c r="L564" s="364"/>
      <c r="M564" s="364"/>
      <c r="N564" s="364"/>
      <c r="O564" s="364"/>
      <c r="P564" s="365" t="s">
        <v>27</v>
      </c>
      <c r="Q564" s="365"/>
      <c r="R564" s="365"/>
      <c r="S564" s="365"/>
      <c r="T564" s="365"/>
      <c r="U564" s="365"/>
      <c r="V564" s="365"/>
      <c r="W564" s="365"/>
      <c r="X564" s="365"/>
      <c r="Y564" s="366" t="s">
        <v>490</v>
      </c>
      <c r="Z564" s="367"/>
      <c r="AA564" s="367"/>
      <c r="AB564" s="367"/>
      <c r="AC564" s="142" t="s">
        <v>473</v>
      </c>
      <c r="AD564" s="142"/>
      <c r="AE564" s="142"/>
      <c r="AF564" s="142"/>
      <c r="AG564" s="142"/>
      <c r="AH564" s="366" t="s">
        <v>390</v>
      </c>
      <c r="AI564" s="363"/>
      <c r="AJ564" s="363"/>
      <c r="AK564" s="363"/>
      <c r="AL564" s="363" t="s">
        <v>21</v>
      </c>
      <c r="AM564" s="363"/>
      <c r="AN564" s="363"/>
      <c r="AO564" s="368"/>
      <c r="AP564" s="369" t="s">
        <v>431</v>
      </c>
      <c r="AQ564" s="369"/>
      <c r="AR564" s="369"/>
      <c r="AS564" s="369"/>
      <c r="AT564" s="369"/>
      <c r="AU564" s="369"/>
      <c r="AV564" s="369"/>
      <c r="AW564" s="369"/>
      <c r="AX564" s="369"/>
    </row>
    <row r="565" spans="1:50" ht="26.25" customHeight="1" x14ac:dyDescent="0.15">
      <c r="A565" s="1073">
        <v>1</v>
      </c>
      <c r="B565" s="1073">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73">
        <v>2</v>
      </c>
      <c r="B566" s="1073">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73">
        <v>3</v>
      </c>
      <c r="B567" s="1073">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73">
        <v>4</v>
      </c>
      <c r="B568" s="1073">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73">
        <v>5</v>
      </c>
      <c r="B569" s="1073">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73">
        <v>6</v>
      </c>
      <c r="B570" s="1073">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73">
        <v>7</v>
      </c>
      <c r="B571" s="1073">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73">
        <v>8</v>
      </c>
      <c r="B572" s="1073">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73">
        <v>9</v>
      </c>
      <c r="B573" s="1073">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73">
        <v>10</v>
      </c>
      <c r="B574" s="1073">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73">
        <v>11</v>
      </c>
      <c r="B575" s="1073">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73">
        <v>12</v>
      </c>
      <c r="B576" s="1073">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73">
        <v>13</v>
      </c>
      <c r="B577" s="1073">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73">
        <v>14</v>
      </c>
      <c r="B578" s="1073">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73">
        <v>15</v>
      </c>
      <c r="B579" s="1073">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73">
        <v>16</v>
      </c>
      <c r="B580" s="1073">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73">
        <v>17</v>
      </c>
      <c r="B581" s="1073">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73">
        <v>18</v>
      </c>
      <c r="B582" s="1073">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73">
        <v>19</v>
      </c>
      <c r="B583" s="1073">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73">
        <v>20</v>
      </c>
      <c r="B584" s="1073">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73">
        <v>21</v>
      </c>
      <c r="B585" s="1073">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73">
        <v>22</v>
      </c>
      <c r="B586" s="1073">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73">
        <v>23</v>
      </c>
      <c r="B587" s="1073">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73">
        <v>24</v>
      </c>
      <c r="B588" s="1073">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73">
        <v>25</v>
      </c>
      <c r="B589" s="1073">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73">
        <v>26</v>
      </c>
      <c r="B590" s="1073">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73">
        <v>27</v>
      </c>
      <c r="B591" s="1073">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73">
        <v>28</v>
      </c>
      <c r="B592" s="1073">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73">
        <v>29</v>
      </c>
      <c r="B593" s="1073">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73">
        <v>30</v>
      </c>
      <c r="B594" s="1073">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2" t="s">
        <v>430</v>
      </c>
      <c r="K597" s="364"/>
      <c r="L597" s="364"/>
      <c r="M597" s="364"/>
      <c r="N597" s="364"/>
      <c r="O597" s="364"/>
      <c r="P597" s="365" t="s">
        <v>27</v>
      </c>
      <c r="Q597" s="365"/>
      <c r="R597" s="365"/>
      <c r="S597" s="365"/>
      <c r="T597" s="365"/>
      <c r="U597" s="365"/>
      <c r="V597" s="365"/>
      <c r="W597" s="365"/>
      <c r="X597" s="365"/>
      <c r="Y597" s="366" t="s">
        <v>490</v>
      </c>
      <c r="Z597" s="367"/>
      <c r="AA597" s="367"/>
      <c r="AB597" s="367"/>
      <c r="AC597" s="142" t="s">
        <v>473</v>
      </c>
      <c r="AD597" s="142"/>
      <c r="AE597" s="142"/>
      <c r="AF597" s="142"/>
      <c r="AG597" s="142"/>
      <c r="AH597" s="366" t="s">
        <v>390</v>
      </c>
      <c r="AI597" s="363"/>
      <c r="AJ597" s="363"/>
      <c r="AK597" s="363"/>
      <c r="AL597" s="363" t="s">
        <v>21</v>
      </c>
      <c r="AM597" s="363"/>
      <c r="AN597" s="363"/>
      <c r="AO597" s="368"/>
      <c r="AP597" s="369" t="s">
        <v>431</v>
      </c>
      <c r="AQ597" s="369"/>
      <c r="AR597" s="369"/>
      <c r="AS597" s="369"/>
      <c r="AT597" s="369"/>
      <c r="AU597" s="369"/>
      <c r="AV597" s="369"/>
      <c r="AW597" s="369"/>
      <c r="AX597" s="369"/>
    </row>
    <row r="598" spans="1:50" ht="26.25" customHeight="1" x14ac:dyDescent="0.15">
      <c r="A598" s="1073">
        <v>1</v>
      </c>
      <c r="B598" s="1073">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73">
        <v>2</v>
      </c>
      <c r="B599" s="1073">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73">
        <v>3</v>
      </c>
      <c r="B600" s="1073">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73">
        <v>4</v>
      </c>
      <c r="B601" s="1073">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73">
        <v>5</v>
      </c>
      <c r="B602" s="1073">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73">
        <v>6</v>
      </c>
      <c r="B603" s="1073">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73">
        <v>7</v>
      </c>
      <c r="B604" s="1073">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73">
        <v>8</v>
      </c>
      <c r="B605" s="1073">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73">
        <v>9</v>
      </c>
      <c r="B606" s="1073">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73">
        <v>10</v>
      </c>
      <c r="B607" s="1073">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73">
        <v>11</v>
      </c>
      <c r="B608" s="1073">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73">
        <v>12</v>
      </c>
      <c r="B609" s="1073">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73">
        <v>13</v>
      </c>
      <c r="B610" s="1073">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73">
        <v>14</v>
      </c>
      <c r="B611" s="1073">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73">
        <v>15</v>
      </c>
      <c r="B612" s="1073">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73">
        <v>16</v>
      </c>
      <c r="B613" s="1073">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73">
        <v>17</v>
      </c>
      <c r="B614" s="1073">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73">
        <v>18</v>
      </c>
      <c r="B615" s="1073">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73">
        <v>19</v>
      </c>
      <c r="B616" s="1073">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73">
        <v>20</v>
      </c>
      <c r="B617" s="1073">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73">
        <v>21</v>
      </c>
      <c r="B618" s="1073">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73">
        <v>22</v>
      </c>
      <c r="B619" s="1073">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73">
        <v>23</v>
      </c>
      <c r="B620" s="1073">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73">
        <v>24</v>
      </c>
      <c r="B621" s="1073">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73">
        <v>25</v>
      </c>
      <c r="B622" s="1073">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73">
        <v>26</v>
      </c>
      <c r="B623" s="1073">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73">
        <v>27</v>
      </c>
      <c r="B624" s="1073">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73">
        <v>28</v>
      </c>
      <c r="B625" s="1073">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73">
        <v>29</v>
      </c>
      <c r="B626" s="1073">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73">
        <v>30</v>
      </c>
      <c r="B627" s="1073">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2" t="s">
        <v>430</v>
      </c>
      <c r="K630" s="364"/>
      <c r="L630" s="364"/>
      <c r="M630" s="364"/>
      <c r="N630" s="364"/>
      <c r="O630" s="364"/>
      <c r="P630" s="365" t="s">
        <v>27</v>
      </c>
      <c r="Q630" s="365"/>
      <c r="R630" s="365"/>
      <c r="S630" s="365"/>
      <c r="T630" s="365"/>
      <c r="U630" s="365"/>
      <c r="V630" s="365"/>
      <c r="W630" s="365"/>
      <c r="X630" s="365"/>
      <c r="Y630" s="366" t="s">
        <v>490</v>
      </c>
      <c r="Z630" s="367"/>
      <c r="AA630" s="367"/>
      <c r="AB630" s="367"/>
      <c r="AC630" s="142" t="s">
        <v>473</v>
      </c>
      <c r="AD630" s="142"/>
      <c r="AE630" s="142"/>
      <c r="AF630" s="142"/>
      <c r="AG630" s="142"/>
      <c r="AH630" s="366" t="s">
        <v>390</v>
      </c>
      <c r="AI630" s="363"/>
      <c r="AJ630" s="363"/>
      <c r="AK630" s="363"/>
      <c r="AL630" s="363" t="s">
        <v>21</v>
      </c>
      <c r="AM630" s="363"/>
      <c r="AN630" s="363"/>
      <c r="AO630" s="368"/>
      <c r="AP630" s="369" t="s">
        <v>431</v>
      </c>
      <c r="AQ630" s="369"/>
      <c r="AR630" s="369"/>
      <c r="AS630" s="369"/>
      <c r="AT630" s="369"/>
      <c r="AU630" s="369"/>
      <c r="AV630" s="369"/>
      <c r="AW630" s="369"/>
      <c r="AX630" s="369"/>
    </row>
    <row r="631" spans="1:50" ht="26.25" customHeight="1" x14ac:dyDescent="0.15">
      <c r="A631" s="1073">
        <v>1</v>
      </c>
      <c r="B631" s="1073">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73">
        <v>2</v>
      </c>
      <c r="B632" s="1073">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73">
        <v>3</v>
      </c>
      <c r="B633" s="1073">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73">
        <v>4</v>
      </c>
      <c r="B634" s="1073">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73">
        <v>5</v>
      </c>
      <c r="B635" s="1073">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73">
        <v>6</v>
      </c>
      <c r="B636" s="1073">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73">
        <v>7</v>
      </c>
      <c r="B637" s="1073">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73">
        <v>8</v>
      </c>
      <c r="B638" s="1073">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73">
        <v>9</v>
      </c>
      <c r="B639" s="1073">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73">
        <v>10</v>
      </c>
      <c r="B640" s="1073">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73">
        <v>11</v>
      </c>
      <c r="B641" s="1073">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73">
        <v>12</v>
      </c>
      <c r="B642" s="1073">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73">
        <v>13</v>
      </c>
      <c r="B643" s="1073">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73">
        <v>14</v>
      </c>
      <c r="B644" s="1073">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73">
        <v>15</v>
      </c>
      <c r="B645" s="1073">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73">
        <v>16</v>
      </c>
      <c r="B646" s="1073">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73">
        <v>17</v>
      </c>
      <c r="B647" s="1073">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73">
        <v>18</v>
      </c>
      <c r="B648" s="1073">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73">
        <v>19</v>
      </c>
      <c r="B649" s="1073">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73">
        <v>20</v>
      </c>
      <c r="B650" s="1073">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73">
        <v>21</v>
      </c>
      <c r="B651" s="1073">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73">
        <v>22</v>
      </c>
      <c r="B652" s="1073">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73">
        <v>23</v>
      </c>
      <c r="B653" s="1073">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73">
        <v>24</v>
      </c>
      <c r="B654" s="1073">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73">
        <v>25</v>
      </c>
      <c r="B655" s="1073">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73">
        <v>26</v>
      </c>
      <c r="B656" s="1073">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73">
        <v>27</v>
      </c>
      <c r="B657" s="1073">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73">
        <v>28</v>
      </c>
      <c r="B658" s="1073">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73">
        <v>29</v>
      </c>
      <c r="B659" s="1073">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73">
        <v>30</v>
      </c>
      <c r="B660" s="1073">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2" t="s">
        <v>430</v>
      </c>
      <c r="K663" s="364"/>
      <c r="L663" s="364"/>
      <c r="M663" s="364"/>
      <c r="N663" s="364"/>
      <c r="O663" s="364"/>
      <c r="P663" s="365" t="s">
        <v>27</v>
      </c>
      <c r="Q663" s="365"/>
      <c r="R663" s="365"/>
      <c r="S663" s="365"/>
      <c r="T663" s="365"/>
      <c r="U663" s="365"/>
      <c r="V663" s="365"/>
      <c r="W663" s="365"/>
      <c r="X663" s="365"/>
      <c r="Y663" s="366" t="s">
        <v>490</v>
      </c>
      <c r="Z663" s="367"/>
      <c r="AA663" s="367"/>
      <c r="AB663" s="367"/>
      <c r="AC663" s="142" t="s">
        <v>473</v>
      </c>
      <c r="AD663" s="142"/>
      <c r="AE663" s="142"/>
      <c r="AF663" s="142"/>
      <c r="AG663" s="142"/>
      <c r="AH663" s="366" t="s">
        <v>390</v>
      </c>
      <c r="AI663" s="363"/>
      <c r="AJ663" s="363"/>
      <c r="AK663" s="363"/>
      <c r="AL663" s="363" t="s">
        <v>21</v>
      </c>
      <c r="AM663" s="363"/>
      <c r="AN663" s="363"/>
      <c r="AO663" s="368"/>
      <c r="AP663" s="369" t="s">
        <v>431</v>
      </c>
      <c r="AQ663" s="369"/>
      <c r="AR663" s="369"/>
      <c r="AS663" s="369"/>
      <c r="AT663" s="369"/>
      <c r="AU663" s="369"/>
      <c r="AV663" s="369"/>
      <c r="AW663" s="369"/>
      <c r="AX663" s="369"/>
    </row>
    <row r="664" spans="1:50" ht="26.25" customHeight="1" x14ac:dyDescent="0.15">
      <c r="A664" s="1073">
        <v>1</v>
      </c>
      <c r="B664" s="1073">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73">
        <v>2</v>
      </c>
      <c r="B665" s="1073">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73">
        <v>3</v>
      </c>
      <c r="B666" s="1073">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73">
        <v>4</v>
      </c>
      <c r="B667" s="1073">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73">
        <v>5</v>
      </c>
      <c r="B668" s="1073">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73">
        <v>6</v>
      </c>
      <c r="B669" s="1073">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73">
        <v>7</v>
      </c>
      <c r="B670" s="1073">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73">
        <v>8</v>
      </c>
      <c r="B671" s="1073">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73">
        <v>9</v>
      </c>
      <c r="B672" s="1073">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73">
        <v>10</v>
      </c>
      <c r="B673" s="1073">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73">
        <v>11</v>
      </c>
      <c r="B674" s="1073">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73">
        <v>12</v>
      </c>
      <c r="B675" s="1073">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73">
        <v>13</v>
      </c>
      <c r="B676" s="1073">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73">
        <v>14</v>
      </c>
      <c r="B677" s="1073">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73">
        <v>15</v>
      </c>
      <c r="B678" s="1073">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73">
        <v>16</v>
      </c>
      <c r="B679" s="1073">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73">
        <v>17</v>
      </c>
      <c r="B680" s="1073">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73">
        <v>18</v>
      </c>
      <c r="B681" s="1073">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73">
        <v>19</v>
      </c>
      <c r="B682" s="1073">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73">
        <v>20</v>
      </c>
      <c r="B683" s="1073">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73">
        <v>21</v>
      </c>
      <c r="B684" s="1073">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73">
        <v>22</v>
      </c>
      <c r="B685" s="1073">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73">
        <v>23</v>
      </c>
      <c r="B686" s="1073">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73">
        <v>24</v>
      </c>
      <c r="B687" s="1073">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73">
        <v>25</v>
      </c>
      <c r="B688" s="1073">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73">
        <v>26</v>
      </c>
      <c r="B689" s="1073">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73">
        <v>27</v>
      </c>
      <c r="B690" s="1073">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73">
        <v>28</v>
      </c>
      <c r="B691" s="1073">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73">
        <v>29</v>
      </c>
      <c r="B692" s="1073">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73">
        <v>30</v>
      </c>
      <c r="B693" s="1073">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2" t="s">
        <v>430</v>
      </c>
      <c r="K696" s="364"/>
      <c r="L696" s="364"/>
      <c r="M696" s="364"/>
      <c r="N696" s="364"/>
      <c r="O696" s="364"/>
      <c r="P696" s="365" t="s">
        <v>27</v>
      </c>
      <c r="Q696" s="365"/>
      <c r="R696" s="365"/>
      <c r="S696" s="365"/>
      <c r="T696" s="365"/>
      <c r="U696" s="365"/>
      <c r="V696" s="365"/>
      <c r="W696" s="365"/>
      <c r="X696" s="365"/>
      <c r="Y696" s="366" t="s">
        <v>490</v>
      </c>
      <c r="Z696" s="367"/>
      <c r="AA696" s="367"/>
      <c r="AB696" s="367"/>
      <c r="AC696" s="142" t="s">
        <v>473</v>
      </c>
      <c r="AD696" s="142"/>
      <c r="AE696" s="142"/>
      <c r="AF696" s="142"/>
      <c r="AG696" s="142"/>
      <c r="AH696" s="366" t="s">
        <v>390</v>
      </c>
      <c r="AI696" s="363"/>
      <c r="AJ696" s="363"/>
      <c r="AK696" s="363"/>
      <c r="AL696" s="363" t="s">
        <v>21</v>
      </c>
      <c r="AM696" s="363"/>
      <c r="AN696" s="363"/>
      <c r="AO696" s="368"/>
      <c r="AP696" s="369" t="s">
        <v>431</v>
      </c>
      <c r="AQ696" s="369"/>
      <c r="AR696" s="369"/>
      <c r="AS696" s="369"/>
      <c r="AT696" s="369"/>
      <c r="AU696" s="369"/>
      <c r="AV696" s="369"/>
      <c r="AW696" s="369"/>
      <c r="AX696" s="369"/>
    </row>
    <row r="697" spans="1:50" ht="26.25" customHeight="1" x14ac:dyDescent="0.15">
      <c r="A697" s="1073">
        <v>1</v>
      </c>
      <c r="B697" s="1073">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73">
        <v>2</v>
      </c>
      <c r="B698" s="1073">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73">
        <v>3</v>
      </c>
      <c r="B699" s="1073">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73">
        <v>4</v>
      </c>
      <c r="B700" s="1073">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73">
        <v>5</v>
      </c>
      <c r="B701" s="1073">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73">
        <v>6</v>
      </c>
      <c r="B702" s="1073">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73">
        <v>7</v>
      </c>
      <c r="B703" s="1073">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73">
        <v>8</v>
      </c>
      <c r="B704" s="1073">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73">
        <v>9</v>
      </c>
      <c r="B705" s="1073">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73">
        <v>10</v>
      </c>
      <c r="B706" s="1073">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73">
        <v>11</v>
      </c>
      <c r="B707" s="1073">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73">
        <v>12</v>
      </c>
      <c r="B708" s="1073">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73">
        <v>13</v>
      </c>
      <c r="B709" s="1073">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73">
        <v>14</v>
      </c>
      <c r="B710" s="1073">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73">
        <v>15</v>
      </c>
      <c r="B711" s="1073">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73">
        <v>16</v>
      </c>
      <c r="B712" s="1073">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73">
        <v>17</v>
      </c>
      <c r="B713" s="1073">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73">
        <v>18</v>
      </c>
      <c r="B714" s="1073">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73">
        <v>19</v>
      </c>
      <c r="B715" s="1073">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73">
        <v>20</v>
      </c>
      <c r="B716" s="1073">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73">
        <v>21</v>
      </c>
      <c r="B717" s="1073">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73">
        <v>22</v>
      </c>
      <c r="B718" s="1073">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73">
        <v>23</v>
      </c>
      <c r="B719" s="1073">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73">
        <v>24</v>
      </c>
      <c r="B720" s="1073">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73">
        <v>25</v>
      </c>
      <c r="B721" s="1073">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73">
        <v>26</v>
      </c>
      <c r="B722" s="1073">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73">
        <v>27</v>
      </c>
      <c r="B723" s="1073">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73">
        <v>28</v>
      </c>
      <c r="B724" s="1073">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73">
        <v>29</v>
      </c>
      <c r="B725" s="1073">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73">
        <v>30</v>
      </c>
      <c r="B726" s="1073">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2" t="s">
        <v>430</v>
      </c>
      <c r="K729" s="364"/>
      <c r="L729" s="364"/>
      <c r="M729" s="364"/>
      <c r="N729" s="364"/>
      <c r="O729" s="364"/>
      <c r="P729" s="365" t="s">
        <v>27</v>
      </c>
      <c r="Q729" s="365"/>
      <c r="R729" s="365"/>
      <c r="S729" s="365"/>
      <c r="T729" s="365"/>
      <c r="U729" s="365"/>
      <c r="V729" s="365"/>
      <c r="W729" s="365"/>
      <c r="X729" s="365"/>
      <c r="Y729" s="366" t="s">
        <v>490</v>
      </c>
      <c r="Z729" s="367"/>
      <c r="AA729" s="367"/>
      <c r="AB729" s="367"/>
      <c r="AC729" s="142" t="s">
        <v>473</v>
      </c>
      <c r="AD729" s="142"/>
      <c r="AE729" s="142"/>
      <c r="AF729" s="142"/>
      <c r="AG729" s="142"/>
      <c r="AH729" s="366" t="s">
        <v>390</v>
      </c>
      <c r="AI729" s="363"/>
      <c r="AJ729" s="363"/>
      <c r="AK729" s="363"/>
      <c r="AL729" s="363" t="s">
        <v>21</v>
      </c>
      <c r="AM729" s="363"/>
      <c r="AN729" s="363"/>
      <c r="AO729" s="368"/>
      <c r="AP729" s="369" t="s">
        <v>431</v>
      </c>
      <c r="AQ729" s="369"/>
      <c r="AR729" s="369"/>
      <c r="AS729" s="369"/>
      <c r="AT729" s="369"/>
      <c r="AU729" s="369"/>
      <c r="AV729" s="369"/>
      <c r="AW729" s="369"/>
      <c r="AX729" s="369"/>
    </row>
    <row r="730" spans="1:50" ht="26.25" customHeight="1" x14ac:dyDescent="0.15">
      <c r="A730" s="1073">
        <v>1</v>
      </c>
      <c r="B730" s="1073">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73">
        <v>2</v>
      </c>
      <c r="B731" s="1073">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73">
        <v>3</v>
      </c>
      <c r="B732" s="1073">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73">
        <v>4</v>
      </c>
      <c r="B733" s="1073">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73">
        <v>5</v>
      </c>
      <c r="B734" s="1073">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73">
        <v>6</v>
      </c>
      <c r="B735" s="1073">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73">
        <v>7</v>
      </c>
      <c r="B736" s="1073">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73">
        <v>8</v>
      </c>
      <c r="B737" s="1073">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73">
        <v>9</v>
      </c>
      <c r="B738" s="1073">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73">
        <v>10</v>
      </c>
      <c r="B739" s="1073">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73">
        <v>11</v>
      </c>
      <c r="B740" s="1073">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73">
        <v>12</v>
      </c>
      <c r="B741" s="1073">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73">
        <v>13</v>
      </c>
      <c r="B742" s="1073">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73">
        <v>14</v>
      </c>
      <c r="B743" s="1073">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73">
        <v>15</v>
      </c>
      <c r="B744" s="1073">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73">
        <v>16</v>
      </c>
      <c r="B745" s="1073">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73">
        <v>17</v>
      </c>
      <c r="B746" s="1073">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73">
        <v>18</v>
      </c>
      <c r="B747" s="1073">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73">
        <v>19</v>
      </c>
      <c r="B748" s="1073">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73">
        <v>20</v>
      </c>
      <c r="B749" s="1073">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73">
        <v>21</v>
      </c>
      <c r="B750" s="1073">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73">
        <v>22</v>
      </c>
      <c r="B751" s="1073">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73">
        <v>23</v>
      </c>
      <c r="B752" s="1073">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73">
        <v>24</v>
      </c>
      <c r="B753" s="1073">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73">
        <v>25</v>
      </c>
      <c r="B754" s="1073">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73">
        <v>26</v>
      </c>
      <c r="B755" s="1073">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73">
        <v>27</v>
      </c>
      <c r="B756" s="1073">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73">
        <v>28</v>
      </c>
      <c r="B757" s="1073">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73">
        <v>29</v>
      </c>
      <c r="B758" s="1073">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73">
        <v>30</v>
      </c>
      <c r="B759" s="1073">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2" t="s">
        <v>430</v>
      </c>
      <c r="K762" s="364"/>
      <c r="L762" s="364"/>
      <c r="M762" s="364"/>
      <c r="N762" s="364"/>
      <c r="O762" s="364"/>
      <c r="P762" s="365" t="s">
        <v>27</v>
      </c>
      <c r="Q762" s="365"/>
      <c r="R762" s="365"/>
      <c r="S762" s="365"/>
      <c r="T762" s="365"/>
      <c r="U762" s="365"/>
      <c r="V762" s="365"/>
      <c r="W762" s="365"/>
      <c r="X762" s="365"/>
      <c r="Y762" s="366" t="s">
        <v>490</v>
      </c>
      <c r="Z762" s="367"/>
      <c r="AA762" s="367"/>
      <c r="AB762" s="367"/>
      <c r="AC762" s="142" t="s">
        <v>473</v>
      </c>
      <c r="AD762" s="142"/>
      <c r="AE762" s="142"/>
      <c r="AF762" s="142"/>
      <c r="AG762" s="142"/>
      <c r="AH762" s="366" t="s">
        <v>390</v>
      </c>
      <c r="AI762" s="363"/>
      <c r="AJ762" s="363"/>
      <c r="AK762" s="363"/>
      <c r="AL762" s="363" t="s">
        <v>21</v>
      </c>
      <c r="AM762" s="363"/>
      <c r="AN762" s="363"/>
      <c r="AO762" s="368"/>
      <c r="AP762" s="369" t="s">
        <v>431</v>
      </c>
      <c r="AQ762" s="369"/>
      <c r="AR762" s="369"/>
      <c r="AS762" s="369"/>
      <c r="AT762" s="369"/>
      <c r="AU762" s="369"/>
      <c r="AV762" s="369"/>
      <c r="AW762" s="369"/>
      <c r="AX762" s="369"/>
    </row>
    <row r="763" spans="1:50" ht="26.25" customHeight="1" x14ac:dyDescent="0.15">
      <c r="A763" s="1073">
        <v>1</v>
      </c>
      <c r="B763" s="1073">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73">
        <v>2</v>
      </c>
      <c r="B764" s="1073">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73">
        <v>3</v>
      </c>
      <c r="B765" s="1073">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73">
        <v>4</v>
      </c>
      <c r="B766" s="1073">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73">
        <v>5</v>
      </c>
      <c r="B767" s="1073">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73">
        <v>6</v>
      </c>
      <c r="B768" s="1073">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73">
        <v>7</v>
      </c>
      <c r="B769" s="1073">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73">
        <v>8</v>
      </c>
      <c r="B770" s="1073">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73">
        <v>9</v>
      </c>
      <c r="B771" s="1073">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73">
        <v>10</v>
      </c>
      <c r="B772" s="1073">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73">
        <v>11</v>
      </c>
      <c r="B773" s="1073">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73">
        <v>12</v>
      </c>
      <c r="B774" s="1073">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73">
        <v>13</v>
      </c>
      <c r="B775" s="1073">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73">
        <v>14</v>
      </c>
      <c r="B776" s="1073">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73">
        <v>15</v>
      </c>
      <c r="B777" s="1073">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73">
        <v>16</v>
      </c>
      <c r="B778" s="1073">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73">
        <v>17</v>
      </c>
      <c r="B779" s="1073">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73">
        <v>18</v>
      </c>
      <c r="B780" s="1073">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73">
        <v>19</v>
      </c>
      <c r="B781" s="1073">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73">
        <v>20</v>
      </c>
      <c r="B782" s="1073">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73">
        <v>21</v>
      </c>
      <c r="B783" s="1073">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73">
        <v>22</v>
      </c>
      <c r="B784" s="1073">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73">
        <v>23</v>
      </c>
      <c r="B785" s="1073">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73">
        <v>24</v>
      </c>
      <c r="B786" s="1073">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73">
        <v>25</v>
      </c>
      <c r="B787" s="1073">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73">
        <v>26</v>
      </c>
      <c r="B788" s="1073">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73">
        <v>27</v>
      </c>
      <c r="B789" s="1073">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73">
        <v>28</v>
      </c>
      <c r="B790" s="1073">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73">
        <v>29</v>
      </c>
      <c r="B791" s="1073">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73">
        <v>30</v>
      </c>
      <c r="B792" s="1073">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2" t="s">
        <v>430</v>
      </c>
      <c r="K795" s="364"/>
      <c r="L795" s="364"/>
      <c r="M795" s="364"/>
      <c r="N795" s="364"/>
      <c r="O795" s="364"/>
      <c r="P795" s="365" t="s">
        <v>27</v>
      </c>
      <c r="Q795" s="365"/>
      <c r="R795" s="365"/>
      <c r="S795" s="365"/>
      <c r="T795" s="365"/>
      <c r="U795" s="365"/>
      <c r="V795" s="365"/>
      <c r="W795" s="365"/>
      <c r="X795" s="365"/>
      <c r="Y795" s="366" t="s">
        <v>490</v>
      </c>
      <c r="Z795" s="367"/>
      <c r="AA795" s="367"/>
      <c r="AB795" s="367"/>
      <c r="AC795" s="142" t="s">
        <v>473</v>
      </c>
      <c r="AD795" s="142"/>
      <c r="AE795" s="142"/>
      <c r="AF795" s="142"/>
      <c r="AG795" s="142"/>
      <c r="AH795" s="366" t="s">
        <v>390</v>
      </c>
      <c r="AI795" s="363"/>
      <c r="AJ795" s="363"/>
      <c r="AK795" s="363"/>
      <c r="AL795" s="363" t="s">
        <v>21</v>
      </c>
      <c r="AM795" s="363"/>
      <c r="AN795" s="363"/>
      <c r="AO795" s="368"/>
      <c r="AP795" s="369" t="s">
        <v>431</v>
      </c>
      <c r="AQ795" s="369"/>
      <c r="AR795" s="369"/>
      <c r="AS795" s="369"/>
      <c r="AT795" s="369"/>
      <c r="AU795" s="369"/>
      <c r="AV795" s="369"/>
      <c r="AW795" s="369"/>
      <c r="AX795" s="369"/>
    </row>
    <row r="796" spans="1:50" ht="26.25" customHeight="1" x14ac:dyDescent="0.15">
      <c r="A796" s="1073">
        <v>1</v>
      </c>
      <c r="B796" s="1073">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73">
        <v>2</v>
      </c>
      <c r="B797" s="1073">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73">
        <v>3</v>
      </c>
      <c r="B798" s="1073">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73">
        <v>4</v>
      </c>
      <c r="B799" s="1073">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73">
        <v>5</v>
      </c>
      <c r="B800" s="1073">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73">
        <v>6</v>
      </c>
      <c r="B801" s="1073">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73">
        <v>7</v>
      </c>
      <c r="B802" s="1073">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73">
        <v>8</v>
      </c>
      <c r="B803" s="1073">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73">
        <v>9</v>
      </c>
      <c r="B804" s="1073">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73">
        <v>10</v>
      </c>
      <c r="B805" s="1073">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73">
        <v>11</v>
      </c>
      <c r="B806" s="1073">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73">
        <v>12</v>
      </c>
      <c r="B807" s="1073">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73">
        <v>13</v>
      </c>
      <c r="B808" s="1073">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73">
        <v>14</v>
      </c>
      <c r="B809" s="1073">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73">
        <v>15</v>
      </c>
      <c r="B810" s="1073">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73">
        <v>16</v>
      </c>
      <c r="B811" s="1073">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73">
        <v>17</v>
      </c>
      <c r="B812" s="1073">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73">
        <v>18</v>
      </c>
      <c r="B813" s="1073">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73">
        <v>19</v>
      </c>
      <c r="B814" s="1073">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73">
        <v>20</v>
      </c>
      <c r="B815" s="1073">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73">
        <v>21</v>
      </c>
      <c r="B816" s="1073">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73">
        <v>22</v>
      </c>
      <c r="B817" s="1073">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73">
        <v>23</v>
      </c>
      <c r="B818" s="1073">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73">
        <v>24</v>
      </c>
      <c r="B819" s="1073">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73">
        <v>25</v>
      </c>
      <c r="B820" s="1073">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73">
        <v>26</v>
      </c>
      <c r="B821" s="1073">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73">
        <v>27</v>
      </c>
      <c r="B822" s="1073">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73">
        <v>28</v>
      </c>
      <c r="B823" s="1073">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73">
        <v>29</v>
      </c>
      <c r="B824" s="1073">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73">
        <v>30</v>
      </c>
      <c r="B825" s="1073">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2" t="s">
        <v>430</v>
      </c>
      <c r="K828" s="364"/>
      <c r="L828" s="364"/>
      <c r="M828" s="364"/>
      <c r="N828" s="364"/>
      <c r="O828" s="364"/>
      <c r="P828" s="365" t="s">
        <v>27</v>
      </c>
      <c r="Q828" s="365"/>
      <c r="R828" s="365"/>
      <c r="S828" s="365"/>
      <c r="T828" s="365"/>
      <c r="U828" s="365"/>
      <c r="V828" s="365"/>
      <c r="W828" s="365"/>
      <c r="X828" s="365"/>
      <c r="Y828" s="366" t="s">
        <v>490</v>
      </c>
      <c r="Z828" s="367"/>
      <c r="AA828" s="367"/>
      <c r="AB828" s="367"/>
      <c r="AC828" s="142" t="s">
        <v>473</v>
      </c>
      <c r="AD828" s="142"/>
      <c r="AE828" s="142"/>
      <c r="AF828" s="142"/>
      <c r="AG828" s="142"/>
      <c r="AH828" s="366" t="s">
        <v>390</v>
      </c>
      <c r="AI828" s="363"/>
      <c r="AJ828" s="363"/>
      <c r="AK828" s="363"/>
      <c r="AL828" s="363" t="s">
        <v>21</v>
      </c>
      <c r="AM828" s="363"/>
      <c r="AN828" s="363"/>
      <c r="AO828" s="368"/>
      <c r="AP828" s="369" t="s">
        <v>431</v>
      </c>
      <c r="AQ828" s="369"/>
      <c r="AR828" s="369"/>
      <c r="AS828" s="369"/>
      <c r="AT828" s="369"/>
      <c r="AU828" s="369"/>
      <c r="AV828" s="369"/>
      <c r="AW828" s="369"/>
      <c r="AX828" s="369"/>
    </row>
    <row r="829" spans="1:50" ht="26.25" customHeight="1" x14ac:dyDescent="0.15">
      <c r="A829" s="1073">
        <v>1</v>
      </c>
      <c r="B829" s="1073">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73">
        <v>2</v>
      </c>
      <c r="B830" s="1073">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73">
        <v>3</v>
      </c>
      <c r="B831" s="1073">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73">
        <v>4</v>
      </c>
      <c r="B832" s="1073">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73">
        <v>5</v>
      </c>
      <c r="B833" s="1073">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73">
        <v>6</v>
      </c>
      <c r="B834" s="1073">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73">
        <v>7</v>
      </c>
      <c r="B835" s="1073">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73">
        <v>8</v>
      </c>
      <c r="B836" s="1073">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73">
        <v>9</v>
      </c>
      <c r="B837" s="1073">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73">
        <v>10</v>
      </c>
      <c r="B838" s="1073">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73">
        <v>11</v>
      </c>
      <c r="B839" s="1073">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73">
        <v>12</v>
      </c>
      <c r="B840" s="1073">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73">
        <v>13</v>
      </c>
      <c r="B841" s="1073">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73">
        <v>14</v>
      </c>
      <c r="B842" s="1073">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73">
        <v>15</v>
      </c>
      <c r="B843" s="1073">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73">
        <v>16</v>
      </c>
      <c r="B844" s="1073">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73">
        <v>17</v>
      </c>
      <c r="B845" s="1073">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73">
        <v>18</v>
      </c>
      <c r="B846" s="1073">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73">
        <v>19</v>
      </c>
      <c r="B847" s="1073">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73">
        <v>20</v>
      </c>
      <c r="B848" s="1073">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73">
        <v>21</v>
      </c>
      <c r="B849" s="1073">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73">
        <v>22</v>
      </c>
      <c r="B850" s="1073">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73">
        <v>23</v>
      </c>
      <c r="B851" s="1073">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73">
        <v>24</v>
      </c>
      <c r="B852" s="1073">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73">
        <v>25</v>
      </c>
      <c r="B853" s="1073">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73">
        <v>26</v>
      </c>
      <c r="B854" s="1073">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73">
        <v>27</v>
      </c>
      <c r="B855" s="1073">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73">
        <v>28</v>
      </c>
      <c r="B856" s="1073">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73">
        <v>29</v>
      </c>
      <c r="B857" s="1073">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73">
        <v>30</v>
      </c>
      <c r="B858" s="1073">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2" t="s">
        <v>430</v>
      </c>
      <c r="K861" s="364"/>
      <c r="L861" s="364"/>
      <c r="M861" s="364"/>
      <c r="N861" s="364"/>
      <c r="O861" s="364"/>
      <c r="P861" s="365" t="s">
        <v>27</v>
      </c>
      <c r="Q861" s="365"/>
      <c r="R861" s="365"/>
      <c r="S861" s="365"/>
      <c r="T861" s="365"/>
      <c r="U861" s="365"/>
      <c r="V861" s="365"/>
      <c r="W861" s="365"/>
      <c r="X861" s="365"/>
      <c r="Y861" s="366" t="s">
        <v>490</v>
      </c>
      <c r="Z861" s="367"/>
      <c r="AA861" s="367"/>
      <c r="AB861" s="367"/>
      <c r="AC861" s="142" t="s">
        <v>473</v>
      </c>
      <c r="AD861" s="142"/>
      <c r="AE861" s="142"/>
      <c r="AF861" s="142"/>
      <c r="AG861" s="142"/>
      <c r="AH861" s="366" t="s">
        <v>390</v>
      </c>
      <c r="AI861" s="363"/>
      <c r="AJ861" s="363"/>
      <c r="AK861" s="363"/>
      <c r="AL861" s="363" t="s">
        <v>21</v>
      </c>
      <c r="AM861" s="363"/>
      <c r="AN861" s="363"/>
      <c r="AO861" s="368"/>
      <c r="AP861" s="369" t="s">
        <v>431</v>
      </c>
      <c r="AQ861" s="369"/>
      <c r="AR861" s="369"/>
      <c r="AS861" s="369"/>
      <c r="AT861" s="369"/>
      <c r="AU861" s="369"/>
      <c r="AV861" s="369"/>
      <c r="AW861" s="369"/>
      <c r="AX861" s="369"/>
    </row>
    <row r="862" spans="1:50" ht="26.25" customHeight="1" x14ac:dyDescent="0.15">
      <c r="A862" s="1073">
        <v>1</v>
      </c>
      <c r="B862" s="1073">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73">
        <v>2</v>
      </c>
      <c r="B863" s="1073">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73">
        <v>3</v>
      </c>
      <c r="B864" s="1073">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73">
        <v>4</v>
      </c>
      <c r="B865" s="1073">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73">
        <v>5</v>
      </c>
      <c r="B866" s="1073">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73">
        <v>6</v>
      </c>
      <c r="B867" s="1073">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73">
        <v>7</v>
      </c>
      <c r="B868" s="1073">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73">
        <v>8</v>
      </c>
      <c r="B869" s="1073">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73">
        <v>9</v>
      </c>
      <c r="B870" s="1073">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73">
        <v>10</v>
      </c>
      <c r="B871" s="1073">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73">
        <v>11</v>
      </c>
      <c r="B872" s="1073">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73">
        <v>12</v>
      </c>
      <c r="B873" s="1073">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73">
        <v>13</v>
      </c>
      <c r="B874" s="1073">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73">
        <v>14</v>
      </c>
      <c r="B875" s="1073">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73">
        <v>15</v>
      </c>
      <c r="B876" s="1073">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73">
        <v>16</v>
      </c>
      <c r="B877" s="1073">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73">
        <v>17</v>
      </c>
      <c r="B878" s="1073">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73">
        <v>18</v>
      </c>
      <c r="B879" s="1073">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73">
        <v>19</v>
      </c>
      <c r="B880" s="1073">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73">
        <v>20</v>
      </c>
      <c r="B881" s="1073">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73">
        <v>21</v>
      </c>
      <c r="B882" s="1073">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73">
        <v>22</v>
      </c>
      <c r="B883" s="1073">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73">
        <v>23</v>
      </c>
      <c r="B884" s="1073">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73">
        <v>24</v>
      </c>
      <c r="B885" s="1073">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73">
        <v>25</v>
      </c>
      <c r="B886" s="1073">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73">
        <v>26</v>
      </c>
      <c r="B887" s="1073">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73">
        <v>27</v>
      </c>
      <c r="B888" s="1073">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73">
        <v>28</v>
      </c>
      <c r="B889" s="1073">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73">
        <v>29</v>
      </c>
      <c r="B890" s="1073">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73">
        <v>30</v>
      </c>
      <c r="B891" s="1073">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2" t="s">
        <v>430</v>
      </c>
      <c r="K894" s="364"/>
      <c r="L894" s="364"/>
      <c r="M894" s="364"/>
      <c r="N894" s="364"/>
      <c r="O894" s="364"/>
      <c r="P894" s="365" t="s">
        <v>27</v>
      </c>
      <c r="Q894" s="365"/>
      <c r="R894" s="365"/>
      <c r="S894" s="365"/>
      <c r="T894" s="365"/>
      <c r="U894" s="365"/>
      <c r="V894" s="365"/>
      <c r="W894" s="365"/>
      <c r="X894" s="365"/>
      <c r="Y894" s="366" t="s">
        <v>490</v>
      </c>
      <c r="Z894" s="367"/>
      <c r="AA894" s="367"/>
      <c r="AB894" s="367"/>
      <c r="AC894" s="142" t="s">
        <v>473</v>
      </c>
      <c r="AD894" s="142"/>
      <c r="AE894" s="142"/>
      <c r="AF894" s="142"/>
      <c r="AG894" s="142"/>
      <c r="AH894" s="366" t="s">
        <v>390</v>
      </c>
      <c r="AI894" s="363"/>
      <c r="AJ894" s="363"/>
      <c r="AK894" s="363"/>
      <c r="AL894" s="363" t="s">
        <v>21</v>
      </c>
      <c r="AM894" s="363"/>
      <c r="AN894" s="363"/>
      <c r="AO894" s="368"/>
      <c r="AP894" s="369" t="s">
        <v>431</v>
      </c>
      <c r="AQ894" s="369"/>
      <c r="AR894" s="369"/>
      <c r="AS894" s="369"/>
      <c r="AT894" s="369"/>
      <c r="AU894" s="369"/>
      <c r="AV894" s="369"/>
      <c r="AW894" s="369"/>
      <c r="AX894" s="369"/>
    </row>
    <row r="895" spans="1:50" ht="26.25" customHeight="1" x14ac:dyDescent="0.15">
      <c r="A895" s="1073">
        <v>1</v>
      </c>
      <c r="B895" s="1073">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73">
        <v>2</v>
      </c>
      <c r="B896" s="1073">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73">
        <v>3</v>
      </c>
      <c r="B897" s="1073">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73">
        <v>4</v>
      </c>
      <c r="B898" s="1073">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73">
        <v>5</v>
      </c>
      <c r="B899" s="1073">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73">
        <v>6</v>
      </c>
      <c r="B900" s="1073">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73">
        <v>7</v>
      </c>
      <c r="B901" s="1073">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73">
        <v>8</v>
      </c>
      <c r="B902" s="1073">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73">
        <v>9</v>
      </c>
      <c r="B903" s="1073">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73">
        <v>10</v>
      </c>
      <c r="B904" s="1073">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73">
        <v>11</v>
      </c>
      <c r="B905" s="1073">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73">
        <v>12</v>
      </c>
      <c r="B906" s="1073">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73">
        <v>13</v>
      </c>
      <c r="B907" s="1073">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73">
        <v>14</v>
      </c>
      <c r="B908" s="1073">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73">
        <v>15</v>
      </c>
      <c r="B909" s="1073">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73">
        <v>16</v>
      </c>
      <c r="B910" s="1073">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73">
        <v>17</v>
      </c>
      <c r="B911" s="1073">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73">
        <v>18</v>
      </c>
      <c r="B912" s="1073">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73">
        <v>19</v>
      </c>
      <c r="B913" s="1073">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73">
        <v>20</v>
      </c>
      <c r="B914" s="1073">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73">
        <v>21</v>
      </c>
      <c r="B915" s="1073">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73">
        <v>22</v>
      </c>
      <c r="B916" s="1073">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73">
        <v>23</v>
      </c>
      <c r="B917" s="1073">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73">
        <v>24</v>
      </c>
      <c r="B918" s="1073">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73">
        <v>25</v>
      </c>
      <c r="B919" s="1073">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73">
        <v>26</v>
      </c>
      <c r="B920" s="1073">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73">
        <v>27</v>
      </c>
      <c r="B921" s="1073">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73">
        <v>28</v>
      </c>
      <c r="B922" s="1073">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73">
        <v>29</v>
      </c>
      <c r="B923" s="1073">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73">
        <v>30</v>
      </c>
      <c r="B924" s="1073">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2" t="s">
        <v>430</v>
      </c>
      <c r="K927" s="364"/>
      <c r="L927" s="364"/>
      <c r="M927" s="364"/>
      <c r="N927" s="364"/>
      <c r="O927" s="364"/>
      <c r="P927" s="365" t="s">
        <v>27</v>
      </c>
      <c r="Q927" s="365"/>
      <c r="R927" s="365"/>
      <c r="S927" s="365"/>
      <c r="T927" s="365"/>
      <c r="U927" s="365"/>
      <c r="V927" s="365"/>
      <c r="W927" s="365"/>
      <c r="X927" s="365"/>
      <c r="Y927" s="366" t="s">
        <v>490</v>
      </c>
      <c r="Z927" s="367"/>
      <c r="AA927" s="367"/>
      <c r="AB927" s="367"/>
      <c r="AC927" s="142" t="s">
        <v>473</v>
      </c>
      <c r="AD927" s="142"/>
      <c r="AE927" s="142"/>
      <c r="AF927" s="142"/>
      <c r="AG927" s="142"/>
      <c r="AH927" s="366" t="s">
        <v>390</v>
      </c>
      <c r="AI927" s="363"/>
      <c r="AJ927" s="363"/>
      <c r="AK927" s="363"/>
      <c r="AL927" s="363" t="s">
        <v>21</v>
      </c>
      <c r="AM927" s="363"/>
      <c r="AN927" s="363"/>
      <c r="AO927" s="368"/>
      <c r="AP927" s="369" t="s">
        <v>431</v>
      </c>
      <c r="AQ927" s="369"/>
      <c r="AR927" s="369"/>
      <c r="AS927" s="369"/>
      <c r="AT927" s="369"/>
      <c r="AU927" s="369"/>
      <c r="AV927" s="369"/>
      <c r="AW927" s="369"/>
      <c r="AX927" s="369"/>
    </row>
    <row r="928" spans="1:50" ht="26.25" customHeight="1" x14ac:dyDescent="0.15">
      <c r="A928" s="1073">
        <v>1</v>
      </c>
      <c r="B928" s="1073">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73">
        <v>2</v>
      </c>
      <c r="B929" s="1073">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73">
        <v>3</v>
      </c>
      <c r="B930" s="1073">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73">
        <v>4</v>
      </c>
      <c r="B931" s="1073">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73">
        <v>5</v>
      </c>
      <c r="B932" s="1073">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73">
        <v>6</v>
      </c>
      <c r="B933" s="1073">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73">
        <v>7</v>
      </c>
      <c r="B934" s="1073">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73">
        <v>8</v>
      </c>
      <c r="B935" s="1073">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73">
        <v>9</v>
      </c>
      <c r="B936" s="1073">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73">
        <v>10</v>
      </c>
      <c r="B937" s="1073">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73">
        <v>11</v>
      </c>
      <c r="B938" s="1073">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73">
        <v>12</v>
      </c>
      <c r="B939" s="1073">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73">
        <v>13</v>
      </c>
      <c r="B940" s="1073">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73">
        <v>14</v>
      </c>
      <c r="B941" s="1073">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73">
        <v>15</v>
      </c>
      <c r="B942" s="1073">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73">
        <v>16</v>
      </c>
      <c r="B943" s="1073">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73">
        <v>17</v>
      </c>
      <c r="B944" s="1073">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73">
        <v>18</v>
      </c>
      <c r="B945" s="1073">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73">
        <v>19</v>
      </c>
      <c r="B946" s="1073">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73">
        <v>20</v>
      </c>
      <c r="B947" s="1073">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73">
        <v>21</v>
      </c>
      <c r="B948" s="1073">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73">
        <v>22</v>
      </c>
      <c r="B949" s="1073">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73">
        <v>23</v>
      </c>
      <c r="B950" s="1073">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73">
        <v>24</v>
      </c>
      <c r="B951" s="1073">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73">
        <v>25</v>
      </c>
      <c r="B952" s="1073">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73">
        <v>26</v>
      </c>
      <c r="B953" s="1073">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73">
        <v>27</v>
      </c>
      <c r="B954" s="1073">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73">
        <v>28</v>
      </c>
      <c r="B955" s="1073">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73">
        <v>29</v>
      </c>
      <c r="B956" s="1073">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73">
        <v>30</v>
      </c>
      <c r="B957" s="1073">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2" t="s">
        <v>430</v>
      </c>
      <c r="K960" s="364"/>
      <c r="L960" s="364"/>
      <c r="M960" s="364"/>
      <c r="N960" s="364"/>
      <c r="O960" s="364"/>
      <c r="P960" s="365" t="s">
        <v>27</v>
      </c>
      <c r="Q960" s="365"/>
      <c r="R960" s="365"/>
      <c r="S960" s="365"/>
      <c r="T960" s="365"/>
      <c r="U960" s="365"/>
      <c r="V960" s="365"/>
      <c r="W960" s="365"/>
      <c r="X960" s="365"/>
      <c r="Y960" s="366" t="s">
        <v>490</v>
      </c>
      <c r="Z960" s="367"/>
      <c r="AA960" s="367"/>
      <c r="AB960" s="367"/>
      <c r="AC960" s="142" t="s">
        <v>473</v>
      </c>
      <c r="AD960" s="142"/>
      <c r="AE960" s="142"/>
      <c r="AF960" s="142"/>
      <c r="AG960" s="142"/>
      <c r="AH960" s="366" t="s">
        <v>390</v>
      </c>
      <c r="AI960" s="363"/>
      <c r="AJ960" s="363"/>
      <c r="AK960" s="363"/>
      <c r="AL960" s="363" t="s">
        <v>21</v>
      </c>
      <c r="AM960" s="363"/>
      <c r="AN960" s="363"/>
      <c r="AO960" s="368"/>
      <c r="AP960" s="369" t="s">
        <v>431</v>
      </c>
      <c r="AQ960" s="369"/>
      <c r="AR960" s="369"/>
      <c r="AS960" s="369"/>
      <c r="AT960" s="369"/>
      <c r="AU960" s="369"/>
      <c r="AV960" s="369"/>
      <c r="AW960" s="369"/>
      <c r="AX960" s="369"/>
    </row>
    <row r="961" spans="1:50" ht="26.25" customHeight="1" x14ac:dyDescent="0.15">
      <c r="A961" s="1073">
        <v>1</v>
      </c>
      <c r="B961" s="1073">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73">
        <v>2</v>
      </c>
      <c r="B962" s="1073">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73">
        <v>3</v>
      </c>
      <c r="B963" s="1073">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73">
        <v>4</v>
      </c>
      <c r="B964" s="1073">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73">
        <v>5</v>
      </c>
      <c r="B965" s="1073">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73">
        <v>6</v>
      </c>
      <c r="B966" s="1073">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73">
        <v>7</v>
      </c>
      <c r="B967" s="1073">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73">
        <v>8</v>
      </c>
      <c r="B968" s="1073">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73">
        <v>9</v>
      </c>
      <c r="B969" s="1073">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73">
        <v>10</v>
      </c>
      <c r="B970" s="1073">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73">
        <v>11</v>
      </c>
      <c r="B971" s="1073">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73">
        <v>12</v>
      </c>
      <c r="B972" s="1073">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73">
        <v>13</v>
      </c>
      <c r="B973" s="1073">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73">
        <v>14</v>
      </c>
      <c r="B974" s="1073">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73">
        <v>15</v>
      </c>
      <c r="B975" s="1073">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73">
        <v>16</v>
      </c>
      <c r="B976" s="1073">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73">
        <v>17</v>
      </c>
      <c r="B977" s="1073">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73">
        <v>18</v>
      </c>
      <c r="B978" s="1073">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73">
        <v>19</v>
      </c>
      <c r="B979" s="1073">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73">
        <v>20</v>
      </c>
      <c r="B980" s="1073">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73">
        <v>21</v>
      </c>
      <c r="B981" s="1073">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73">
        <v>22</v>
      </c>
      <c r="B982" s="1073">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73">
        <v>23</v>
      </c>
      <c r="B983" s="1073">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73">
        <v>24</v>
      </c>
      <c r="B984" s="1073">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73">
        <v>25</v>
      </c>
      <c r="B985" s="1073">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73">
        <v>26</v>
      </c>
      <c r="B986" s="1073">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73">
        <v>27</v>
      </c>
      <c r="B987" s="1073">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73">
        <v>28</v>
      </c>
      <c r="B988" s="1073">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73">
        <v>29</v>
      </c>
      <c r="B989" s="1073">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73">
        <v>30</v>
      </c>
      <c r="B990" s="1073">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2" t="s">
        <v>430</v>
      </c>
      <c r="K993" s="364"/>
      <c r="L993" s="364"/>
      <c r="M993" s="364"/>
      <c r="N993" s="364"/>
      <c r="O993" s="364"/>
      <c r="P993" s="365" t="s">
        <v>27</v>
      </c>
      <c r="Q993" s="365"/>
      <c r="R993" s="365"/>
      <c r="S993" s="365"/>
      <c r="T993" s="365"/>
      <c r="U993" s="365"/>
      <c r="V993" s="365"/>
      <c r="W993" s="365"/>
      <c r="X993" s="365"/>
      <c r="Y993" s="366" t="s">
        <v>490</v>
      </c>
      <c r="Z993" s="367"/>
      <c r="AA993" s="367"/>
      <c r="AB993" s="367"/>
      <c r="AC993" s="142" t="s">
        <v>473</v>
      </c>
      <c r="AD993" s="142"/>
      <c r="AE993" s="142"/>
      <c r="AF993" s="142"/>
      <c r="AG993" s="142"/>
      <c r="AH993" s="366" t="s">
        <v>390</v>
      </c>
      <c r="AI993" s="363"/>
      <c r="AJ993" s="363"/>
      <c r="AK993" s="363"/>
      <c r="AL993" s="363" t="s">
        <v>21</v>
      </c>
      <c r="AM993" s="363"/>
      <c r="AN993" s="363"/>
      <c r="AO993" s="368"/>
      <c r="AP993" s="369" t="s">
        <v>431</v>
      </c>
      <c r="AQ993" s="369"/>
      <c r="AR993" s="369"/>
      <c r="AS993" s="369"/>
      <c r="AT993" s="369"/>
      <c r="AU993" s="369"/>
      <c r="AV993" s="369"/>
      <c r="AW993" s="369"/>
      <c r="AX993" s="369"/>
    </row>
    <row r="994" spans="1:50" ht="26.25" customHeight="1" x14ac:dyDescent="0.15">
      <c r="A994" s="1073">
        <v>1</v>
      </c>
      <c r="B994" s="1073">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73">
        <v>2</v>
      </c>
      <c r="B995" s="1073">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73">
        <v>3</v>
      </c>
      <c r="B996" s="1073">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73">
        <v>4</v>
      </c>
      <c r="B997" s="1073">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73">
        <v>5</v>
      </c>
      <c r="B998" s="1073">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73">
        <v>6</v>
      </c>
      <c r="B999" s="1073">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73">
        <v>7</v>
      </c>
      <c r="B1000" s="1073">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73">
        <v>8</v>
      </c>
      <c r="B1001" s="1073">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73">
        <v>9</v>
      </c>
      <c r="B1002" s="1073">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73">
        <v>10</v>
      </c>
      <c r="B1003" s="1073">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73">
        <v>11</v>
      </c>
      <c r="B1004" s="1073">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73">
        <v>12</v>
      </c>
      <c r="B1005" s="1073">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73">
        <v>13</v>
      </c>
      <c r="B1006" s="1073">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73">
        <v>14</v>
      </c>
      <c r="B1007" s="1073">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73">
        <v>15</v>
      </c>
      <c r="B1008" s="1073">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73">
        <v>16</v>
      </c>
      <c r="B1009" s="1073">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73">
        <v>17</v>
      </c>
      <c r="B1010" s="1073">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73">
        <v>18</v>
      </c>
      <c r="B1011" s="1073">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73">
        <v>19</v>
      </c>
      <c r="B1012" s="1073">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73">
        <v>20</v>
      </c>
      <c r="B1013" s="1073">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73">
        <v>21</v>
      </c>
      <c r="B1014" s="1073">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73">
        <v>22</v>
      </c>
      <c r="B1015" s="1073">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73">
        <v>23</v>
      </c>
      <c r="B1016" s="1073">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73">
        <v>24</v>
      </c>
      <c r="B1017" s="1073">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73">
        <v>25</v>
      </c>
      <c r="B1018" s="1073">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73">
        <v>26</v>
      </c>
      <c r="B1019" s="1073">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73">
        <v>27</v>
      </c>
      <c r="B1020" s="1073">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73">
        <v>28</v>
      </c>
      <c r="B1021" s="1073">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73">
        <v>29</v>
      </c>
      <c r="B1022" s="1073">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73">
        <v>30</v>
      </c>
      <c r="B1023" s="1073">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2" t="s">
        <v>430</v>
      </c>
      <c r="K1026" s="364"/>
      <c r="L1026" s="364"/>
      <c r="M1026" s="364"/>
      <c r="N1026" s="364"/>
      <c r="O1026" s="364"/>
      <c r="P1026" s="365" t="s">
        <v>27</v>
      </c>
      <c r="Q1026" s="365"/>
      <c r="R1026" s="365"/>
      <c r="S1026" s="365"/>
      <c r="T1026" s="365"/>
      <c r="U1026" s="365"/>
      <c r="V1026" s="365"/>
      <c r="W1026" s="365"/>
      <c r="X1026" s="365"/>
      <c r="Y1026" s="366" t="s">
        <v>490</v>
      </c>
      <c r="Z1026" s="367"/>
      <c r="AA1026" s="367"/>
      <c r="AB1026" s="367"/>
      <c r="AC1026" s="142" t="s">
        <v>473</v>
      </c>
      <c r="AD1026" s="142"/>
      <c r="AE1026" s="142"/>
      <c r="AF1026" s="142"/>
      <c r="AG1026" s="142"/>
      <c r="AH1026" s="366" t="s">
        <v>390</v>
      </c>
      <c r="AI1026" s="363"/>
      <c r="AJ1026" s="363"/>
      <c r="AK1026" s="363"/>
      <c r="AL1026" s="363" t="s">
        <v>21</v>
      </c>
      <c r="AM1026" s="363"/>
      <c r="AN1026" s="363"/>
      <c r="AO1026" s="368"/>
      <c r="AP1026" s="369" t="s">
        <v>431</v>
      </c>
      <c r="AQ1026" s="369"/>
      <c r="AR1026" s="369"/>
      <c r="AS1026" s="369"/>
      <c r="AT1026" s="369"/>
      <c r="AU1026" s="369"/>
      <c r="AV1026" s="369"/>
      <c r="AW1026" s="369"/>
      <c r="AX1026" s="369"/>
    </row>
    <row r="1027" spans="1:50" ht="26.25" customHeight="1" x14ac:dyDescent="0.15">
      <c r="A1027" s="1073">
        <v>1</v>
      </c>
      <c r="B1027" s="1073">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73">
        <v>2</v>
      </c>
      <c r="B1028" s="1073">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73">
        <v>3</v>
      </c>
      <c r="B1029" s="1073">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73">
        <v>4</v>
      </c>
      <c r="B1030" s="1073">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73">
        <v>5</v>
      </c>
      <c r="B1031" s="1073">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73">
        <v>6</v>
      </c>
      <c r="B1032" s="1073">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73">
        <v>7</v>
      </c>
      <c r="B1033" s="1073">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73">
        <v>8</v>
      </c>
      <c r="B1034" s="1073">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73">
        <v>9</v>
      </c>
      <c r="B1035" s="1073">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73">
        <v>10</v>
      </c>
      <c r="B1036" s="1073">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73">
        <v>11</v>
      </c>
      <c r="B1037" s="1073">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73">
        <v>12</v>
      </c>
      <c r="B1038" s="1073">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73">
        <v>13</v>
      </c>
      <c r="B1039" s="1073">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73">
        <v>14</v>
      </c>
      <c r="B1040" s="1073">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73">
        <v>15</v>
      </c>
      <c r="B1041" s="1073">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73">
        <v>16</v>
      </c>
      <c r="B1042" s="1073">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73">
        <v>17</v>
      </c>
      <c r="B1043" s="1073">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73">
        <v>18</v>
      </c>
      <c r="B1044" s="1073">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73">
        <v>19</v>
      </c>
      <c r="B1045" s="1073">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73">
        <v>20</v>
      </c>
      <c r="B1046" s="1073">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73">
        <v>21</v>
      </c>
      <c r="B1047" s="1073">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73">
        <v>22</v>
      </c>
      <c r="B1048" s="1073">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73">
        <v>23</v>
      </c>
      <c r="B1049" s="1073">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73">
        <v>24</v>
      </c>
      <c r="B1050" s="1073">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73">
        <v>25</v>
      </c>
      <c r="B1051" s="1073">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73">
        <v>26</v>
      </c>
      <c r="B1052" s="1073">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73">
        <v>27</v>
      </c>
      <c r="B1053" s="1073">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73">
        <v>28</v>
      </c>
      <c r="B1054" s="1073">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73">
        <v>29</v>
      </c>
      <c r="B1055" s="1073">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73">
        <v>30</v>
      </c>
      <c r="B1056" s="1073">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2" t="s">
        <v>430</v>
      </c>
      <c r="K1059" s="364"/>
      <c r="L1059" s="364"/>
      <c r="M1059" s="364"/>
      <c r="N1059" s="364"/>
      <c r="O1059" s="364"/>
      <c r="P1059" s="365" t="s">
        <v>27</v>
      </c>
      <c r="Q1059" s="365"/>
      <c r="R1059" s="365"/>
      <c r="S1059" s="365"/>
      <c r="T1059" s="365"/>
      <c r="U1059" s="365"/>
      <c r="V1059" s="365"/>
      <c r="W1059" s="365"/>
      <c r="X1059" s="365"/>
      <c r="Y1059" s="366" t="s">
        <v>490</v>
      </c>
      <c r="Z1059" s="367"/>
      <c r="AA1059" s="367"/>
      <c r="AB1059" s="367"/>
      <c r="AC1059" s="142" t="s">
        <v>473</v>
      </c>
      <c r="AD1059" s="142"/>
      <c r="AE1059" s="142"/>
      <c r="AF1059" s="142"/>
      <c r="AG1059" s="142"/>
      <c r="AH1059" s="366" t="s">
        <v>390</v>
      </c>
      <c r="AI1059" s="363"/>
      <c r="AJ1059" s="363"/>
      <c r="AK1059" s="363"/>
      <c r="AL1059" s="363" t="s">
        <v>21</v>
      </c>
      <c r="AM1059" s="363"/>
      <c r="AN1059" s="363"/>
      <c r="AO1059" s="368"/>
      <c r="AP1059" s="369" t="s">
        <v>431</v>
      </c>
      <c r="AQ1059" s="369"/>
      <c r="AR1059" s="369"/>
      <c r="AS1059" s="369"/>
      <c r="AT1059" s="369"/>
      <c r="AU1059" s="369"/>
      <c r="AV1059" s="369"/>
      <c r="AW1059" s="369"/>
      <c r="AX1059" s="369"/>
    </row>
    <row r="1060" spans="1:50" ht="26.25" customHeight="1" x14ac:dyDescent="0.15">
      <c r="A1060" s="1073">
        <v>1</v>
      </c>
      <c r="B1060" s="1073">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73">
        <v>2</v>
      </c>
      <c r="B1061" s="1073">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73">
        <v>3</v>
      </c>
      <c r="B1062" s="1073">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73">
        <v>4</v>
      </c>
      <c r="B1063" s="1073">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73">
        <v>5</v>
      </c>
      <c r="B1064" s="1073">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73">
        <v>6</v>
      </c>
      <c r="B1065" s="1073">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73">
        <v>7</v>
      </c>
      <c r="B1066" s="1073">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73">
        <v>8</v>
      </c>
      <c r="B1067" s="1073">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73">
        <v>9</v>
      </c>
      <c r="B1068" s="1073">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73">
        <v>10</v>
      </c>
      <c r="B1069" s="1073">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73">
        <v>11</v>
      </c>
      <c r="B1070" s="1073">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73">
        <v>12</v>
      </c>
      <c r="B1071" s="1073">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73">
        <v>13</v>
      </c>
      <c r="B1072" s="1073">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73">
        <v>14</v>
      </c>
      <c r="B1073" s="1073">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73">
        <v>15</v>
      </c>
      <c r="B1074" s="1073">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73">
        <v>16</v>
      </c>
      <c r="B1075" s="1073">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73">
        <v>17</v>
      </c>
      <c r="B1076" s="1073">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73">
        <v>18</v>
      </c>
      <c r="B1077" s="1073">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73">
        <v>19</v>
      </c>
      <c r="B1078" s="1073">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73">
        <v>20</v>
      </c>
      <c r="B1079" s="1073">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73">
        <v>21</v>
      </c>
      <c r="B1080" s="1073">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73">
        <v>22</v>
      </c>
      <c r="B1081" s="1073">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73">
        <v>23</v>
      </c>
      <c r="B1082" s="1073">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73">
        <v>24</v>
      </c>
      <c r="B1083" s="1073">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73">
        <v>25</v>
      </c>
      <c r="B1084" s="1073">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73">
        <v>26</v>
      </c>
      <c r="B1085" s="1073">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73">
        <v>27</v>
      </c>
      <c r="B1086" s="1073">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73">
        <v>28</v>
      </c>
      <c r="B1087" s="1073">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73">
        <v>29</v>
      </c>
      <c r="B1088" s="1073">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73">
        <v>30</v>
      </c>
      <c r="B1089" s="1073">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2" t="s">
        <v>430</v>
      </c>
      <c r="K1092" s="364"/>
      <c r="L1092" s="364"/>
      <c r="M1092" s="364"/>
      <c r="N1092" s="364"/>
      <c r="O1092" s="364"/>
      <c r="P1092" s="365" t="s">
        <v>27</v>
      </c>
      <c r="Q1092" s="365"/>
      <c r="R1092" s="365"/>
      <c r="S1092" s="365"/>
      <c r="T1092" s="365"/>
      <c r="U1092" s="365"/>
      <c r="V1092" s="365"/>
      <c r="W1092" s="365"/>
      <c r="X1092" s="365"/>
      <c r="Y1092" s="366" t="s">
        <v>490</v>
      </c>
      <c r="Z1092" s="367"/>
      <c r="AA1092" s="367"/>
      <c r="AB1092" s="367"/>
      <c r="AC1092" s="142" t="s">
        <v>473</v>
      </c>
      <c r="AD1092" s="142"/>
      <c r="AE1092" s="142"/>
      <c r="AF1092" s="142"/>
      <c r="AG1092" s="142"/>
      <c r="AH1092" s="366" t="s">
        <v>390</v>
      </c>
      <c r="AI1092" s="363"/>
      <c r="AJ1092" s="363"/>
      <c r="AK1092" s="363"/>
      <c r="AL1092" s="363" t="s">
        <v>21</v>
      </c>
      <c r="AM1092" s="363"/>
      <c r="AN1092" s="363"/>
      <c r="AO1092" s="368"/>
      <c r="AP1092" s="369" t="s">
        <v>431</v>
      </c>
      <c r="AQ1092" s="369"/>
      <c r="AR1092" s="369"/>
      <c r="AS1092" s="369"/>
      <c r="AT1092" s="369"/>
      <c r="AU1092" s="369"/>
      <c r="AV1092" s="369"/>
      <c r="AW1092" s="369"/>
      <c r="AX1092" s="369"/>
    </row>
    <row r="1093" spans="1:50" ht="26.25" customHeight="1" x14ac:dyDescent="0.15">
      <c r="A1093" s="1073">
        <v>1</v>
      </c>
      <c r="B1093" s="1073">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73">
        <v>2</v>
      </c>
      <c r="B1094" s="1073">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73">
        <v>3</v>
      </c>
      <c r="B1095" s="1073">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73">
        <v>4</v>
      </c>
      <c r="B1096" s="1073">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73">
        <v>5</v>
      </c>
      <c r="B1097" s="1073">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73">
        <v>6</v>
      </c>
      <c r="B1098" s="1073">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73">
        <v>7</v>
      </c>
      <c r="B1099" s="1073">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73">
        <v>8</v>
      </c>
      <c r="B1100" s="1073">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73">
        <v>9</v>
      </c>
      <c r="B1101" s="1073">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73">
        <v>10</v>
      </c>
      <c r="B1102" s="1073">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73">
        <v>11</v>
      </c>
      <c r="B1103" s="1073">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73">
        <v>12</v>
      </c>
      <c r="B1104" s="1073">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73">
        <v>13</v>
      </c>
      <c r="B1105" s="1073">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73">
        <v>14</v>
      </c>
      <c r="B1106" s="1073">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73">
        <v>15</v>
      </c>
      <c r="B1107" s="1073">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73">
        <v>16</v>
      </c>
      <c r="B1108" s="1073">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73">
        <v>17</v>
      </c>
      <c r="B1109" s="1073">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73">
        <v>18</v>
      </c>
      <c r="B1110" s="1073">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73">
        <v>19</v>
      </c>
      <c r="B1111" s="1073">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73">
        <v>20</v>
      </c>
      <c r="B1112" s="1073">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73">
        <v>21</v>
      </c>
      <c r="B1113" s="1073">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73">
        <v>22</v>
      </c>
      <c r="B1114" s="1073">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73">
        <v>23</v>
      </c>
      <c r="B1115" s="1073">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73">
        <v>24</v>
      </c>
      <c r="B1116" s="1073">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73">
        <v>25</v>
      </c>
      <c r="B1117" s="1073">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73">
        <v>26</v>
      </c>
      <c r="B1118" s="1073">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73">
        <v>27</v>
      </c>
      <c r="B1119" s="1073">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73">
        <v>28</v>
      </c>
      <c r="B1120" s="1073">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73">
        <v>29</v>
      </c>
      <c r="B1121" s="1073">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73">
        <v>30</v>
      </c>
      <c r="B1122" s="1073">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2" t="s">
        <v>430</v>
      </c>
      <c r="K1125" s="364"/>
      <c r="L1125" s="364"/>
      <c r="M1125" s="364"/>
      <c r="N1125" s="364"/>
      <c r="O1125" s="364"/>
      <c r="P1125" s="365" t="s">
        <v>27</v>
      </c>
      <c r="Q1125" s="365"/>
      <c r="R1125" s="365"/>
      <c r="S1125" s="365"/>
      <c r="T1125" s="365"/>
      <c r="U1125" s="365"/>
      <c r="V1125" s="365"/>
      <c r="W1125" s="365"/>
      <c r="X1125" s="365"/>
      <c r="Y1125" s="366" t="s">
        <v>490</v>
      </c>
      <c r="Z1125" s="367"/>
      <c r="AA1125" s="367"/>
      <c r="AB1125" s="367"/>
      <c r="AC1125" s="142" t="s">
        <v>473</v>
      </c>
      <c r="AD1125" s="142"/>
      <c r="AE1125" s="142"/>
      <c r="AF1125" s="142"/>
      <c r="AG1125" s="142"/>
      <c r="AH1125" s="366" t="s">
        <v>390</v>
      </c>
      <c r="AI1125" s="363"/>
      <c r="AJ1125" s="363"/>
      <c r="AK1125" s="363"/>
      <c r="AL1125" s="363" t="s">
        <v>21</v>
      </c>
      <c r="AM1125" s="363"/>
      <c r="AN1125" s="363"/>
      <c r="AO1125" s="368"/>
      <c r="AP1125" s="369" t="s">
        <v>431</v>
      </c>
      <c r="AQ1125" s="369"/>
      <c r="AR1125" s="369"/>
      <c r="AS1125" s="369"/>
      <c r="AT1125" s="369"/>
      <c r="AU1125" s="369"/>
      <c r="AV1125" s="369"/>
      <c r="AW1125" s="369"/>
      <c r="AX1125" s="369"/>
    </row>
    <row r="1126" spans="1:50" ht="26.25" customHeight="1" x14ac:dyDescent="0.15">
      <c r="A1126" s="1073">
        <v>1</v>
      </c>
      <c r="B1126" s="1073">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73">
        <v>2</v>
      </c>
      <c r="B1127" s="1073">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73">
        <v>3</v>
      </c>
      <c r="B1128" s="1073">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73">
        <v>4</v>
      </c>
      <c r="B1129" s="1073">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73">
        <v>5</v>
      </c>
      <c r="B1130" s="1073">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73">
        <v>6</v>
      </c>
      <c r="B1131" s="1073">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73">
        <v>7</v>
      </c>
      <c r="B1132" s="1073">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73">
        <v>8</v>
      </c>
      <c r="B1133" s="1073">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73">
        <v>9</v>
      </c>
      <c r="B1134" s="1073">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73">
        <v>10</v>
      </c>
      <c r="B1135" s="1073">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73">
        <v>11</v>
      </c>
      <c r="B1136" s="1073">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73">
        <v>12</v>
      </c>
      <c r="B1137" s="1073">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73">
        <v>13</v>
      </c>
      <c r="B1138" s="1073">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73">
        <v>14</v>
      </c>
      <c r="B1139" s="1073">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73">
        <v>15</v>
      </c>
      <c r="B1140" s="1073">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73">
        <v>16</v>
      </c>
      <c r="B1141" s="1073">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73">
        <v>17</v>
      </c>
      <c r="B1142" s="1073">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73">
        <v>18</v>
      </c>
      <c r="B1143" s="1073">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73">
        <v>19</v>
      </c>
      <c r="B1144" s="1073">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73">
        <v>20</v>
      </c>
      <c r="B1145" s="1073">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73">
        <v>21</v>
      </c>
      <c r="B1146" s="1073">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73">
        <v>22</v>
      </c>
      <c r="B1147" s="1073">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73">
        <v>23</v>
      </c>
      <c r="B1148" s="1073">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73">
        <v>24</v>
      </c>
      <c r="B1149" s="1073">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73">
        <v>25</v>
      </c>
      <c r="B1150" s="1073">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73">
        <v>26</v>
      </c>
      <c r="B1151" s="1073">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73">
        <v>27</v>
      </c>
      <c r="B1152" s="1073">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73">
        <v>28</v>
      </c>
      <c r="B1153" s="1073">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73">
        <v>29</v>
      </c>
      <c r="B1154" s="1073">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73">
        <v>30</v>
      </c>
      <c r="B1155" s="1073">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2" t="s">
        <v>430</v>
      </c>
      <c r="K1158" s="364"/>
      <c r="L1158" s="364"/>
      <c r="M1158" s="364"/>
      <c r="N1158" s="364"/>
      <c r="O1158" s="364"/>
      <c r="P1158" s="365" t="s">
        <v>27</v>
      </c>
      <c r="Q1158" s="365"/>
      <c r="R1158" s="365"/>
      <c r="S1158" s="365"/>
      <c r="T1158" s="365"/>
      <c r="U1158" s="365"/>
      <c r="V1158" s="365"/>
      <c r="W1158" s="365"/>
      <c r="X1158" s="365"/>
      <c r="Y1158" s="366" t="s">
        <v>490</v>
      </c>
      <c r="Z1158" s="367"/>
      <c r="AA1158" s="367"/>
      <c r="AB1158" s="367"/>
      <c r="AC1158" s="142" t="s">
        <v>473</v>
      </c>
      <c r="AD1158" s="142"/>
      <c r="AE1158" s="142"/>
      <c r="AF1158" s="142"/>
      <c r="AG1158" s="142"/>
      <c r="AH1158" s="366" t="s">
        <v>390</v>
      </c>
      <c r="AI1158" s="363"/>
      <c r="AJ1158" s="363"/>
      <c r="AK1158" s="363"/>
      <c r="AL1158" s="363" t="s">
        <v>21</v>
      </c>
      <c r="AM1158" s="363"/>
      <c r="AN1158" s="363"/>
      <c r="AO1158" s="368"/>
      <c r="AP1158" s="369" t="s">
        <v>431</v>
      </c>
      <c r="AQ1158" s="369"/>
      <c r="AR1158" s="369"/>
      <c r="AS1158" s="369"/>
      <c r="AT1158" s="369"/>
      <c r="AU1158" s="369"/>
      <c r="AV1158" s="369"/>
      <c r="AW1158" s="369"/>
      <c r="AX1158" s="369"/>
    </row>
    <row r="1159" spans="1:50" ht="26.25" customHeight="1" x14ac:dyDescent="0.15">
      <c r="A1159" s="1073">
        <v>1</v>
      </c>
      <c r="B1159" s="1073">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73">
        <v>2</v>
      </c>
      <c r="B1160" s="1073">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73">
        <v>3</v>
      </c>
      <c r="B1161" s="1073">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73">
        <v>4</v>
      </c>
      <c r="B1162" s="1073">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73">
        <v>5</v>
      </c>
      <c r="B1163" s="1073">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73">
        <v>6</v>
      </c>
      <c r="B1164" s="1073">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73">
        <v>7</v>
      </c>
      <c r="B1165" s="1073">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73">
        <v>8</v>
      </c>
      <c r="B1166" s="1073">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73">
        <v>9</v>
      </c>
      <c r="B1167" s="1073">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73">
        <v>10</v>
      </c>
      <c r="B1168" s="1073">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73">
        <v>11</v>
      </c>
      <c r="B1169" s="1073">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73">
        <v>12</v>
      </c>
      <c r="B1170" s="1073">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73">
        <v>13</v>
      </c>
      <c r="B1171" s="1073">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73">
        <v>14</v>
      </c>
      <c r="B1172" s="1073">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73">
        <v>15</v>
      </c>
      <c r="B1173" s="1073">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73">
        <v>16</v>
      </c>
      <c r="B1174" s="1073">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73">
        <v>17</v>
      </c>
      <c r="B1175" s="1073">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73">
        <v>18</v>
      </c>
      <c r="B1176" s="1073">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73">
        <v>19</v>
      </c>
      <c r="B1177" s="1073">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73">
        <v>20</v>
      </c>
      <c r="B1178" s="1073">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73">
        <v>21</v>
      </c>
      <c r="B1179" s="1073">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73">
        <v>22</v>
      </c>
      <c r="B1180" s="1073">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73">
        <v>23</v>
      </c>
      <c r="B1181" s="1073">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73">
        <v>24</v>
      </c>
      <c r="B1182" s="1073">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73">
        <v>25</v>
      </c>
      <c r="B1183" s="1073">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73">
        <v>26</v>
      </c>
      <c r="B1184" s="1073">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73">
        <v>27</v>
      </c>
      <c r="B1185" s="1073">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73">
        <v>28</v>
      </c>
      <c r="B1186" s="1073">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73">
        <v>29</v>
      </c>
      <c r="B1187" s="1073">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73">
        <v>30</v>
      </c>
      <c r="B1188" s="1073">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2" t="s">
        <v>430</v>
      </c>
      <c r="K1191" s="364"/>
      <c r="L1191" s="364"/>
      <c r="M1191" s="364"/>
      <c r="N1191" s="364"/>
      <c r="O1191" s="364"/>
      <c r="P1191" s="365" t="s">
        <v>27</v>
      </c>
      <c r="Q1191" s="365"/>
      <c r="R1191" s="365"/>
      <c r="S1191" s="365"/>
      <c r="T1191" s="365"/>
      <c r="U1191" s="365"/>
      <c r="V1191" s="365"/>
      <c r="W1191" s="365"/>
      <c r="X1191" s="365"/>
      <c r="Y1191" s="366" t="s">
        <v>490</v>
      </c>
      <c r="Z1191" s="367"/>
      <c r="AA1191" s="367"/>
      <c r="AB1191" s="367"/>
      <c r="AC1191" s="142" t="s">
        <v>473</v>
      </c>
      <c r="AD1191" s="142"/>
      <c r="AE1191" s="142"/>
      <c r="AF1191" s="142"/>
      <c r="AG1191" s="142"/>
      <c r="AH1191" s="366" t="s">
        <v>390</v>
      </c>
      <c r="AI1191" s="363"/>
      <c r="AJ1191" s="363"/>
      <c r="AK1191" s="363"/>
      <c r="AL1191" s="363" t="s">
        <v>21</v>
      </c>
      <c r="AM1191" s="363"/>
      <c r="AN1191" s="363"/>
      <c r="AO1191" s="368"/>
      <c r="AP1191" s="369" t="s">
        <v>431</v>
      </c>
      <c r="AQ1191" s="369"/>
      <c r="AR1191" s="369"/>
      <c r="AS1191" s="369"/>
      <c r="AT1191" s="369"/>
      <c r="AU1191" s="369"/>
      <c r="AV1191" s="369"/>
      <c r="AW1191" s="369"/>
      <c r="AX1191" s="369"/>
    </row>
    <row r="1192" spans="1:50" ht="26.25" customHeight="1" x14ac:dyDescent="0.15">
      <c r="A1192" s="1073">
        <v>1</v>
      </c>
      <c r="B1192" s="1073">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73">
        <v>2</v>
      </c>
      <c r="B1193" s="1073">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73">
        <v>3</v>
      </c>
      <c r="B1194" s="1073">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73">
        <v>4</v>
      </c>
      <c r="B1195" s="1073">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73">
        <v>5</v>
      </c>
      <c r="B1196" s="1073">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73">
        <v>6</v>
      </c>
      <c r="B1197" s="1073">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73">
        <v>7</v>
      </c>
      <c r="B1198" s="1073">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73">
        <v>8</v>
      </c>
      <c r="B1199" s="1073">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73">
        <v>9</v>
      </c>
      <c r="B1200" s="1073">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73">
        <v>10</v>
      </c>
      <c r="B1201" s="1073">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73">
        <v>11</v>
      </c>
      <c r="B1202" s="1073">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73">
        <v>12</v>
      </c>
      <c r="B1203" s="1073">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73">
        <v>13</v>
      </c>
      <c r="B1204" s="1073">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73">
        <v>14</v>
      </c>
      <c r="B1205" s="1073">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73">
        <v>15</v>
      </c>
      <c r="B1206" s="1073">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73">
        <v>16</v>
      </c>
      <c r="B1207" s="1073">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73">
        <v>17</v>
      </c>
      <c r="B1208" s="1073">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73">
        <v>18</v>
      </c>
      <c r="B1209" s="1073">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73">
        <v>19</v>
      </c>
      <c r="B1210" s="1073">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73">
        <v>20</v>
      </c>
      <c r="B1211" s="1073">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73">
        <v>21</v>
      </c>
      <c r="B1212" s="1073">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73">
        <v>22</v>
      </c>
      <c r="B1213" s="1073">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73">
        <v>23</v>
      </c>
      <c r="B1214" s="1073">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73">
        <v>24</v>
      </c>
      <c r="B1215" s="1073">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73">
        <v>25</v>
      </c>
      <c r="B1216" s="1073">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73">
        <v>26</v>
      </c>
      <c r="B1217" s="1073">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73">
        <v>27</v>
      </c>
      <c r="B1218" s="1073">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73">
        <v>28</v>
      </c>
      <c r="B1219" s="1073">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73">
        <v>29</v>
      </c>
      <c r="B1220" s="1073">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73">
        <v>30</v>
      </c>
      <c r="B1221" s="1073">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2" t="s">
        <v>430</v>
      </c>
      <c r="K1224" s="364"/>
      <c r="L1224" s="364"/>
      <c r="M1224" s="364"/>
      <c r="N1224" s="364"/>
      <c r="O1224" s="364"/>
      <c r="P1224" s="365" t="s">
        <v>27</v>
      </c>
      <c r="Q1224" s="365"/>
      <c r="R1224" s="365"/>
      <c r="S1224" s="365"/>
      <c r="T1224" s="365"/>
      <c r="U1224" s="365"/>
      <c r="V1224" s="365"/>
      <c r="W1224" s="365"/>
      <c r="X1224" s="365"/>
      <c r="Y1224" s="366" t="s">
        <v>490</v>
      </c>
      <c r="Z1224" s="367"/>
      <c r="AA1224" s="367"/>
      <c r="AB1224" s="367"/>
      <c r="AC1224" s="142" t="s">
        <v>473</v>
      </c>
      <c r="AD1224" s="142"/>
      <c r="AE1224" s="142"/>
      <c r="AF1224" s="142"/>
      <c r="AG1224" s="142"/>
      <c r="AH1224" s="366" t="s">
        <v>390</v>
      </c>
      <c r="AI1224" s="363"/>
      <c r="AJ1224" s="363"/>
      <c r="AK1224" s="363"/>
      <c r="AL1224" s="363" t="s">
        <v>21</v>
      </c>
      <c r="AM1224" s="363"/>
      <c r="AN1224" s="363"/>
      <c r="AO1224" s="368"/>
      <c r="AP1224" s="369" t="s">
        <v>431</v>
      </c>
      <c r="AQ1224" s="369"/>
      <c r="AR1224" s="369"/>
      <c r="AS1224" s="369"/>
      <c r="AT1224" s="369"/>
      <c r="AU1224" s="369"/>
      <c r="AV1224" s="369"/>
      <c r="AW1224" s="369"/>
      <c r="AX1224" s="369"/>
    </row>
    <row r="1225" spans="1:50" ht="26.25" customHeight="1" x14ac:dyDescent="0.15">
      <c r="A1225" s="1073">
        <v>1</v>
      </c>
      <c r="B1225" s="1073">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73">
        <v>2</v>
      </c>
      <c r="B1226" s="1073">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73">
        <v>3</v>
      </c>
      <c r="B1227" s="1073">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73">
        <v>4</v>
      </c>
      <c r="B1228" s="1073">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73">
        <v>5</v>
      </c>
      <c r="B1229" s="1073">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73">
        <v>6</v>
      </c>
      <c r="B1230" s="1073">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73">
        <v>7</v>
      </c>
      <c r="B1231" s="1073">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73">
        <v>8</v>
      </c>
      <c r="B1232" s="1073">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73">
        <v>9</v>
      </c>
      <c r="B1233" s="1073">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73">
        <v>10</v>
      </c>
      <c r="B1234" s="1073">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73">
        <v>11</v>
      </c>
      <c r="B1235" s="1073">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73">
        <v>12</v>
      </c>
      <c r="B1236" s="1073">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73">
        <v>13</v>
      </c>
      <c r="B1237" s="1073">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73">
        <v>14</v>
      </c>
      <c r="B1238" s="1073">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73">
        <v>15</v>
      </c>
      <c r="B1239" s="1073">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73">
        <v>16</v>
      </c>
      <c r="B1240" s="1073">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73">
        <v>17</v>
      </c>
      <c r="B1241" s="1073">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73">
        <v>18</v>
      </c>
      <c r="B1242" s="1073">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73">
        <v>19</v>
      </c>
      <c r="B1243" s="1073">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73">
        <v>20</v>
      </c>
      <c r="B1244" s="1073">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73">
        <v>21</v>
      </c>
      <c r="B1245" s="1073">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73">
        <v>22</v>
      </c>
      <c r="B1246" s="1073">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73">
        <v>23</v>
      </c>
      <c r="B1247" s="1073">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73">
        <v>24</v>
      </c>
      <c r="B1248" s="1073">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73">
        <v>25</v>
      </c>
      <c r="B1249" s="1073">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73">
        <v>26</v>
      </c>
      <c r="B1250" s="1073">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73">
        <v>27</v>
      </c>
      <c r="B1251" s="1073">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73">
        <v>28</v>
      </c>
      <c r="B1252" s="1073">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73">
        <v>29</v>
      </c>
      <c r="B1253" s="1073">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73">
        <v>30</v>
      </c>
      <c r="B1254" s="1073">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2" t="s">
        <v>430</v>
      </c>
      <c r="K1257" s="364"/>
      <c r="L1257" s="364"/>
      <c r="M1257" s="364"/>
      <c r="N1257" s="364"/>
      <c r="O1257" s="364"/>
      <c r="P1257" s="365" t="s">
        <v>27</v>
      </c>
      <c r="Q1257" s="365"/>
      <c r="R1257" s="365"/>
      <c r="S1257" s="365"/>
      <c r="T1257" s="365"/>
      <c r="U1257" s="365"/>
      <c r="V1257" s="365"/>
      <c r="W1257" s="365"/>
      <c r="X1257" s="365"/>
      <c r="Y1257" s="366" t="s">
        <v>490</v>
      </c>
      <c r="Z1257" s="367"/>
      <c r="AA1257" s="367"/>
      <c r="AB1257" s="367"/>
      <c r="AC1257" s="142" t="s">
        <v>473</v>
      </c>
      <c r="AD1257" s="142"/>
      <c r="AE1257" s="142"/>
      <c r="AF1257" s="142"/>
      <c r="AG1257" s="142"/>
      <c r="AH1257" s="366" t="s">
        <v>390</v>
      </c>
      <c r="AI1257" s="363"/>
      <c r="AJ1257" s="363"/>
      <c r="AK1257" s="363"/>
      <c r="AL1257" s="363" t="s">
        <v>21</v>
      </c>
      <c r="AM1257" s="363"/>
      <c r="AN1257" s="363"/>
      <c r="AO1257" s="368"/>
      <c r="AP1257" s="369" t="s">
        <v>431</v>
      </c>
      <c r="AQ1257" s="369"/>
      <c r="AR1257" s="369"/>
      <c r="AS1257" s="369"/>
      <c r="AT1257" s="369"/>
      <c r="AU1257" s="369"/>
      <c r="AV1257" s="369"/>
      <c r="AW1257" s="369"/>
      <c r="AX1257" s="369"/>
    </row>
    <row r="1258" spans="1:50" ht="26.25" customHeight="1" x14ac:dyDescent="0.15">
      <c r="A1258" s="1073">
        <v>1</v>
      </c>
      <c r="B1258" s="1073">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73">
        <v>2</v>
      </c>
      <c r="B1259" s="1073">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73">
        <v>3</v>
      </c>
      <c r="B1260" s="1073">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73">
        <v>4</v>
      </c>
      <c r="B1261" s="1073">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73">
        <v>5</v>
      </c>
      <c r="B1262" s="1073">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73">
        <v>6</v>
      </c>
      <c r="B1263" s="1073">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73">
        <v>7</v>
      </c>
      <c r="B1264" s="1073">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73">
        <v>8</v>
      </c>
      <c r="B1265" s="1073">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73">
        <v>9</v>
      </c>
      <c r="B1266" s="1073">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73">
        <v>10</v>
      </c>
      <c r="B1267" s="1073">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73">
        <v>11</v>
      </c>
      <c r="B1268" s="1073">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73">
        <v>12</v>
      </c>
      <c r="B1269" s="1073">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73">
        <v>13</v>
      </c>
      <c r="B1270" s="1073">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73">
        <v>14</v>
      </c>
      <c r="B1271" s="1073">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73">
        <v>15</v>
      </c>
      <c r="B1272" s="1073">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73">
        <v>16</v>
      </c>
      <c r="B1273" s="1073">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73">
        <v>17</v>
      </c>
      <c r="B1274" s="1073">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73">
        <v>18</v>
      </c>
      <c r="B1275" s="1073">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73">
        <v>19</v>
      </c>
      <c r="B1276" s="1073">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73">
        <v>20</v>
      </c>
      <c r="B1277" s="1073">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73">
        <v>21</v>
      </c>
      <c r="B1278" s="1073">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73">
        <v>22</v>
      </c>
      <c r="B1279" s="1073">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73">
        <v>23</v>
      </c>
      <c r="B1280" s="1073">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73">
        <v>24</v>
      </c>
      <c r="B1281" s="1073">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73">
        <v>25</v>
      </c>
      <c r="B1282" s="1073">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73">
        <v>26</v>
      </c>
      <c r="B1283" s="1073">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73">
        <v>27</v>
      </c>
      <c r="B1284" s="1073">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73">
        <v>28</v>
      </c>
      <c r="B1285" s="1073">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73">
        <v>29</v>
      </c>
      <c r="B1286" s="1073">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73">
        <v>30</v>
      </c>
      <c r="B1287" s="1073">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2" t="s">
        <v>430</v>
      </c>
      <c r="K1290" s="364"/>
      <c r="L1290" s="364"/>
      <c r="M1290" s="364"/>
      <c r="N1290" s="364"/>
      <c r="O1290" s="364"/>
      <c r="P1290" s="365" t="s">
        <v>27</v>
      </c>
      <c r="Q1290" s="365"/>
      <c r="R1290" s="365"/>
      <c r="S1290" s="365"/>
      <c r="T1290" s="365"/>
      <c r="U1290" s="365"/>
      <c r="V1290" s="365"/>
      <c r="W1290" s="365"/>
      <c r="X1290" s="365"/>
      <c r="Y1290" s="366" t="s">
        <v>490</v>
      </c>
      <c r="Z1290" s="367"/>
      <c r="AA1290" s="367"/>
      <c r="AB1290" s="367"/>
      <c r="AC1290" s="142" t="s">
        <v>473</v>
      </c>
      <c r="AD1290" s="142"/>
      <c r="AE1290" s="142"/>
      <c r="AF1290" s="142"/>
      <c r="AG1290" s="142"/>
      <c r="AH1290" s="366" t="s">
        <v>390</v>
      </c>
      <c r="AI1290" s="363"/>
      <c r="AJ1290" s="363"/>
      <c r="AK1290" s="363"/>
      <c r="AL1290" s="363" t="s">
        <v>21</v>
      </c>
      <c r="AM1290" s="363"/>
      <c r="AN1290" s="363"/>
      <c r="AO1290" s="368"/>
      <c r="AP1290" s="369" t="s">
        <v>431</v>
      </c>
      <c r="AQ1290" s="369"/>
      <c r="AR1290" s="369"/>
      <c r="AS1290" s="369"/>
      <c r="AT1290" s="369"/>
      <c r="AU1290" s="369"/>
      <c r="AV1290" s="369"/>
      <c r="AW1290" s="369"/>
      <c r="AX1290" s="369"/>
    </row>
    <row r="1291" spans="1:50" ht="26.25" customHeight="1" x14ac:dyDescent="0.15">
      <c r="A1291" s="1073">
        <v>1</v>
      </c>
      <c r="B1291" s="1073">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73">
        <v>2</v>
      </c>
      <c r="B1292" s="1073">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73">
        <v>3</v>
      </c>
      <c r="B1293" s="1073">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73">
        <v>4</v>
      </c>
      <c r="B1294" s="1073">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73">
        <v>5</v>
      </c>
      <c r="B1295" s="1073">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73">
        <v>6</v>
      </c>
      <c r="B1296" s="1073">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73">
        <v>7</v>
      </c>
      <c r="B1297" s="1073">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73">
        <v>8</v>
      </c>
      <c r="B1298" s="1073">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73">
        <v>9</v>
      </c>
      <c r="B1299" s="1073">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73">
        <v>10</v>
      </c>
      <c r="B1300" s="1073">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73">
        <v>11</v>
      </c>
      <c r="B1301" s="1073">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73">
        <v>12</v>
      </c>
      <c r="B1302" s="1073">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73">
        <v>13</v>
      </c>
      <c r="B1303" s="1073">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73">
        <v>14</v>
      </c>
      <c r="B1304" s="1073">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73">
        <v>15</v>
      </c>
      <c r="B1305" s="1073">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73">
        <v>16</v>
      </c>
      <c r="B1306" s="1073">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73">
        <v>17</v>
      </c>
      <c r="B1307" s="1073">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73">
        <v>18</v>
      </c>
      <c r="B1308" s="1073">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73">
        <v>19</v>
      </c>
      <c r="B1309" s="1073">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73">
        <v>20</v>
      </c>
      <c r="B1310" s="1073">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73">
        <v>21</v>
      </c>
      <c r="B1311" s="1073">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73">
        <v>22</v>
      </c>
      <c r="B1312" s="1073">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73">
        <v>23</v>
      </c>
      <c r="B1313" s="1073">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73">
        <v>24</v>
      </c>
      <c r="B1314" s="1073">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73">
        <v>25</v>
      </c>
      <c r="B1315" s="1073">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73">
        <v>26</v>
      </c>
      <c r="B1316" s="1073">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73">
        <v>27</v>
      </c>
      <c r="B1317" s="1073">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73">
        <v>28</v>
      </c>
      <c r="B1318" s="1073">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73">
        <v>29</v>
      </c>
      <c r="B1319" s="1073">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73">
        <v>30</v>
      </c>
      <c r="B1320" s="1073">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JCG User</cp:lastModifiedBy>
  <cp:lastPrinted>2018-08-24T07:11:45Z</cp:lastPrinted>
  <dcterms:created xsi:type="dcterms:W3CDTF">2012-03-13T00:50:25Z</dcterms:created>
  <dcterms:modified xsi:type="dcterms:W3CDTF">2020-11-06T13:32:34Z</dcterms:modified>
</cp:coreProperties>
</file>