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3_平成30年度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23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<sst xmlns="http://schemas.openxmlformats.org/spreadsheetml/2006/main" count="2982" uniqueCount="640">
  <si>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</si>
  <si>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</si>
  <si>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</si>
  <si>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</si>
  <si>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</si>
  <si>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</si>
  <si>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</si>
  <si>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</si>
  <si>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</si>
  <si>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</si>
  <si>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</si>
  <si>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</si>
  <si>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</si>
  <si>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</si>
  <si>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</si>
  <si>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</si>
  <si>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</si>
  <si>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</si>
  <si>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</si>
  <si>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</si>
  <si>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</si>
  <si>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</si>
  <si>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</si>
  <si>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</si>
  <si>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</si>
  <si>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</si>
  <si>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</si>
  <si>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</si>
  <si>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</si>
  <si>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</si>
  <si>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</si>
  <si>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</si>
  <si>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</si>
  <si>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</si>
  <si>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</si>
  <si>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</si>
  <si>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</si>
  <si>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</si>
  <si>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</si>
  <si>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</si>
  <si>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</si>
  <si>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</si>
  <si>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</si>
  <si>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</si>
  <si>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</si>
  <si>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</si>
  <si>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</si>
  <si>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</si>
  <si>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</si>
  <si>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</si>
  <si>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</si>
  <si>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</si>
  <si>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</si>
  <si>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</si>
  <si>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</si>
  <si>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</si>
  <si>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</si>
  <si>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</si>
  <si>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</si>
  <si>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</si>
  <si>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</si>
  <si>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</si>
  <si>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</si>
  <si>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</si>
  <si>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</si>
  <si>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</si>
  <si>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</si>
  <si>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</si>
  <si>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</si>
  <si>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</si>
  <si>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</si>
  <si>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</si>
  <si>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</si>
  <si>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</si>
  <si>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</si>
  <si>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</si>
  <si>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</si>
  <si>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</si>
  <si>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</si>
  <si>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</si>
  <si>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</si>
  <si>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</si>
  <si>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</si>
  <si>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</si>
  <si>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</si>
  <si>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</si>
  <si>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</si>
  <si>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</si>
  <si>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</si>
  <si>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</si>
  <si>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</si>
  <si>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</si>
  <si>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</si>
  <si>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</si>
  <si>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</si>
  <si>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</si>
  <si>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</si>
  <si>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</si>
  <si>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</si>
  <si>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</si>
  <si>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</si>
  <si>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</si>
  <si>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</si>
  <si>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</si>
  <si>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</si>
  <si>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</si>
  <si>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</si>
  <si>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</si>
  <si>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</si>
  <si>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</si>
  <si>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</si>
  <si>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</si>
  <si>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</si>
  <si>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</si>
  <si>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</si>
  <si>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</si>
  <si>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</si>
  <si>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</si>
  <si>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</si>
  <si>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</si>
  <si>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</si>
  <si>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</si>
  <si>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</si>
  <si>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</si>
  <si>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</si>
  <si>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</si>
  <si>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</si>
  <si>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</si>
  <si>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</si>
  <si>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</si>
  <si>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</si>
  <si>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</si>
  <si>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</si>
  <si>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</si>
  <si>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</si>
  <si>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</si>
  <si>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</si>
  <si>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</si>
  <si>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</si>
  <si>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</si>
  <si>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</si>
  <si>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</si>
  <si>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</si>
  <si>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</si>
  <si>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</si>
  <si>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</si>
  <si>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</si>
  <si>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</si>
  <si>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</si>
  <si>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</si>
  <si>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</si>
  <si>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</si>
  <si>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</si>
  <si>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</si>
  <si>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</si>
  <si>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</si>
  <si>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</si>
  <si>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</si>
  <si>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</si>
  <si>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</si>
  <si>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</si>
  <si>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</si>
  <si>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</si>
  <si>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</si>
  <si>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</si>
  <si>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</si>
  <si>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</si>
  <si>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</si>
  <si>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</si>
  <si>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</si>
  <si>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</si>
  <si>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</si>
  <si>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</si>
  <si>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</si>
  <si>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</si>
  <si>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</si>
  <si>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</si>
  <si>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</si>
  <si>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</si>
  <si>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</si>
  <si>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</si>
  <si>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</si>
  <si>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</si>
  <si>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</si>
  <si>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</si>
  <si>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</si>
  <si>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</si>
  <si>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</si>
  <si>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</si>
  <si>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</si>
  <si>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</si>
  <si>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</si>
  <si>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</si>
  <si>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</si>
  <si>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</si>
  <si>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</si>
  <si>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</si>
  <si>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</si>
  <si>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</si>
  <si>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</si>
  <si>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</si>
  <si>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</si>
  <si>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</si>
  <si>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</si>
  <si>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</si>
  <si>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</si>
  <si>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</si>
  <si>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</si>
  <si>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</si>
  <si>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</si>
  <si>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</si>
  <si>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</si>
  <si>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</si>
  <si>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</si>
  <si>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</si>
  <si>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</si>
  <si>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</si>
  <si>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</si>
  <si>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</si>
  <si>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</si>
  <si>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</si>
  <si>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</si>
  <si>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</si>
  <si>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</si>
  <si>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</si>
  <si>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</si>
  <si>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</si>
  <si>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</si>
  <si>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</si>
  <si>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</si>
  <si>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</si>
  <si>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</si>
  <si>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</si>
  <si>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</si>
  <si>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</si>
  <si>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</si>
  <si>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</si>
  <si>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</si>
  <si>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</si>
  <si>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</si>
  <si>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</si>
  <si>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</si>
  <si>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</si>
  <si>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</si>
  <si>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</si>
  <si>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</si>
  <si>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</si>
  <si>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</si>
  <si>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</si>
  <si>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</si>
  <si>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</si>
  <si>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</si>
  <si>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</si>
  <si>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</si>
  <si>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</si>
  <si>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</si>
  <si>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</si>
  <si>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</si>
  <si>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</si>
  <si>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</si>
  <si>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</si>
  <si>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</si>
  <si>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</si>
  <si>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</si>
  <si>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</si>
  <si>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</si>
  <si>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</si>
  <si>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</si>
  <si>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</si>
  <si>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</si>
  <si>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</si>
  <si>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</si>
  <si>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</si>
  <si>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</si>
  <si>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</si>
  <si>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</si>
  <si>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</si>
  <si>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</si>
  <si>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</si>
  <si>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</si>
  <si>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</si>
  <si>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</si>
  <si>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</si>
  <si>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</si>
  <si>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</si>
  <si>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</si>
  <si>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</si>
  <si>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</si>
  <si>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</si>
  <si>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</si>
  <si>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</si>
  <si>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</si>
  <si>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</si>
  <si>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</si>
  <si>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</si>
  <si>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</si>
  <si>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</si>
  <si>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</si>
  <si>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</si>
  <si>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</si>
  <si>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</si>
  <si>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</si>
  <si>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</si>
  <si>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</si>
  <si>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</si>
  <si>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</si>
  <si>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</si>
  <si>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</si>
  <si>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</si>
  <si>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</si>
  <si>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</si>
  <si>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</si>
  <si>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</si>
  <si>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</si>
  <si>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</si>
  <si>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</si>
  <si>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</si>
  <si>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</si>
  <si>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</si>
  <si>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</si>
  <si>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</si>
  <si>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</si>
  <si>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</si>
  <si>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</si>
  <si>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</si>
  <si>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</si>
  <si>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</si>
  <si>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</si>
  <si>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</si>
  <si>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</si>
  <si>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</si>
  <si>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</si>
  <si>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</si>
  <si>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</si>
  <si>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</si>
  <si>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</si>
  <si>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</si>
  <si>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</si>
  <si>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</si>
  <si>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</si>
  <si>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</si>
  <si>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</si>
  <si>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</si>
  <si>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</si>
  <si>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</si>
  <si>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</si>
  <si>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</si>
  <si>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</si>
  <si>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</si>
  <si>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</si>
  <si>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</si>
  <si>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</si>
  <si>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</si>
  <si>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</si>
  <si>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</si>
  <si>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</si>
  <si>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</si>
  <si>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</si>
  <si>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</si>
  <si>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</si>
  <si>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</si>
  <si>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</si>
  <si>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</si>
  <si>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</si>
  <si>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</si>
  <si>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</si>
  <si>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</si>
  <si>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</si>
  <si>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</si>
  <si>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</si>
  <si>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</si>
  <si>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</si>
  <si>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</si>
  <si>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</si>
  <si>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</si>
  <si>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</si>
  <si>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</si>
  <si>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</si>
  <si>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</si>
  <si>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</si>
  <si>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</si>
  <si>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</si>
  <si>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</si>
  <si>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</si>
  <si>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</si>
  <si>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</si>
  <si>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</si>
  <si>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</si>
  <si>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</si>
  <si>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</si>
  <si>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</si>
  <si>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</si>
  <si>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</si>
  <si>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</si>
  <si>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</si>
  <si>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</si>
  <si>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</si>
  <si>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</si>
  <si>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</si>
  <si>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</si>
  <si>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</si>
  <si>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</si>
  <si>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</si>
  <si>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</si>
  <si>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</si>
  <si>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</si>
  <si>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</si>
  <si>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</si>
  <si>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</si>
  <si>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</si>
  <si>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</si>
  <si>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</si>
  <si>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</si>
  <si>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</si>
  <si>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</si>
  <si>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</si>
  <si>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</si>
  <si>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</si>
  <si>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</si>
  <si>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</si>
  <si>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</si>
  <si>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</si>
  <si>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</si>
  <si>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</si>
  <si>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</si>
  <si>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</si>
  <si>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</si>
  <si>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</si>
  <si>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</si>
  <si>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</si>
  <si>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</si>
  <si>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</si>
  <si>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</si>
  <si>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</si>
  <si>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</si>
  <si>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</si>
  <si>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</si>
  <si>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</si>
  <si>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</si>
  <si>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</si>
  <si>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</si>
  <si>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</si>
  <si>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</si>
  <si>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</si>
  <si>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</si>
  <si>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</si>
  <si>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</si>
  <si>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</si>
  <si>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</si>
  <si>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</si>
  <si>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</si>
  <si>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</si>
  <si>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</si>
  <si>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</si>
  <si>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</si>
  <si>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</si>
  <si>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</si>
  <si>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</si>
  <si>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</si>
  <si>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</si>
  <si>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</si>
  <si>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</si>
  <si>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</si>
  <si>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</si>
  <si>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</si>
  <si>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</si>
  <si>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</si>
  <si>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</si>
  <si>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</si>
  <si>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</si>
  <si>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</si>
  <si>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</si>
  <si>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</si>
  <si>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</si>
  <si>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</si>
  <si>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</si>
  <si>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</si>
  <si>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</si>
  <si>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</si>
  <si>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</si>
  <si>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</si>
  <si>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</si>
  <si>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</si>
  <si>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</si>
  <si>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</si>
  <si>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</si>
  <si>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</si>
  <si>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</si>
  <si>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</si>
  <si>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</si>
  <si>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</si>
  <si>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</si>
  <si>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</si>
  <si>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</si>
  <si>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</si>
  <si>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</si>
  <si>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</si>
  <si>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</si>
  <si>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</si>
  <si>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</si>
  <si>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</si>
  <si>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</si>
  <si>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</si>
  <si>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</si>
  <si>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</si>
  <si>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</si>
  <si>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</si>
  <si>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</si>
  <si>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</si>
  <si>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</si>
  <si>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</si>
  <si>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</si>
  <si>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</si>
  <si>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</si>
  <si>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</si>
  <si>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</si>
  <si>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</si>
  <si>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</si>
  <si>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</si>
  <si>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</si>
  <si>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</si>
  <si>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</si>
  <si>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</si>
  <si>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</si>
  <si>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</si>
  <si>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</si>
  <si>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</si>
  <si>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</si>
  <si>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</si>
  <si>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</si>
  <si>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</si>
  <si>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</si>
  <si>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</si>
  <si>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</si>
  <si>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</si>
  <si>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</si>
  <si>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</si>
  <si>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</si>
  <si>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</si>
  <si>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</si>
  <si>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</si>
  <si>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</si>
  <si>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</si>
  <si>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</si>
  <si>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</si>
  <si>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</si>
  <si>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</si>
  <si>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</si>
  <si>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</si>
  <si>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t>
  </si>
  <si>
    <t>国際クルーズ旅客受入機能高度化事業</t>
    <rPh sb="0" eb="2">
      <t>コクサイ</t>
    </rPh>
    <rPh sb="6" eb="8">
      <t>リョカク</t>
    </rPh>
    <rPh sb="8" eb="10">
      <t>ウケイ</t>
    </rPh>
    <rPh sb="10" eb="12">
      <t>キノウ</t>
    </rPh>
    <rPh sb="12" eb="15">
      <t>コウドカ</t>
    </rPh>
    <rPh sb="15" eb="17">
      <t>ジギョウ</t>
    </rPh>
    <phoneticPr fontId="5"/>
  </si>
  <si>
    <t>港湾局</t>
  </si>
  <si>
    <t>計画課</t>
    <rPh sb="0" eb="3">
      <t>ケイカクカ</t>
    </rPh>
    <phoneticPr fontId="5"/>
  </si>
  <si>
    <t>課長　堀田　治</t>
    <rPh sb="0" eb="2">
      <t>カチョウ</t>
    </rPh>
    <rPh sb="3" eb="5">
      <t>ホリタ</t>
    </rPh>
    <rPh sb="6" eb="7">
      <t>オサム</t>
    </rPh>
    <phoneticPr fontId="5"/>
  </si>
  <si>
    <t>-</t>
  </si>
  <si>
    <t>-</t>
    <phoneticPr fontId="5"/>
  </si>
  <si>
    <t>訪日クルーズ旅客数５００万人の実現に向けて、クルーズ旅客の利便性や安全性の向上及び物流機能の効率化を図るための事業を実施する者（地方公共団体又は民間事業者）に対し、その経費の一部を国が補助する。</t>
    <rPh sb="0" eb="2">
      <t>ホウニチ</t>
    </rPh>
    <rPh sb="6" eb="8">
      <t>リョカク</t>
    </rPh>
    <rPh sb="8" eb="9">
      <t>スウ</t>
    </rPh>
    <rPh sb="12" eb="14">
      <t>マンニン</t>
    </rPh>
    <rPh sb="15" eb="17">
      <t>ジツゲン</t>
    </rPh>
    <rPh sb="18" eb="19">
      <t>ム</t>
    </rPh>
    <rPh sb="26" eb="28">
      <t>リョカク</t>
    </rPh>
    <rPh sb="29" eb="32">
      <t>リベンセイ</t>
    </rPh>
    <rPh sb="33" eb="36">
      <t>アンゼンセイ</t>
    </rPh>
    <rPh sb="37" eb="39">
      <t>コウジョウ</t>
    </rPh>
    <rPh sb="39" eb="40">
      <t>オヨ</t>
    </rPh>
    <rPh sb="41" eb="43">
      <t>ブツリュウ</t>
    </rPh>
    <rPh sb="43" eb="45">
      <t>キノウ</t>
    </rPh>
    <rPh sb="46" eb="49">
      <t>コウリツカ</t>
    </rPh>
    <rPh sb="50" eb="51">
      <t>ハカ</t>
    </rPh>
    <rPh sb="55" eb="57">
      <t>ジギョウ</t>
    </rPh>
    <rPh sb="58" eb="60">
      <t>ジッシ</t>
    </rPh>
    <rPh sb="62" eb="63">
      <t>モノ</t>
    </rPh>
    <rPh sb="64" eb="66">
      <t>チホウ</t>
    </rPh>
    <rPh sb="66" eb="68">
      <t>コウキョウ</t>
    </rPh>
    <rPh sb="68" eb="70">
      <t>ダンタイ</t>
    </rPh>
    <rPh sb="70" eb="71">
      <t>マタ</t>
    </rPh>
    <rPh sb="72" eb="74">
      <t>ミンカン</t>
    </rPh>
    <rPh sb="74" eb="77">
      <t>ジギョウシャ</t>
    </rPh>
    <rPh sb="79" eb="80">
      <t>タイ</t>
    </rPh>
    <rPh sb="84" eb="86">
      <t>ケイヒ</t>
    </rPh>
    <rPh sb="87" eb="89">
      <t>イチブ</t>
    </rPh>
    <rPh sb="90" eb="91">
      <t>クニ</t>
    </rPh>
    <rPh sb="92" eb="94">
      <t>ホジョ</t>
    </rPh>
    <phoneticPr fontId="5"/>
  </si>
  <si>
    <t>港湾機能高度化事業費補助金</t>
    <rPh sb="0" eb="2">
      <t>コウワン</t>
    </rPh>
    <rPh sb="2" eb="4">
      <t>キノウ</t>
    </rPh>
    <rPh sb="4" eb="7">
      <t>コウドカ</t>
    </rPh>
    <rPh sb="7" eb="10">
      <t>ジギョウヒ</t>
    </rPh>
    <rPh sb="10" eb="13">
      <t>ホジョキン</t>
    </rPh>
    <phoneticPr fontId="5"/>
  </si>
  <si>
    <t>諸謝金</t>
    <rPh sb="0" eb="3">
      <t>ショシャキン</t>
    </rPh>
    <phoneticPr fontId="5"/>
  </si>
  <si>
    <t>委員等旅費</t>
    <rPh sb="0" eb="2">
      <t>イイン</t>
    </rPh>
    <rPh sb="2" eb="3">
      <t>トウ</t>
    </rPh>
    <rPh sb="3" eb="5">
      <t>リョヒ</t>
    </rPh>
    <phoneticPr fontId="5"/>
  </si>
  <si>
    <t>2020年にクルーズ船で入国する外国人旅客数を500万人とする</t>
    <rPh sb="10" eb="11">
      <t>セン</t>
    </rPh>
    <rPh sb="12" eb="14">
      <t>ニュウコク</t>
    </rPh>
    <rPh sb="16" eb="19">
      <t>ガイコクジン</t>
    </rPh>
    <rPh sb="19" eb="21">
      <t>リョキャク</t>
    </rPh>
    <rPh sb="21" eb="22">
      <t>スウ</t>
    </rPh>
    <rPh sb="26" eb="28">
      <t>マンニン</t>
    </rPh>
    <phoneticPr fontId="5"/>
  </si>
  <si>
    <t>クルーズ船で入国する外国人旅客数</t>
    <rPh sb="4" eb="5">
      <t>フネ</t>
    </rPh>
    <rPh sb="6" eb="8">
      <t>ニュウコク</t>
    </rPh>
    <rPh sb="10" eb="12">
      <t>ガイコク</t>
    </rPh>
    <rPh sb="12" eb="13">
      <t>ジン</t>
    </rPh>
    <rPh sb="13" eb="16">
      <t>リョカクスウ</t>
    </rPh>
    <phoneticPr fontId="5"/>
  </si>
  <si>
    <t>万人</t>
    <rPh sb="0" eb="2">
      <t>マンニン</t>
    </rPh>
    <phoneticPr fontId="5"/>
  </si>
  <si>
    <t>法務省入国管理局の集計による外国人入国者数で概数（乗員除く）。</t>
    <rPh sb="0" eb="3">
      <t>ホウムショウ</t>
    </rPh>
    <rPh sb="3" eb="5">
      <t>ニュウコク</t>
    </rPh>
    <rPh sb="5" eb="8">
      <t>カンリキョク</t>
    </rPh>
    <rPh sb="9" eb="11">
      <t>シュウケイ</t>
    </rPh>
    <rPh sb="14" eb="16">
      <t>ガイコク</t>
    </rPh>
    <rPh sb="16" eb="17">
      <t>ジン</t>
    </rPh>
    <rPh sb="17" eb="20">
      <t>ニュウコクシャ</t>
    </rPh>
    <rPh sb="20" eb="21">
      <t>カズ</t>
    </rPh>
    <rPh sb="22" eb="24">
      <t>ガイスウ</t>
    </rPh>
    <rPh sb="25" eb="27">
      <t>ジョウイン</t>
    </rPh>
    <rPh sb="27" eb="28">
      <t>ノゾ</t>
    </rPh>
    <phoneticPr fontId="5"/>
  </si>
  <si>
    <t>港</t>
    <rPh sb="0" eb="1">
      <t>ミナト</t>
    </rPh>
    <phoneticPr fontId="5"/>
  </si>
  <si>
    <t>千円</t>
    <rPh sb="0" eb="1">
      <t>セン</t>
    </rPh>
    <rPh sb="1" eb="2">
      <t>エン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</si>
  <si>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</si>
  <si>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</si>
  <si>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クルーズ旅客の利便性や安全性の向上及び物流機能の効率化を図るための事業を実施する者（地方公共団体又は民間事業者）に対し、その経費の一部を国が補助することで、地方公共団体等による旅客の受入環境の改善が図られ、クルーズ船の寄港が促進されるため、本事業は訪日クルーズ旅客数５００万人の実現に寄与する。</t>
    <rPh sb="4" eb="6">
      <t>リョカク</t>
    </rPh>
    <rPh sb="7" eb="10">
      <t>リベンセイ</t>
    </rPh>
    <rPh sb="11" eb="14">
      <t>アンゼンセイ</t>
    </rPh>
    <rPh sb="15" eb="17">
      <t>コウジョウ</t>
    </rPh>
    <rPh sb="17" eb="18">
      <t>オヨ</t>
    </rPh>
    <rPh sb="19" eb="21">
      <t>ブツリュウ</t>
    </rPh>
    <rPh sb="21" eb="23">
      <t>キノウ</t>
    </rPh>
    <rPh sb="24" eb="27">
      <t>コウリツカ</t>
    </rPh>
    <rPh sb="28" eb="29">
      <t>ハカ</t>
    </rPh>
    <rPh sb="33" eb="35">
      <t>ジギョウ</t>
    </rPh>
    <rPh sb="36" eb="38">
      <t>ジッシ</t>
    </rPh>
    <rPh sb="40" eb="41">
      <t>モノ</t>
    </rPh>
    <rPh sb="42" eb="44">
      <t>チホウ</t>
    </rPh>
    <rPh sb="44" eb="46">
      <t>コウキョウ</t>
    </rPh>
    <rPh sb="46" eb="48">
      <t>ダンタイ</t>
    </rPh>
    <rPh sb="48" eb="49">
      <t>マタ</t>
    </rPh>
    <rPh sb="50" eb="52">
      <t>ミンカン</t>
    </rPh>
    <rPh sb="52" eb="55">
      <t>ジギョウシャ</t>
    </rPh>
    <rPh sb="57" eb="58">
      <t>タイ</t>
    </rPh>
    <rPh sb="62" eb="64">
      <t>ケイヒ</t>
    </rPh>
    <rPh sb="65" eb="67">
      <t>イチブ</t>
    </rPh>
    <rPh sb="68" eb="69">
      <t>クニ</t>
    </rPh>
    <rPh sb="70" eb="72">
      <t>ホジョ</t>
    </rPh>
    <rPh sb="78" eb="80">
      <t>チホウ</t>
    </rPh>
    <rPh sb="80" eb="82">
      <t>コウキョウ</t>
    </rPh>
    <rPh sb="82" eb="84">
      <t>ダンタイ</t>
    </rPh>
    <rPh sb="84" eb="85">
      <t>トウ</t>
    </rPh>
    <rPh sb="88" eb="90">
      <t>リョカク</t>
    </rPh>
    <rPh sb="91" eb="93">
      <t>ウケイ</t>
    </rPh>
    <rPh sb="93" eb="95">
      <t>カンキョウ</t>
    </rPh>
    <rPh sb="96" eb="98">
      <t>カイゼン</t>
    </rPh>
    <rPh sb="99" eb="100">
      <t>ハカ</t>
    </rPh>
    <rPh sb="107" eb="108">
      <t>フネ</t>
    </rPh>
    <rPh sb="109" eb="111">
      <t>キコウ</t>
    </rPh>
    <rPh sb="112" eb="114">
      <t>ソクシン</t>
    </rPh>
    <rPh sb="120" eb="121">
      <t>ホン</t>
    </rPh>
    <rPh sb="121" eb="123">
      <t>ジギョウ</t>
    </rPh>
    <rPh sb="124" eb="126">
      <t>ホウニチ</t>
    </rPh>
    <rPh sb="130" eb="132">
      <t>リョカク</t>
    </rPh>
    <rPh sb="132" eb="133">
      <t>スウ</t>
    </rPh>
    <rPh sb="136" eb="138">
      <t>マンニン</t>
    </rPh>
    <rPh sb="139" eb="141">
      <t>ジツゲン</t>
    </rPh>
    <rPh sb="142" eb="144">
      <t>キヨ</t>
    </rPh>
    <phoneticPr fontId="5"/>
  </si>
  <si>
    <t>クルーズ船の寄港による経済効果は大きく、各港湾管理者等のクルーズ旅客の受入環境改善による寄港促進ニーズは大きい。</t>
    <rPh sb="4" eb="5">
      <t>フネ</t>
    </rPh>
    <rPh sb="6" eb="8">
      <t>キコウ</t>
    </rPh>
    <rPh sb="11" eb="13">
      <t>ケイザイ</t>
    </rPh>
    <rPh sb="13" eb="15">
      <t>コウカ</t>
    </rPh>
    <rPh sb="16" eb="17">
      <t>オオ</t>
    </rPh>
    <rPh sb="20" eb="21">
      <t>カク</t>
    </rPh>
    <rPh sb="21" eb="23">
      <t>コウワン</t>
    </rPh>
    <rPh sb="23" eb="26">
      <t>カンリシャ</t>
    </rPh>
    <rPh sb="26" eb="27">
      <t>トウ</t>
    </rPh>
    <rPh sb="32" eb="34">
      <t>リョカク</t>
    </rPh>
    <rPh sb="35" eb="37">
      <t>ウケイ</t>
    </rPh>
    <rPh sb="37" eb="39">
      <t>カンキョウ</t>
    </rPh>
    <rPh sb="39" eb="41">
      <t>カイゼン</t>
    </rPh>
    <rPh sb="44" eb="46">
      <t>キコウ</t>
    </rPh>
    <rPh sb="46" eb="48">
      <t>ソクシン</t>
    </rPh>
    <rPh sb="52" eb="53">
      <t>オオ</t>
    </rPh>
    <phoneticPr fontId="5"/>
  </si>
  <si>
    <t>「明日の日本を支える観光ビジョン」に位置づけられた、「クルーズ船受入の更なる拡充」に関連する事業であり、優先度の高い事業である。</t>
    <rPh sb="1" eb="3">
      <t>アス</t>
    </rPh>
    <rPh sb="4" eb="6">
      <t>ニホン</t>
    </rPh>
    <rPh sb="7" eb="8">
      <t>ササ</t>
    </rPh>
    <rPh sb="10" eb="12">
      <t>カンコウ</t>
    </rPh>
    <rPh sb="18" eb="20">
      <t>イチ</t>
    </rPh>
    <rPh sb="31" eb="32">
      <t>フネ</t>
    </rPh>
    <rPh sb="32" eb="34">
      <t>ウケイ</t>
    </rPh>
    <rPh sb="35" eb="36">
      <t>サラ</t>
    </rPh>
    <rPh sb="38" eb="40">
      <t>カクジュウ</t>
    </rPh>
    <rPh sb="42" eb="44">
      <t>カンレン</t>
    </rPh>
    <rPh sb="46" eb="48">
      <t>ジギョウ</t>
    </rPh>
    <rPh sb="52" eb="55">
      <t>ユウセンド</t>
    </rPh>
    <rPh sb="56" eb="57">
      <t>タカ</t>
    </rPh>
    <rPh sb="58" eb="60">
      <t>ジギョウ</t>
    </rPh>
    <phoneticPr fontId="5"/>
  </si>
  <si>
    <t>‐</t>
  </si>
  <si>
    <t>各地方整備局等において予算の執行状況を把握し、本省においては地方整備局等からの報告をもって予算の支出先、使途の把握に努める。</t>
    <rPh sb="0" eb="3">
      <t>カクチホウ</t>
    </rPh>
    <rPh sb="3" eb="6">
      <t>セイビキョク</t>
    </rPh>
    <rPh sb="6" eb="7">
      <t>トウ</t>
    </rPh>
    <rPh sb="11" eb="13">
      <t>ヨサン</t>
    </rPh>
    <rPh sb="14" eb="16">
      <t>シッコウ</t>
    </rPh>
    <rPh sb="16" eb="18">
      <t>ジョウキョウ</t>
    </rPh>
    <rPh sb="19" eb="21">
      <t>ハアク</t>
    </rPh>
    <rPh sb="23" eb="25">
      <t>ホンショウ</t>
    </rPh>
    <rPh sb="30" eb="32">
      <t>チホウ</t>
    </rPh>
    <rPh sb="32" eb="35">
      <t>セイビキョク</t>
    </rPh>
    <rPh sb="35" eb="36">
      <t>トウ</t>
    </rPh>
    <rPh sb="39" eb="41">
      <t>ホウコク</t>
    </rPh>
    <rPh sb="45" eb="47">
      <t>ヨサン</t>
    </rPh>
    <rPh sb="48" eb="51">
      <t>シシュツサキ</t>
    </rPh>
    <rPh sb="52" eb="54">
      <t>シト</t>
    </rPh>
    <rPh sb="55" eb="57">
      <t>ハアク</t>
    </rPh>
    <rPh sb="58" eb="59">
      <t>ツト</t>
    </rPh>
    <phoneticPr fontId="5"/>
  </si>
  <si>
    <t>-</t>
    <phoneticPr fontId="5"/>
  </si>
  <si>
    <t>-</t>
    <phoneticPr fontId="5"/>
  </si>
  <si>
    <t>A.九州地方整備局</t>
    <rPh sb="2" eb="4">
      <t>キュウシュウ</t>
    </rPh>
    <rPh sb="4" eb="6">
      <t>チホウ</t>
    </rPh>
    <rPh sb="6" eb="9">
      <t>セイビキョク</t>
    </rPh>
    <phoneticPr fontId="5"/>
  </si>
  <si>
    <t>B.福岡市</t>
    <rPh sb="2" eb="5">
      <t>フクオカシ</t>
    </rPh>
    <phoneticPr fontId="5"/>
  </si>
  <si>
    <t>補助金</t>
    <rPh sb="0" eb="3">
      <t>ホジョキン</t>
    </rPh>
    <phoneticPr fontId="5"/>
  </si>
  <si>
    <t>補助対象者への補助金の交付</t>
  </si>
  <si>
    <t>補助対象者への補助金の交付</t>
    <rPh sb="0" eb="2">
      <t>ホジョ</t>
    </rPh>
    <rPh sb="2" eb="5">
      <t>タイショウシャ</t>
    </rPh>
    <rPh sb="7" eb="10">
      <t>ホジョキン</t>
    </rPh>
    <rPh sb="11" eb="13">
      <t>コウフ</t>
    </rPh>
    <phoneticPr fontId="5"/>
  </si>
  <si>
    <t>九州地方整備局</t>
    <rPh sb="0" eb="2">
      <t>キュウシュウ</t>
    </rPh>
    <rPh sb="2" eb="4">
      <t>チホウ</t>
    </rPh>
    <rPh sb="4" eb="7">
      <t>セイビキョク</t>
    </rPh>
    <phoneticPr fontId="5"/>
  </si>
  <si>
    <t>関東地方整備局</t>
    <rPh sb="0" eb="2">
      <t>カントウ</t>
    </rPh>
    <rPh sb="2" eb="4">
      <t>チホウ</t>
    </rPh>
    <rPh sb="4" eb="7">
      <t>セイビキョク</t>
    </rPh>
    <phoneticPr fontId="5"/>
  </si>
  <si>
    <t>中国地方整備局</t>
    <rPh sb="0" eb="2">
      <t>チュウゴク</t>
    </rPh>
    <rPh sb="2" eb="4">
      <t>チホウ</t>
    </rPh>
    <rPh sb="4" eb="7">
      <t>セイビキョク</t>
    </rPh>
    <phoneticPr fontId="5"/>
  </si>
  <si>
    <t>近畿地方整備局</t>
    <rPh sb="0" eb="2">
      <t>キンキ</t>
    </rPh>
    <rPh sb="2" eb="4">
      <t>チホウ</t>
    </rPh>
    <rPh sb="4" eb="7">
      <t>セイビキョク</t>
    </rPh>
    <phoneticPr fontId="5"/>
  </si>
  <si>
    <t>東北地方整備局</t>
    <rPh sb="0" eb="2">
      <t>トウホク</t>
    </rPh>
    <rPh sb="2" eb="4">
      <t>チホウ</t>
    </rPh>
    <rPh sb="4" eb="7">
      <t>セイビキョク</t>
    </rPh>
    <phoneticPr fontId="5"/>
  </si>
  <si>
    <t>北陸地方整備局</t>
    <rPh sb="0" eb="2">
      <t>ホクリク</t>
    </rPh>
    <rPh sb="2" eb="4">
      <t>チホウ</t>
    </rPh>
    <rPh sb="4" eb="7">
      <t>セイビキョク</t>
    </rPh>
    <phoneticPr fontId="5"/>
  </si>
  <si>
    <t>北海道開発局</t>
    <rPh sb="0" eb="3">
      <t>ホッカイドウ</t>
    </rPh>
    <rPh sb="3" eb="6">
      <t>カイハツキョク</t>
    </rPh>
    <phoneticPr fontId="5"/>
  </si>
  <si>
    <t>四国地方整備局</t>
    <rPh sb="0" eb="2">
      <t>シコク</t>
    </rPh>
    <rPh sb="2" eb="4">
      <t>チホウ</t>
    </rPh>
    <rPh sb="4" eb="7">
      <t>セイビキョク</t>
    </rPh>
    <phoneticPr fontId="5"/>
  </si>
  <si>
    <t>中部地方整備局</t>
    <rPh sb="0" eb="2">
      <t>チュウブ</t>
    </rPh>
    <rPh sb="2" eb="4">
      <t>チホウ</t>
    </rPh>
    <rPh sb="4" eb="7">
      <t>セイビキョク</t>
    </rPh>
    <phoneticPr fontId="5"/>
  </si>
  <si>
    <t>沖縄総合事務局</t>
    <rPh sb="0" eb="2">
      <t>オキナワ</t>
    </rPh>
    <rPh sb="2" eb="4">
      <t>ソウゴウ</t>
    </rPh>
    <rPh sb="4" eb="7">
      <t>ジムキョク</t>
    </rPh>
    <phoneticPr fontId="5"/>
  </si>
  <si>
    <t>補助対象者への補助金の交付</t>
    <phoneticPr fontId="5"/>
  </si>
  <si>
    <t>補助金等交付</t>
  </si>
  <si>
    <t>C.東日本旅客鉄道（株）</t>
    <rPh sb="2" eb="5">
      <t>ヒガシニホン</t>
    </rPh>
    <rPh sb="5" eb="7">
      <t>リョカク</t>
    </rPh>
    <rPh sb="7" eb="9">
      <t>テツドウ</t>
    </rPh>
    <rPh sb="10" eb="11">
      <t>カブ</t>
    </rPh>
    <phoneticPr fontId="5"/>
  </si>
  <si>
    <t>福岡市</t>
    <rPh sb="0" eb="3">
      <t>フクオカシ</t>
    </rPh>
    <phoneticPr fontId="5"/>
  </si>
  <si>
    <t>横浜市</t>
    <rPh sb="0" eb="3">
      <t>ヨコハマシ</t>
    </rPh>
    <phoneticPr fontId="5"/>
  </si>
  <si>
    <t>広島県</t>
    <rPh sb="0" eb="3">
      <t>ヒロシマケン</t>
    </rPh>
    <phoneticPr fontId="5"/>
  </si>
  <si>
    <t>神戸市</t>
    <rPh sb="0" eb="3">
      <t>コウベシ</t>
    </rPh>
    <phoneticPr fontId="5"/>
  </si>
  <si>
    <t>鹿児島県</t>
    <rPh sb="0" eb="4">
      <t>カゴシマケン</t>
    </rPh>
    <phoneticPr fontId="5"/>
  </si>
  <si>
    <t>宮崎県</t>
    <rPh sb="0" eb="3">
      <t>ミヤザキケン</t>
    </rPh>
    <phoneticPr fontId="5"/>
  </si>
  <si>
    <t>石川県</t>
    <rPh sb="0" eb="3">
      <t>イシカワケン</t>
    </rPh>
    <phoneticPr fontId="5"/>
  </si>
  <si>
    <t>釧路市</t>
    <rPh sb="0" eb="3">
      <t>クシロシ</t>
    </rPh>
    <phoneticPr fontId="5"/>
  </si>
  <si>
    <t>高知県</t>
    <rPh sb="0" eb="3">
      <t>コウチケン</t>
    </rPh>
    <phoneticPr fontId="5"/>
  </si>
  <si>
    <t>下関市</t>
    <rPh sb="0" eb="3">
      <t>シモノセキシ</t>
    </rPh>
    <phoneticPr fontId="5"/>
  </si>
  <si>
    <t>厳島港国際クルーズ旅客受入機能高度化事業　他</t>
    <rPh sb="21" eb="22">
      <t>ホカ</t>
    </rPh>
    <phoneticPr fontId="5"/>
  </si>
  <si>
    <t>神戸港国際クルーズ旅客受入機能高度化事業</t>
    <phoneticPr fontId="5"/>
  </si>
  <si>
    <t>金沢港国際クルーズ旅客受入機能高度化事業</t>
    <phoneticPr fontId="5"/>
  </si>
  <si>
    <t>博多港国際クルーズ旅客受入機能高度化事業</t>
    <phoneticPr fontId="5"/>
  </si>
  <si>
    <t>横浜港国際クルーズ旅客受入機能高度化事業</t>
    <phoneticPr fontId="5"/>
  </si>
  <si>
    <t>鹿児島港国際クルーズ旅客受入機能高度化事業</t>
    <phoneticPr fontId="5"/>
  </si>
  <si>
    <t>釧路港国際クルーズ旅客受入機能高度化事業</t>
    <phoneticPr fontId="5"/>
  </si>
  <si>
    <t>高知港国際クルーズ旅客受入機能高度化事業</t>
    <phoneticPr fontId="5"/>
  </si>
  <si>
    <t>下関港国際クルーズ旅客受入機能高度化事業</t>
    <phoneticPr fontId="5"/>
  </si>
  <si>
    <t>東日本旅客鉄道（株）</t>
    <rPh sb="0" eb="3">
      <t>ヒガシニホン</t>
    </rPh>
    <rPh sb="3" eb="5">
      <t>リョカク</t>
    </rPh>
    <rPh sb="5" eb="7">
      <t>テツドウ</t>
    </rPh>
    <rPh sb="8" eb="9">
      <t>カブ</t>
    </rPh>
    <phoneticPr fontId="5"/>
  </si>
  <si>
    <t>秋田港国際クルーズ旅客受入機能高度化事業</t>
    <rPh sb="0" eb="2">
      <t>アキタ</t>
    </rPh>
    <phoneticPr fontId="5"/>
  </si>
  <si>
    <t>補助対象事業者に応分の負担（２/３）を求めており、負担関係は妥当である。</t>
    <phoneticPr fontId="5"/>
  </si>
  <si>
    <t>補助金の交付に際しては、事業主体からの交付申請を受け、事業の実施スケジュールや事業内容を精査した上で交付決定しており、単位あたりコストも妥当である。</t>
    <phoneticPr fontId="5"/>
  </si>
  <si>
    <t>補助金の交付に際しては、事業主体からの交付申請を受け、事業の実施スケジュールや事業内容を精査した上で交付決定しており、事業目的に即し、真に必要な経費について補助を行っている。</t>
    <phoneticPr fontId="5"/>
  </si>
  <si>
    <t>・観光立国実現に向けたアクション・プログラム2017（平成29年5月30日観光立国推進閣僚会議決定）
・明日の日本を支える観光ビジョン（平成28年3月30日取りまとめ）
・観光インフラ整備プログラム（平成28年12月27日取りまとめ）</t>
    <rPh sb="27" eb="29">
      <t>ヘイセイ</t>
    </rPh>
    <rPh sb="31" eb="32">
      <t>ネン</t>
    </rPh>
    <rPh sb="33" eb="34">
      <t>ツキ</t>
    </rPh>
    <rPh sb="36" eb="37">
      <t>ニチ</t>
    </rPh>
    <rPh sb="37" eb="39">
      <t>カンコウ</t>
    </rPh>
    <rPh sb="39" eb="41">
      <t>リッコク</t>
    </rPh>
    <rPh sb="41" eb="43">
      <t>スイシン</t>
    </rPh>
    <rPh sb="43" eb="45">
      <t>カクリョウ</t>
    </rPh>
    <rPh sb="45" eb="47">
      <t>カイギ</t>
    </rPh>
    <rPh sb="47" eb="49">
      <t>ケッテイ</t>
    </rPh>
    <rPh sb="86" eb="88">
      <t>カンコウ</t>
    </rPh>
    <rPh sb="92" eb="94">
      <t>セイビ</t>
    </rPh>
    <rPh sb="100" eb="102">
      <t>ヘイセイ</t>
    </rPh>
    <rPh sb="104" eb="105">
      <t>ネン</t>
    </rPh>
    <rPh sb="107" eb="108">
      <t>ガツ</t>
    </rPh>
    <rPh sb="110" eb="111">
      <t>ニチ</t>
    </rPh>
    <rPh sb="111" eb="112">
      <t>ト</t>
    </rPh>
    <phoneticPr fontId="5"/>
  </si>
  <si>
    <t>-</t>
    <phoneticPr fontId="5"/>
  </si>
  <si>
    <t>384,075/24</t>
    <phoneticPr fontId="5"/>
  </si>
  <si>
    <t>1,314,000/20</t>
    <phoneticPr fontId="5"/>
  </si>
  <si>
    <t>執行額/事業実施箇所数</t>
    <rPh sb="0" eb="2">
      <t>シッコウ</t>
    </rPh>
    <rPh sb="2" eb="3">
      <t>ガク</t>
    </rPh>
    <rPh sb="4" eb="6">
      <t>ジギョウ</t>
    </rPh>
    <rPh sb="6" eb="8">
      <t>ジッシ</t>
    </rPh>
    <rPh sb="8" eb="10">
      <t>カショ</t>
    </rPh>
    <rPh sb="10" eb="11">
      <t>スウ</t>
    </rPh>
    <phoneticPr fontId="5"/>
  </si>
  <si>
    <t>補助対象は、物流に支障を来さないよう円滑にクルーズ旅客を受け入れるための設備等であり、国費投入により整備の誘導を図っている。</t>
    <rPh sb="0" eb="2">
      <t>ホジョ</t>
    </rPh>
    <rPh sb="2" eb="4">
      <t>タイショウ</t>
    </rPh>
    <rPh sb="6" eb="8">
      <t>ブツリュウ</t>
    </rPh>
    <rPh sb="9" eb="11">
      <t>シショウ</t>
    </rPh>
    <rPh sb="12" eb="13">
      <t>キタ</t>
    </rPh>
    <rPh sb="18" eb="20">
      <t>エンカツ</t>
    </rPh>
    <rPh sb="25" eb="27">
      <t>リョカク</t>
    </rPh>
    <rPh sb="28" eb="29">
      <t>ウ</t>
    </rPh>
    <rPh sb="30" eb="31">
      <t>イ</t>
    </rPh>
    <rPh sb="36" eb="38">
      <t>セツビ</t>
    </rPh>
    <rPh sb="38" eb="39">
      <t>トウ</t>
    </rPh>
    <rPh sb="43" eb="45">
      <t>コクヒ</t>
    </rPh>
    <rPh sb="45" eb="47">
      <t>トウニュウ</t>
    </rPh>
    <rPh sb="50" eb="52">
      <t>セイビ</t>
    </rPh>
    <rPh sb="53" eb="55">
      <t>ユウドウ</t>
    </rPh>
    <rPh sb="56" eb="57">
      <t>ハカ</t>
    </rPh>
    <phoneticPr fontId="5"/>
  </si>
  <si>
    <t>補助金の交付に際しては、事業主体からの交付申請を受け、地方整備局等により事業の実施スケジュールや事業内容を精査した上で交付決定している。</t>
    <rPh sb="32" eb="33">
      <t>トウ</t>
    </rPh>
    <phoneticPr fontId="5"/>
  </si>
  <si>
    <t>関係者との協議、調整に時間を要したことなどによる。</t>
    <rPh sb="0" eb="3">
      <t>カンケイシャ</t>
    </rPh>
    <rPh sb="5" eb="7">
      <t>キョウギ</t>
    </rPh>
    <rPh sb="8" eb="10">
      <t>チョウセイ</t>
    </rPh>
    <rPh sb="11" eb="13">
      <t>ジカン</t>
    </rPh>
    <rPh sb="14" eb="15">
      <t>ヨウ</t>
    </rPh>
    <phoneticPr fontId="5"/>
  </si>
  <si>
    <t>成果実績は成果目標に見合ったものになっている。</t>
    <rPh sb="0" eb="2">
      <t>セイカ</t>
    </rPh>
    <rPh sb="2" eb="4">
      <t>ジッセキ</t>
    </rPh>
    <rPh sb="5" eb="7">
      <t>セイカ</t>
    </rPh>
    <rPh sb="7" eb="9">
      <t>モクヒョウ</t>
    </rPh>
    <rPh sb="10" eb="12">
      <t>ミア</t>
    </rPh>
    <phoneticPr fontId="5"/>
  </si>
  <si>
    <t>見込みに見合った実績となっている。</t>
    <rPh sb="0" eb="2">
      <t>ミコ</t>
    </rPh>
    <rPh sb="4" eb="6">
      <t>ミア</t>
    </rPh>
    <rPh sb="8" eb="10">
      <t>ジッセキ</t>
    </rPh>
    <phoneticPr fontId="5"/>
  </si>
  <si>
    <t>博多港国際クルーズ旅客受入機能高度化事業</t>
    <rPh sb="0" eb="3">
      <t>ハカタコウ</t>
    </rPh>
    <rPh sb="3" eb="5">
      <t>コクサイ</t>
    </rPh>
    <rPh sb="9" eb="11">
      <t>リョカク</t>
    </rPh>
    <rPh sb="11" eb="12">
      <t>ウ</t>
    </rPh>
    <rPh sb="12" eb="13">
      <t>イ</t>
    </rPh>
    <rPh sb="13" eb="15">
      <t>キノウ</t>
    </rPh>
    <rPh sb="15" eb="18">
      <t>コウドカ</t>
    </rPh>
    <rPh sb="18" eb="20">
      <t>ジギョウ</t>
    </rPh>
    <phoneticPr fontId="5"/>
  </si>
  <si>
    <t>秋田港国際クルーズ旅客受入機能高度化事業</t>
    <phoneticPr fontId="5"/>
  </si>
  <si>
    <t>油津港国際クルーズ旅客受入機能高度化事業　他</t>
    <rPh sb="0" eb="2">
      <t>アブラツ</t>
    </rPh>
    <rPh sb="2" eb="3">
      <t>コウ</t>
    </rPh>
    <rPh sb="21" eb="22">
      <t>タ</t>
    </rPh>
    <phoneticPr fontId="5"/>
  </si>
  <si>
    <t>クルーズ旅客の利便性や安全性の向上及び物流機能の効率化を図るための移動式ボーディングブリッジの整備や既存の貨物上屋の改修等の事業を実施する者（地方公共団体や民間事業者）に対し、その経費の一部を補助する。
補助対象者：地方公共団体（港務局を含む。）又は民間事業者
補助対象経費の区分：クルーズ旅客の移動又は手荷物等の搬出入の円滑化に要する経費、クルーズ旅客が利用する旅客上屋等の受入環境改善に要する経費、クルーズ旅客の安全性の向上に要する経費等（補助率：１／３）</t>
    <rPh sb="4" eb="6">
      <t>リョカク</t>
    </rPh>
    <rPh sb="7" eb="10">
      <t>リベンセイ</t>
    </rPh>
    <rPh sb="11" eb="14">
      <t>アンゼンセイ</t>
    </rPh>
    <rPh sb="15" eb="17">
      <t>コウジョウ</t>
    </rPh>
    <rPh sb="17" eb="18">
      <t>オヨ</t>
    </rPh>
    <rPh sb="19" eb="21">
      <t>ブツリュウ</t>
    </rPh>
    <rPh sb="21" eb="23">
      <t>キノウ</t>
    </rPh>
    <rPh sb="24" eb="27">
      <t>コウリツカ</t>
    </rPh>
    <rPh sb="28" eb="29">
      <t>ハカ</t>
    </rPh>
    <rPh sb="33" eb="36">
      <t>イドウシキ</t>
    </rPh>
    <rPh sb="47" eb="49">
      <t>セイビ</t>
    </rPh>
    <rPh sb="50" eb="52">
      <t>キゾン</t>
    </rPh>
    <rPh sb="53" eb="55">
      <t>カモツ</t>
    </rPh>
    <rPh sb="55" eb="57">
      <t>ウワヤ</t>
    </rPh>
    <rPh sb="58" eb="60">
      <t>カイシュウ</t>
    </rPh>
    <rPh sb="60" eb="61">
      <t>トウ</t>
    </rPh>
    <rPh sb="62" eb="64">
      <t>ジギョウ</t>
    </rPh>
    <rPh sb="65" eb="67">
      <t>ジッシ</t>
    </rPh>
    <rPh sb="69" eb="70">
      <t>モノ</t>
    </rPh>
    <rPh sb="71" eb="73">
      <t>チホウ</t>
    </rPh>
    <rPh sb="73" eb="75">
      <t>コウキョウ</t>
    </rPh>
    <rPh sb="75" eb="77">
      <t>ダンタイ</t>
    </rPh>
    <rPh sb="78" eb="80">
      <t>ミンカン</t>
    </rPh>
    <rPh sb="80" eb="83">
      <t>ジギョウシャ</t>
    </rPh>
    <rPh sb="85" eb="86">
      <t>タイ</t>
    </rPh>
    <rPh sb="90" eb="92">
      <t>ケイヒ</t>
    </rPh>
    <rPh sb="93" eb="95">
      <t>イチブ</t>
    </rPh>
    <rPh sb="96" eb="98">
      <t>ホジョ</t>
    </rPh>
    <rPh sb="102" eb="104">
      <t>ホジョ</t>
    </rPh>
    <rPh sb="104" eb="107">
      <t>タイショウシャ</t>
    </rPh>
    <rPh sb="108" eb="110">
      <t>チホウ</t>
    </rPh>
    <rPh sb="110" eb="112">
      <t>コウキョウ</t>
    </rPh>
    <rPh sb="112" eb="114">
      <t>ダンタイ</t>
    </rPh>
    <rPh sb="115" eb="116">
      <t>ミナト</t>
    </rPh>
    <rPh sb="116" eb="117">
      <t>ム</t>
    </rPh>
    <rPh sb="117" eb="118">
      <t>キョク</t>
    </rPh>
    <rPh sb="119" eb="120">
      <t>フク</t>
    </rPh>
    <rPh sb="123" eb="124">
      <t>マタ</t>
    </rPh>
    <rPh sb="125" eb="127">
      <t>ミンカン</t>
    </rPh>
    <rPh sb="127" eb="130">
      <t>ジギョウシャ</t>
    </rPh>
    <rPh sb="131" eb="133">
      <t>ホジョ</t>
    </rPh>
    <rPh sb="133" eb="135">
      <t>タイショウ</t>
    </rPh>
    <rPh sb="135" eb="137">
      <t>ケイヒ</t>
    </rPh>
    <rPh sb="138" eb="140">
      <t>クブン</t>
    </rPh>
    <rPh sb="145" eb="147">
      <t>リョカク</t>
    </rPh>
    <rPh sb="148" eb="150">
      <t>イドウ</t>
    </rPh>
    <rPh sb="150" eb="151">
      <t>マタ</t>
    </rPh>
    <rPh sb="152" eb="155">
      <t>テニモツ</t>
    </rPh>
    <rPh sb="155" eb="156">
      <t>トウ</t>
    </rPh>
    <rPh sb="157" eb="160">
      <t>ハンシュツニュウ</t>
    </rPh>
    <rPh sb="161" eb="164">
      <t>エンカツカ</t>
    </rPh>
    <rPh sb="165" eb="166">
      <t>ヨウ</t>
    </rPh>
    <rPh sb="168" eb="170">
      <t>ケイヒ</t>
    </rPh>
    <rPh sb="175" eb="177">
      <t>リョカク</t>
    </rPh>
    <rPh sb="178" eb="180">
      <t>リヨウ</t>
    </rPh>
    <rPh sb="182" eb="184">
      <t>リョカク</t>
    </rPh>
    <rPh sb="184" eb="186">
      <t>ウワヤ</t>
    </rPh>
    <rPh sb="186" eb="187">
      <t>トウ</t>
    </rPh>
    <rPh sb="188" eb="190">
      <t>ウケイ</t>
    </rPh>
    <rPh sb="190" eb="192">
      <t>カンキョウ</t>
    </rPh>
    <rPh sb="192" eb="194">
      <t>カイゼン</t>
    </rPh>
    <rPh sb="195" eb="196">
      <t>ヨウ</t>
    </rPh>
    <rPh sb="198" eb="200">
      <t>ケイヒ</t>
    </rPh>
    <rPh sb="205" eb="207">
      <t>リョカク</t>
    </rPh>
    <rPh sb="208" eb="211">
      <t>アンゼンセイ</t>
    </rPh>
    <rPh sb="212" eb="214">
      <t>コウジョウ</t>
    </rPh>
    <rPh sb="215" eb="216">
      <t>ヨウ</t>
    </rPh>
    <rPh sb="218" eb="220">
      <t>ケイヒ</t>
    </rPh>
    <rPh sb="220" eb="221">
      <t>トウ</t>
    </rPh>
    <rPh sb="222" eb="225">
      <t>ホジョリツ</t>
    </rPh>
    <phoneticPr fontId="5"/>
  </si>
  <si>
    <t>77　訪日クルーズ旅客数</t>
    <rPh sb="3" eb="5">
      <t>ホウニチ</t>
    </rPh>
    <rPh sb="9" eb="11">
      <t>リョカク</t>
    </rPh>
    <rPh sb="11" eb="12">
      <t>スウ</t>
    </rPh>
    <phoneticPr fontId="5"/>
  </si>
  <si>
    <t>引き続き訪日クルーズ旅客数５００万人の実現に向けて、本事業を促進することにより、クルーズ旅客の利便性や安全性の向上及び物流機能の効率化に努める。</t>
    <phoneticPr fontId="5"/>
  </si>
  <si>
    <t>国際クルーズ旅客受入機能高度化事業を実施した港湾数</t>
    <rPh sb="0" eb="2">
      <t>コクサイ</t>
    </rPh>
    <rPh sb="6" eb="8">
      <t>リョカク</t>
    </rPh>
    <rPh sb="8" eb="10">
      <t>ウケイ</t>
    </rPh>
    <rPh sb="10" eb="12">
      <t>キノウ</t>
    </rPh>
    <rPh sb="12" eb="15">
      <t>コウドカ</t>
    </rPh>
    <rPh sb="15" eb="17">
      <t>ジギョウ</t>
    </rPh>
    <rPh sb="18" eb="20">
      <t>ジッシ</t>
    </rPh>
    <rPh sb="22" eb="24">
      <t>コウワン</t>
    </rPh>
    <rPh sb="24" eb="25">
      <t>スウ</t>
    </rPh>
    <phoneticPr fontId="5"/>
  </si>
  <si>
    <t>執行額／国際クルーズ旅客受入機能高度化事業を実施した港湾数</t>
    <rPh sb="0" eb="2">
      <t>シッコウ</t>
    </rPh>
    <rPh sb="2" eb="3">
      <t>ガク</t>
    </rPh>
    <phoneticPr fontId="5"/>
  </si>
  <si>
    <t>平成29年度の執行率が38%しかなく今年度に614百万円が繰り越されているが、執行方法を改善して効率的に事業を推進すべき。選択と集中を図るため港湾ごとのB/Cを測定して今後の執行に生かすべきではないか。また、本事業の目的が訪日クルーズ客の増加なので成果目標は相当だが、本来の目的はその波及効果にあるのだろうから更に訪日客の消費額や物流の効率化の効果等も成果として捉えられればなおよい。</t>
    <rPh sb="0" eb="2">
      <t>ヘイセイ</t>
    </rPh>
    <rPh sb="4" eb="6">
      <t>ネンド</t>
    </rPh>
    <rPh sb="7" eb="9">
      <t>シッコウ</t>
    </rPh>
    <rPh sb="9" eb="10">
      <t>リツ</t>
    </rPh>
    <rPh sb="18" eb="21">
      <t>コンネンド</t>
    </rPh>
    <rPh sb="25" eb="28">
      <t>ヒャクマンエン</t>
    </rPh>
    <rPh sb="29" eb="30">
      <t>ク</t>
    </rPh>
    <rPh sb="31" eb="32">
      <t>コ</t>
    </rPh>
    <rPh sb="39" eb="41">
      <t>シッコウ</t>
    </rPh>
    <rPh sb="41" eb="43">
      <t>ホウホウ</t>
    </rPh>
    <rPh sb="44" eb="46">
      <t>カイゼン</t>
    </rPh>
    <rPh sb="48" eb="51">
      <t>コウリツテキ</t>
    </rPh>
    <rPh sb="52" eb="54">
      <t>ジギョウ</t>
    </rPh>
    <rPh sb="55" eb="57">
      <t>スイシン</t>
    </rPh>
    <rPh sb="61" eb="63">
      <t>センタク</t>
    </rPh>
    <rPh sb="64" eb="66">
      <t>シュウチュウ</t>
    </rPh>
    <rPh sb="67" eb="68">
      <t>ハカ</t>
    </rPh>
    <rPh sb="71" eb="73">
      <t>コウワン</t>
    </rPh>
    <rPh sb="80" eb="82">
      <t>ソクテイ</t>
    </rPh>
    <rPh sb="84" eb="86">
      <t>コンゴ</t>
    </rPh>
    <rPh sb="87" eb="89">
      <t>シッコウ</t>
    </rPh>
    <rPh sb="90" eb="91">
      <t>イ</t>
    </rPh>
    <rPh sb="104" eb="105">
      <t>ホン</t>
    </rPh>
    <rPh sb="105" eb="107">
      <t>ジギョウ</t>
    </rPh>
    <rPh sb="108" eb="110">
      <t>モクテキ</t>
    </rPh>
    <rPh sb="111" eb="113">
      <t>ホウニチ</t>
    </rPh>
    <rPh sb="117" eb="118">
      <t>キャク</t>
    </rPh>
    <rPh sb="119" eb="121">
      <t>ゾウカ</t>
    </rPh>
    <rPh sb="124" eb="126">
      <t>セイカ</t>
    </rPh>
    <rPh sb="126" eb="128">
      <t>モクヒョウ</t>
    </rPh>
    <rPh sb="129" eb="131">
      <t>ソウトウ</t>
    </rPh>
    <rPh sb="134" eb="136">
      <t>ホンライ</t>
    </rPh>
    <rPh sb="137" eb="139">
      <t>モクテキ</t>
    </rPh>
    <rPh sb="142" eb="144">
      <t>ハキュウ</t>
    </rPh>
    <rPh sb="144" eb="146">
      <t>コウカ</t>
    </rPh>
    <rPh sb="155" eb="156">
      <t>サラ</t>
    </rPh>
    <rPh sb="157" eb="159">
      <t>ホウニチ</t>
    </rPh>
    <rPh sb="159" eb="160">
      <t>キャク</t>
    </rPh>
    <rPh sb="161" eb="163">
      <t>ショウヒ</t>
    </rPh>
    <rPh sb="176" eb="178">
      <t>セイカ</t>
    </rPh>
    <rPh sb="181" eb="182">
      <t>トラ</t>
    </rPh>
    <phoneticPr fontId="5"/>
  </si>
  <si>
    <t>過年度の繰越額が多くなっている原因・要因を検証した上で、適切な執行に努めること。また、当該事業による利便性や満足度の向上などについて把握できないか検証すること。</t>
    <phoneticPr fontId="5"/>
  </si>
  <si>
    <t>執行等改善</t>
  </si>
  <si>
    <t>予算の執行に際して、関係者との協議や許認可等に不測の日数を要するため、やむを得ず予算の繰越しを実施する場合があるが、各地方整備局等において予算の執行状況を把握し、本省において地方整備局等からの報告をもって予算の支出先、使途の把握に努めるなどし、事業の効率的かつ効果的な実施を図る。</t>
    <rPh sb="0" eb="2">
      <t>ヨサン</t>
    </rPh>
    <rPh sb="3" eb="5">
      <t>シッコウ</t>
    </rPh>
    <rPh sb="6" eb="7">
      <t>サイ</t>
    </rPh>
    <rPh sb="10" eb="13">
      <t>カンケイシャ</t>
    </rPh>
    <rPh sb="15" eb="17">
      <t>キョウギ</t>
    </rPh>
    <rPh sb="18" eb="21">
      <t>キョニンカ</t>
    </rPh>
    <rPh sb="21" eb="22">
      <t>トウ</t>
    </rPh>
    <rPh sb="23" eb="25">
      <t>フソク</t>
    </rPh>
    <rPh sb="26" eb="28">
      <t>ニッスウ</t>
    </rPh>
    <rPh sb="29" eb="30">
      <t>ヨウ</t>
    </rPh>
    <rPh sb="38" eb="39">
      <t>エ</t>
    </rPh>
    <rPh sb="40" eb="42">
      <t>ヨサン</t>
    </rPh>
    <rPh sb="43" eb="45">
      <t>クリコ</t>
    </rPh>
    <rPh sb="47" eb="49">
      <t>ジッシ</t>
    </rPh>
    <rPh sb="51" eb="53">
      <t>バアイ</t>
    </rPh>
    <rPh sb="58" eb="61">
      <t>カクチホウ</t>
    </rPh>
    <rPh sb="61" eb="64">
      <t>セイビキョク</t>
    </rPh>
    <rPh sb="64" eb="65">
      <t>トウ</t>
    </rPh>
    <rPh sb="69" eb="71">
      <t>ヨサン</t>
    </rPh>
    <rPh sb="72" eb="74">
      <t>シッコウ</t>
    </rPh>
    <rPh sb="74" eb="76">
      <t>ジョウキョウ</t>
    </rPh>
    <rPh sb="77" eb="79">
      <t>ハアク</t>
    </rPh>
    <rPh sb="81" eb="83">
      <t>ホンショウ</t>
    </rPh>
    <rPh sb="87" eb="89">
      <t>チホウ</t>
    </rPh>
    <rPh sb="89" eb="92">
      <t>セイビキョク</t>
    </rPh>
    <rPh sb="92" eb="93">
      <t>トウ</t>
    </rPh>
    <rPh sb="96" eb="98">
      <t>ホウコク</t>
    </rPh>
    <rPh sb="102" eb="104">
      <t>ヨサン</t>
    </rPh>
    <rPh sb="105" eb="108">
      <t>シシュツサキ</t>
    </rPh>
    <rPh sb="109" eb="110">
      <t>ツカ</t>
    </rPh>
    <rPh sb="115" eb="116">
      <t>ツト</t>
    </rPh>
    <phoneticPr fontId="5"/>
  </si>
  <si>
    <t>「新しい日本のための優先課題推進枠」700</t>
    <rPh sb="1" eb="2">
      <t>アタラ</t>
    </rPh>
    <rPh sb="4" eb="6">
      <t>ニホン</t>
    </rPh>
    <rPh sb="10" eb="12">
      <t>ユウセン</t>
    </rPh>
    <rPh sb="12" eb="14">
      <t>カダイ</t>
    </rPh>
    <rPh sb="14" eb="16">
      <t>スイシン</t>
    </rPh>
    <rPh sb="16" eb="17">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</si>
</sst>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22412</xdr:colOff>
      <xdr:row>740</xdr:row>
      <xdr:rowOff>134471</xdr:rowOff>
    </xdr:from>
    <xdr:to>
      <xdr:col>46</xdr:col>
      <xdr:colOff>1681</xdr:colOff>
      <xdr:row>777</xdr:row>
      <xdr:rowOff>114860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177" y="40957500"/>
          <a:ext cx="7038975" cy="114888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218</v>
      </c>
      <c r="AT2" s="218"/>
      <c r="AU2" s="218"/>
      <c r="AV2" s="52" t="str">
        <f>IF(AW2="", "", "-")</f>
        <v/>
      </c>
      <c r="AW2" s="397"/>
      <c r="AX2" s="397"/>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90"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5" t="s">
        <v>546</v>
      </c>
      <c r="Z7" s="294"/>
      <c r="AA7" s="294"/>
      <c r="AB7" s="294"/>
      <c r="AC7" s="294"/>
      <c r="AD7" s="396"/>
      <c r="AE7" s="383" t="s">
        <v>617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389</v>
      </c>
      <c r="B8" s="830"/>
      <c r="C8" s="830"/>
      <c r="D8" s="830"/>
      <c r="E8" s="830"/>
      <c r="F8" s="831"/>
      <c r="G8" s="221" t="str">
        <f>入力規則等!A26</f>
        <v>海洋政策、観光立国、地方創生</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41.2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9.75" customHeight="1" x14ac:dyDescent="0.15">
      <c r="A10" s="739" t="s">
        <v>30</v>
      </c>
      <c r="B10" s="740"/>
      <c r="C10" s="740"/>
      <c r="D10" s="740"/>
      <c r="E10" s="740"/>
      <c r="F10" s="740"/>
      <c r="G10" s="672" t="s">
        <v>630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554</v>
      </c>
      <c r="Q13" s="98"/>
      <c r="R13" s="98"/>
      <c r="S13" s="98"/>
      <c r="T13" s="98"/>
      <c r="U13" s="98"/>
      <c r="V13" s="99"/>
      <c r="W13" s="97" t="s">
        <v>554</v>
      </c>
      <c r="X13" s="98"/>
      <c r="Y13" s="98"/>
      <c r="Z13" s="98"/>
      <c r="AA13" s="98"/>
      <c r="AB13" s="98"/>
      <c r="AC13" s="99"/>
      <c r="AD13" s="97">
        <v>1000</v>
      </c>
      <c r="AE13" s="98"/>
      <c r="AF13" s="98"/>
      <c r="AG13" s="98"/>
      <c r="AH13" s="98"/>
      <c r="AI13" s="98"/>
      <c r="AJ13" s="99"/>
      <c r="AK13" s="97">
        <v>700</v>
      </c>
      <c r="AL13" s="98"/>
      <c r="AM13" s="98"/>
      <c r="AN13" s="98"/>
      <c r="AO13" s="98"/>
      <c r="AP13" s="98"/>
      <c r="AQ13" s="99"/>
      <c r="AR13" s="94">
        <v>700</v>
      </c>
      <c r="AS13" s="95"/>
      <c r="AT13" s="95"/>
      <c r="AU13" s="95"/>
      <c r="AV13" s="95"/>
      <c r="AW13" s="95"/>
      <c r="AX13" s="394"/>
    </row>
    <row r="14" spans="1:50" ht="21" customHeight="1" x14ac:dyDescent="0.15">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573</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573</v>
      </c>
      <c r="AE15" s="98"/>
      <c r="AF15" s="98"/>
      <c r="AG15" s="98"/>
      <c r="AH15" s="98"/>
      <c r="AI15" s="98"/>
      <c r="AJ15" s="99"/>
      <c r="AK15" s="97">
        <v>614</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v>-614</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386</v>
      </c>
      <c r="AE18" s="104"/>
      <c r="AF18" s="104"/>
      <c r="AG18" s="104"/>
      <c r="AH18" s="104"/>
      <c r="AI18" s="104"/>
      <c r="AJ18" s="105"/>
      <c r="AK18" s="103">
        <f>SUM(AK13:AQ17)</f>
        <v>1314</v>
      </c>
      <c r="AL18" s="104"/>
      <c r="AM18" s="104"/>
      <c r="AN18" s="104"/>
      <c r="AO18" s="104"/>
      <c r="AP18" s="104"/>
      <c r="AQ18" s="105"/>
      <c r="AR18" s="103">
        <f>SUM(AR13:AX17)</f>
        <v>700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554</v>
      </c>
      <c r="Q19" s="98"/>
      <c r="R19" s="98"/>
      <c r="S19" s="98"/>
      <c r="T19" s="98"/>
      <c r="U19" s="98"/>
      <c r="V19" s="99"/>
      <c r="W19" s="97" t="s">
        <v>554</v>
      </c>
      <c r="X19" s="98"/>
      <c r="Y19" s="98"/>
      <c r="Z19" s="98"/>
      <c r="AA19" s="98"/>
      <c r="AB19" s="98"/>
      <c r="AC19" s="99"/>
      <c r="AD19" s="97">
        <v>384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0.99481865284974091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0.38400000000000001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700</v>
      </c>
      <c r="Q23" s="95"/>
      <c r="R23" s="95"/>
      <c r="S23" s="95"/>
      <c r="T23" s="95"/>
      <c r="U23" s="95"/>
      <c r="V23" s="96"/>
      <c r="W23" s="94">
        <v>700</v>
      </c>
      <c r="X23" s="95"/>
      <c r="Y23" s="95"/>
      <c r="Z23" s="95"/>
      <c r="AA23" s="95"/>
      <c r="AB23" s="95"/>
      <c r="AC23" s="96"/>
      <c r="AD23" s="206" t="s">
        <v>639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0.01</v>
      </c>
      <c r="Q24" s="98"/>
      <c r="R24" s="98"/>
      <c r="S24" s="98"/>
      <c r="T24" s="98"/>
      <c r="U24" s="98"/>
      <c r="V24" s="99"/>
      <c r="W24" s="97">
        <v>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7">
        <v>1E-3</v>
      </c>
      <c r="Q25" s="98"/>
      <c r="R25" s="98"/>
      <c r="S25" s="98"/>
      <c r="T25" s="98"/>
      <c r="U25" s="98"/>
      <c r="V25" s="99"/>
      <c r="W25" s="97">
        <v>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-1.0999999999967258E-2</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700</v>
      </c>
      <c r="Q29" s="226"/>
      <c r="R29" s="226"/>
      <c r="S29" s="226"/>
      <c r="T29" s="226"/>
      <c r="U29" s="226"/>
      <c r="V29" s="227"/>
      <c r="W29" s="225">
        <f>AR13</f>
        <v>700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471</v>
      </c>
      <c r="AN30" s="389"/>
      <c r="AO30" s="389"/>
      <c r="AP30" s="386"/>
      <c r="AQ30" s="638" t="s">
        <v>355</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t="s">
        <v>555</v>
      </c>
      <c r="AR31" s="133"/>
      <c r="AS31" s="134" t="s">
        <v>356</v>
      </c>
      <c r="AT31" s="169"/>
      <c r="AU31" s="269">
        <v>32</v>
      </c>
      <c r="AV31" s="269"/>
      <c r="AW31" s="379" t="s">
        <v>300</v>
      </c>
      <c r="AX31" s="380"/>
    </row>
    <row r="32" spans="1:50" ht="23.25" customHeight="1" x14ac:dyDescent="0.15">
      <c r="A32" s="515"/>
      <c r="B32" s="513"/>
      <c r="C32" s="513"/>
      <c r="D32" s="513"/>
      <c r="E32" s="513"/>
      <c r="F32" s="514"/>
      <c r="G32" s="540" t="s">
        <v>560</v>
      </c>
      <c r="H32" s="541"/>
      <c r="I32" s="541"/>
      <c r="J32" s="541"/>
      <c r="K32" s="541"/>
      <c r="L32" s="541"/>
      <c r="M32" s="541"/>
      <c r="N32" s="541"/>
      <c r="O32" s="542"/>
      <c r="P32" s="158" t="s">
        <v>561</v>
      </c>
      <c r="Q32" s="158"/>
      <c r="R32" s="158"/>
      <c r="S32" s="158"/>
      <c r="T32" s="158"/>
      <c r="U32" s="158"/>
      <c r="V32" s="158"/>
      <c r="W32" s="158"/>
      <c r="X32" s="229"/>
      <c r="Y32" s="338" t="s">
        <v>12</v>
      </c>
      <c r="Z32" s="549"/>
      <c r="AA32" s="550"/>
      <c r="AB32" s="551" t="s">
        <v>562</v>
      </c>
      <c r="AC32" s="551"/>
      <c r="AD32" s="551"/>
      <c r="AE32" s="364">
        <v>111.6</v>
      </c>
      <c r="AF32" s="365"/>
      <c r="AG32" s="365"/>
      <c r="AH32" s="365"/>
      <c r="AI32" s="364">
        <v>199.2</v>
      </c>
      <c r="AJ32" s="365"/>
      <c r="AK32" s="365"/>
      <c r="AL32" s="365"/>
      <c r="AM32" s="364">
        <v>252.9</v>
      </c>
      <c r="AN32" s="365"/>
      <c r="AO32" s="365"/>
      <c r="AP32" s="365"/>
      <c r="AQ32" s="100" t="s">
        <v>618</v>
      </c>
      <c r="AR32" s="101"/>
      <c r="AS32" s="101"/>
      <c r="AT32" s="102"/>
      <c r="AU32" s="365" t="s">
        <v>555</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364">
        <v>100</v>
      </c>
      <c r="AF33" s="365"/>
      <c r="AG33" s="365"/>
      <c r="AH33" s="365"/>
      <c r="AI33" s="364" t="s">
        <v>554</v>
      </c>
      <c r="AJ33" s="365"/>
      <c r="AK33" s="365"/>
      <c r="AL33" s="365"/>
      <c r="AM33" s="364" t="s">
        <v>554</v>
      </c>
      <c r="AN33" s="365"/>
      <c r="AO33" s="365"/>
      <c r="AP33" s="365"/>
      <c r="AQ33" s="100" t="s">
        <v>618</v>
      </c>
      <c r="AR33" s="101"/>
      <c r="AS33" s="101"/>
      <c r="AT33" s="102"/>
      <c r="AU33" s="365">
        <v>500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v>112</v>
      </c>
      <c r="AF34" s="365"/>
      <c r="AG34" s="365"/>
      <c r="AH34" s="365"/>
      <c r="AI34" s="364" t="s">
        <v>554</v>
      </c>
      <c r="AJ34" s="365"/>
      <c r="AK34" s="365"/>
      <c r="AL34" s="365"/>
      <c r="AM34" s="364" t="s">
        <v>554</v>
      </c>
      <c r="AN34" s="365"/>
      <c r="AO34" s="365"/>
      <c r="AP34" s="365"/>
      <c r="AQ34" s="100" t="s">
        <v>618</v>
      </c>
      <c r="AR34" s="101"/>
      <c r="AS34" s="101"/>
      <c r="AT34" s="102"/>
      <c r="AU34" s="365" t="s">
        <v>555</v>
      </c>
      <c r="AV34" s="365"/>
      <c r="AW34" s="365"/>
      <c r="AX34" s="367"/>
    </row>
    <row r="35" spans="1:50" ht="23.25" customHeight="1" x14ac:dyDescent="0.15">
      <c r="A35" s="900" t="s">
        <v>526</v>
      </c>
      <c r="B35" s="901"/>
      <c r="C35" s="901"/>
      <c r="D35" s="901"/>
      <c r="E35" s="901"/>
      <c r="F35" s="902"/>
      <c r="G35" s="906" t="s">
        <v>563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490</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471</v>
      </c>
      <c r="AN37" s="375"/>
      <c r="AO37" s="375"/>
      <c r="AP37" s="368"/>
      <c r="AQ37" s="265" t="s">
        <v>355</v>
      </c>
      <c r="AR37" s="266"/>
      <c r="AS37" s="266"/>
      <c r="AT37" s="267"/>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c r="AR38" s="133"/>
      <c r="AS38" s="134" t="s">
        <v>356</v>
      </c>
      <c r="AT38" s="169"/>
      <c r="AU38" s="269"/>
      <c r="AV38" s="269"/>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8" t="s">
        <v>12</v>
      </c>
      <c r="Z39" s="549"/>
      <c r="AA39" s="550"/>
      <c r="AB39" s="551"/>
      <c r="AC39" s="551"/>
      <c r="AD39" s="551"/>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490</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471</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c r="AC46" s="551"/>
      <c r="AD46" s="55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471</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471</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8" t="s">
        <v>357</v>
      </c>
      <c r="AF65" s="369"/>
      <c r="AG65" s="369"/>
      <c r="AH65" s="370"/>
      <c r="AI65" s="368" t="s">
        <v>363</v>
      </c>
      <c r="AJ65" s="369"/>
      <c r="AK65" s="369"/>
      <c r="AL65" s="370"/>
      <c r="AM65" s="375" t="s">
        <v>471</v>
      </c>
      <c r="AN65" s="375"/>
      <c r="AO65" s="375"/>
      <c r="AP65" s="368"/>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8" t="s">
        <v>357</v>
      </c>
      <c r="AF73" s="369"/>
      <c r="AG73" s="369"/>
      <c r="AH73" s="370"/>
      <c r="AI73" s="368" t="s">
        <v>363</v>
      </c>
      <c r="AJ73" s="369"/>
      <c r="AK73" s="369"/>
      <c r="AL73" s="370"/>
      <c r="AM73" s="375" t="s">
        <v>471</v>
      </c>
      <c r="AN73" s="375"/>
      <c r="AO73" s="375"/>
      <c r="AP73" s="368"/>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4" t="s">
        <v>529</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8" t="s">
        <v>357</v>
      </c>
      <c r="AF85" s="369"/>
      <c r="AG85" s="369"/>
      <c r="AH85" s="370"/>
      <c r="AI85" s="368" t="s">
        <v>363</v>
      </c>
      <c r="AJ85" s="369"/>
      <c r="AK85" s="369"/>
      <c r="AL85" s="370"/>
      <c r="AM85" s="375" t="s">
        <v>471</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8" t="s">
        <v>357</v>
      </c>
      <c r="AF90" s="369"/>
      <c r="AG90" s="369"/>
      <c r="AH90" s="370"/>
      <c r="AI90" s="368" t="s">
        <v>363</v>
      </c>
      <c r="AJ90" s="369"/>
      <c r="AK90" s="369"/>
      <c r="AL90" s="370"/>
      <c r="AM90" s="375" t="s">
        <v>471</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8" t="s">
        <v>357</v>
      </c>
      <c r="AF95" s="369"/>
      <c r="AG95" s="369"/>
      <c r="AH95" s="370"/>
      <c r="AI95" s="368" t="s">
        <v>363</v>
      </c>
      <c r="AJ95" s="369"/>
      <c r="AK95" s="369"/>
      <c r="AL95" s="370"/>
      <c r="AM95" s="375" t="s">
        <v>471</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539</v>
      </c>
      <c r="AV100" s="932"/>
      <c r="AW100" s="932"/>
      <c r="AX100" s="934"/>
    </row>
    <row r="101" spans="1:60" ht="23.25" customHeight="1" x14ac:dyDescent="0.15">
      <c r="A101" s="491"/>
      <c r="B101" s="492"/>
      <c r="C101" s="492"/>
      <c r="D101" s="492"/>
      <c r="E101" s="492"/>
      <c r="F101" s="493"/>
      <c r="G101" s="158" t="s">
        <v>633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564</v>
      </c>
      <c r="AC101" s="551"/>
      <c r="AD101" s="551"/>
      <c r="AE101" s="364" t="s">
        <v>554</v>
      </c>
      <c r="AF101" s="365"/>
      <c r="AG101" s="365"/>
      <c r="AH101" s="366"/>
      <c r="AI101" s="364" t="s">
        <v>554</v>
      </c>
      <c r="AJ101" s="365"/>
      <c r="AK101" s="365"/>
      <c r="AL101" s="366"/>
      <c r="AM101" s="364">
        <v>24</v>
      </c>
      <c r="AN101" s="365"/>
      <c r="AO101" s="365"/>
      <c r="AP101" s="366"/>
      <c r="AQ101" s="364" t="s">
        <v>554</v>
      </c>
      <c r="AR101" s="365"/>
      <c r="AS101" s="365"/>
      <c r="AT101" s="366"/>
      <c r="AU101" s="364" t="s">
        <v>618</v>
      </c>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564</v>
      </c>
      <c r="AC102" s="551"/>
      <c r="AD102" s="551"/>
      <c r="AE102" s="358" t="s">
        <v>554</v>
      </c>
      <c r="AF102" s="358"/>
      <c r="AG102" s="358"/>
      <c r="AH102" s="358"/>
      <c r="AI102" s="358" t="s">
        <v>554</v>
      </c>
      <c r="AJ102" s="358"/>
      <c r="AK102" s="358"/>
      <c r="AL102" s="358"/>
      <c r="AM102" s="358">
        <v>25</v>
      </c>
      <c r="AN102" s="358"/>
      <c r="AO102" s="358"/>
      <c r="AP102" s="358"/>
      <c r="AQ102" s="364">
        <v>20</v>
      </c>
      <c r="AR102" s="365"/>
      <c r="AS102" s="365"/>
      <c r="AT102" s="366"/>
      <c r="AU102" s="817" t="s">
        <v>618</v>
      </c>
      <c r="AV102" s="818"/>
      <c r="AW102" s="818"/>
      <c r="AX102" s="819"/>
    </row>
    <row r="103" spans="1:60" ht="31.5" hidden="1"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60" t="s">
        <v>493</v>
      </c>
      <c r="AR103" s="361"/>
      <c r="AS103" s="361"/>
      <c r="AT103" s="362"/>
      <c r="AU103" s="360" t="s">
        <v>539</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60" t="s">
        <v>493</v>
      </c>
      <c r="AR106" s="361"/>
      <c r="AS106" s="361"/>
      <c r="AT106" s="362"/>
      <c r="AU106" s="360" t="s">
        <v>539</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60" t="s">
        <v>493</v>
      </c>
      <c r="AR109" s="361"/>
      <c r="AS109" s="361"/>
      <c r="AT109" s="362"/>
      <c r="AU109" s="360" t="s">
        <v>539</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60" t="s">
        <v>493</v>
      </c>
      <c r="AR112" s="361"/>
      <c r="AS112" s="361"/>
      <c r="AT112" s="362"/>
      <c r="AU112" s="360" t="s">
        <v>539</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5" t="s">
        <v>540</v>
      </c>
      <c r="AR115" s="336"/>
      <c r="AS115" s="336"/>
      <c r="AT115" s="336"/>
      <c r="AU115" s="336"/>
      <c r="AV115" s="336"/>
      <c r="AW115" s="336"/>
      <c r="AX115" s="337"/>
    </row>
    <row r="116" spans="1:50" ht="23.25" customHeight="1" x14ac:dyDescent="0.15">
      <c r="A116" s="290"/>
      <c r="B116" s="291"/>
      <c r="C116" s="291"/>
      <c r="D116" s="291"/>
      <c r="E116" s="291"/>
      <c r="F116" s="292"/>
      <c r="G116" s="351" t="s">
        <v>634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565</v>
      </c>
      <c r="AC116" s="299"/>
      <c r="AD116" s="300"/>
      <c r="AE116" s="358" t="s">
        <v>554</v>
      </c>
      <c r="AF116" s="358"/>
      <c r="AG116" s="358"/>
      <c r="AH116" s="358"/>
      <c r="AI116" s="358" t="s">
        <v>554</v>
      </c>
      <c r="AJ116" s="358"/>
      <c r="AK116" s="358"/>
      <c r="AL116" s="358"/>
      <c r="AM116" s="358">
        <v>16003</v>
      </c>
      <c r="AN116" s="358"/>
      <c r="AO116" s="358"/>
      <c r="AP116" s="358"/>
      <c r="AQ116" s="364">
        <v>65700</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621</v>
      </c>
      <c r="AC117" s="342"/>
      <c r="AD117" s="343"/>
      <c r="AE117" s="304" t="s">
        <v>554</v>
      </c>
      <c r="AF117" s="304"/>
      <c r="AG117" s="304"/>
      <c r="AH117" s="304"/>
      <c r="AI117" s="304" t="s">
        <v>554</v>
      </c>
      <c r="AJ117" s="304"/>
      <c r="AK117" s="304"/>
      <c r="AL117" s="304"/>
      <c r="AM117" s="304" t="s">
        <v>619</v>
      </c>
      <c r="AN117" s="304"/>
      <c r="AO117" s="304"/>
      <c r="AP117" s="304"/>
      <c r="AQ117" s="304" t="s">
        <v>620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5" t="s">
        <v>540</v>
      </c>
      <c r="AR118" s="336"/>
      <c r="AS118" s="336"/>
      <c r="AT118" s="336"/>
      <c r="AU118" s="336"/>
      <c r="AV118" s="336"/>
      <c r="AW118" s="336"/>
      <c r="AX118" s="337"/>
    </row>
    <row r="119" spans="1:50" ht="23.25" hidden="1" customHeight="1" x14ac:dyDescent="0.15">
      <c r="A119" s="290"/>
      <c r="B119" s="291"/>
      <c r="C119" s="291"/>
      <c r="D119" s="291"/>
      <c r="E119" s="291"/>
      <c r="F119" s="292"/>
      <c r="G119" s="351" t="s">
        <v>502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501</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5" t="s">
        <v>540</v>
      </c>
      <c r="AR121" s="336"/>
      <c r="AS121" s="336"/>
      <c r="AT121" s="336"/>
      <c r="AU121" s="336"/>
      <c r="AV121" s="336"/>
      <c r="AW121" s="336"/>
      <c r="AX121" s="337"/>
    </row>
    <row r="122" spans="1:50" ht="23.25" hidden="1" customHeight="1" x14ac:dyDescent="0.15">
      <c r="A122" s="290"/>
      <c r="B122" s="291"/>
      <c r="C122" s="291"/>
      <c r="D122" s="291"/>
      <c r="E122" s="291"/>
      <c r="F122" s="292"/>
      <c r="G122" s="351" t="s">
        <v>503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504</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5" t="s">
        <v>540</v>
      </c>
      <c r="AR124" s="336"/>
      <c r="AS124" s="336"/>
      <c r="AT124" s="336"/>
      <c r="AU124" s="336"/>
      <c r="AV124" s="336"/>
      <c r="AW124" s="336"/>
      <c r="AX124" s="337"/>
    </row>
    <row r="125" spans="1:50" ht="23.25" hidden="1" customHeight="1" x14ac:dyDescent="0.15">
      <c r="A125" s="290"/>
      <c r="B125" s="291"/>
      <c r="C125" s="291"/>
      <c r="D125" s="291"/>
      <c r="E125" s="291"/>
      <c r="F125" s="292"/>
      <c r="G125" s="351" t="s">
        <v>503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501</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471</v>
      </c>
      <c r="AN127" s="296"/>
      <c r="AO127" s="296"/>
      <c r="AP127" s="297"/>
      <c r="AQ127" s="335" t="s">
        <v>540</v>
      </c>
      <c r="AR127" s="336"/>
      <c r="AS127" s="336"/>
      <c r="AT127" s="336"/>
      <c r="AU127" s="336"/>
      <c r="AV127" s="336"/>
      <c r="AW127" s="336"/>
      <c r="AX127" s="337"/>
    </row>
    <row r="128" spans="1:50" ht="23.25" hidden="1" customHeight="1" x14ac:dyDescent="0.15">
      <c r="A128" s="290"/>
      <c r="B128" s="291"/>
      <c r="C128" s="291"/>
      <c r="D128" s="291"/>
      <c r="E128" s="291"/>
      <c r="F128" s="292"/>
      <c r="G128" s="351" t="s">
        <v>503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501</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555</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631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562</v>
      </c>
      <c r="AC134" s="219"/>
      <c r="AD134" s="219"/>
      <c r="AE134" s="264">
        <v>111.6</v>
      </c>
      <c r="AF134" s="101"/>
      <c r="AG134" s="101"/>
      <c r="AH134" s="101"/>
      <c r="AI134" s="264">
        <v>199.2</v>
      </c>
      <c r="AJ134" s="101"/>
      <c r="AK134" s="101"/>
      <c r="AL134" s="101"/>
      <c r="AM134" s="364">
        <v>252.9</v>
      </c>
      <c r="AN134" s="365"/>
      <c r="AO134" s="365"/>
      <c r="AP134" s="365"/>
      <c r="AQ134" s="264" t="s">
        <v>618</v>
      </c>
      <c r="AR134" s="101"/>
      <c r="AS134" s="101"/>
      <c r="AT134" s="101"/>
      <c r="AU134" s="264" t="s">
        <v>555</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562</v>
      </c>
      <c r="AC135" s="130"/>
      <c r="AD135" s="130"/>
      <c r="AE135" s="264" t="s">
        <v>554</v>
      </c>
      <c r="AF135" s="101"/>
      <c r="AG135" s="101"/>
      <c r="AH135" s="101"/>
      <c r="AI135" s="264" t="s">
        <v>554</v>
      </c>
      <c r="AJ135" s="101"/>
      <c r="AK135" s="101"/>
      <c r="AL135" s="101"/>
      <c r="AM135" s="364" t="s">
        <v>554</v>
      </c>
      <c r="AN135" s="365"/>
      <c r="AO135" s="365"/>
      <c r="AP135" s="365"/>
      <c r="AQ135" s="264" t="s">
        <v>618</v>
      </c>
      <c r="AR135" s="101"/>
      <c r="AS135" s="101"/>
      <c r="AT135" s="101"/>
      <c r="AU135" s="264">
        <v>500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568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574</v>
      </c>
      <c r="AF432" s="133"/>
      <c r="AG432" s="134" t="s">
        <v>356</v>
      </c>
      <c r="AH432" s="169"/>
      <c r="AI432" s="179"/>
      <c r="AJ432" s="179"/>
      <c r="AK432" s="179"/>
      <c r="AL432" s="174"/>
      <c r="AM432" s="179"/>
      <c r="AN432" s="179"/>
      <c r="AO432" s="179"/>
      <c r="AP432" s="174"/>
      <c r="AQ432" s="215" t="s">
        <v>574</v>
      </c>
      <c r="AR432" s="133"/>
      <c r="AS432" s="134" t="s">
        <v>356</v>
      </c>
      <c r="AT432" s="169"/>
      <c r="AU432" s="133" t="s">
        <v>574</v>
      </c>
      <c r="AV432" s="133"/>
      <c r="AW432" s="134" t="s">
        <v>300</v>
      </c>
      <c r="AX432" s="135"/>
    </row>
    <row r="433" spans="1:50" ht="23.25" customHeight="1" x14ac:dyDescent="0.15">
      <c r="A433" s="997"/>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574</v>
      </c>
      <c r="AC433" s="130"/>
      <c r="AD433" s="130"/>
      <c r="AE433" s="100" t="s">
        <v>574</v>
      </c>
      <c r="AF433" s="101"/>
      <c r="AG433" s="101"/>
      <c r="AH433" s="101"/>
      <c r="AI433" s="100" t="s">
        <v>554</v>
      </c>
      <c r="AJ433" s="101"/>
      <c r="AK433" s="101"/>
      <c r="AL433" s="101"/>
      <c r="AM433" s="100" t="s">
        <v>554</v>
      </c>
      <c r="AN433" s="101"/>
      <c r="AO433" s="101"/>
      <c r="AP433" s="102"/>
      <c r="AQ433" s="100" t="s">
        <v>554</v>
      </c>
      <c r="AR433" s="101"/>
      <c r="AS433" s="101"/>
      <c r="AT433" s="102"/>
      <c r="AU433" s="101" t="s">
        <v>574</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574</v>
      </c>
      <c r="AC434" s="219"/>
      <c r="AD434" s="219"/>
      <c r="AE434" s="100" t="s">
        <v>574</v>
      </c>
      <c r="AF434" s="101"/>
      <c r="AG434" s="101"/>
      <c r="AH434" s="102"/>
      <c r="AI434" s="100" t="s">
        <v>554</v>
      </c>
      <c r="AJ434" s="101"/>
      <c r="AK434" s="101"/>
      <c r="AL434" s="101"/>
      <c r="AM434" s="100" t="s">
        <v>554</v>
      </c>
      <c r="AN434" s="101"/>
      <c r="AO434" s="101"/>
      <c r="AP434" s="102"/>
      <c r="AQ434" s="100" t="s">
        <v>554</v>
      </c>
      <c r="AR434" s="101"/>
      <c r="AS434" s="101"/>
      <c r="AT434" s="102"/>
      <c r="AU434" s="101" t="s">
        <v>574</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574</v>
      </c>
      <c r="AF435" s="101"/>
      <c r="AG435" s="101"/>
      <c r="AH435" s="102"/>
      <c r="AI435" s="100" t="s">
        <v>554</v>
      </c>
      <c r="AJ435" s="101"/>
      <c r="AK435" s="101"/>
      <c r="AL435" s="101"/>
      <c r="AM435" s="100" t="s">
        <v>554</v>
      </c>
      <c r="AN435" s="101"/>
      <c r="AO435" s="101"/>
      <c r="AP435" s="102"/>
      <c r="AQ435" s="100" t="s">
        <v>554</v>
      </c>
      <c r="AR435" s="101"/>
      <c r="AS435" s="101"/>
      <c r="AT435" s="102"/>
      <c r="AU435" s="101" t="s">
        <v>574</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574</v>
      </c>
      <c r="AF457" s="133"/>
      <c r="AG457" s="134" t="s">
        <v>356</v>
      </c>
      <c r="AH457" s="169"/>
      <c r="AI457" s="179"/>
      <c r="AJ457" s="179"/>
      <c r="AK457" s="179"/>
      <c r="AL457" s="174"/>
      <c r="AM457" s="179"/>
      <c r="AN457" s="179"/>
      <c r="AO457" s="179"/>
      <c r="AP457" s="174"/>
      <c r="AQ457" s="215" t="s">
        <v>574</v>
      </c>
      <c r="AR457" s="133"/>
      <c r="AS457" s="134" t="s">
        <v>356</v>
      </c>
      <c r="AT457" s="169"/>
      <c r="AU457" s="133" t="s">
        <v>574</v>
      </c>
      <c r="AV457" s="133"/>
      <c r="AW457" s="134" t="s">
        <v>300</v>
      </c>
      <c r="AX457" s="135"/>
    </row>
    <row r="458" spans="1:50" ht="23.25" customHeight="1" x14ac:dyDescent="0.15">
      <c r="A458" s="997"/>
      <c r="B458" s="250"/>
      <c r="C458" s="249"/>
      <c r="D458" s="250"/>
      <c r="E458" s="163"/>
      <c r="F458" s="164"/>
      <c r="G458" s="228" t="s">
        <v>555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574</v>
      </c>
      <c r="AC458" s="130"/>
      <c r="AD458" s="130"/>
      <c r="AE458" s="100" t="s">
        <v>554</v>
      </c>
      <c r="AF458" s="101"/>
      <c r="AG458" s="101"/>
      <c r="AH458" s="101"/>
      <c r="AI458" s="100" t="s">
        <v>554</v>
      </c>
      <c r="AJ458" s="101"/>
      <c r="AK458" s="101"/>
      <c r="AL458" s="101"/>
      <c r="AM458" s="100" t="s">
        <v>554</v>
      </c>
      <c r="AN458" s="101"/>
      <c r="AO458" s="101"/>
      <c r="AP458" s="102"/>
      <c r="AQ458" s="100" t="s">
        <v>554</v>
      </c>
      <c r="AR458" s="101"/>
      <c r="AS458" s="101"/>
      <c r="AT458" s="102"/>
      <c r="AU458" s="101" t="s">
        <v>554</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574</v>
      </c>
      <c r="AC459" s="219"/>
      <c r="AD459" s="219"/>
      <c r="AE459" s="100" t="s">
        <v>554</v>
      </c>
      <c r="AF459" s="101"/>
      <c r="AG459" s="101"/>
      <c r="AH459" s="102"/>
      <c r="AI459" s="100" t="s">
        <v>554</v>
      </c>
      <c r="AJ459" s="101"/>
      <c r="AK459" s="101"/>
      <c r="AL459" s="101"/>
      <c r="AM459" s="100" t="s">
        <v>554</v>
      </c>
      <c r="AN459" s="101"/>
      <c r="AO459" s="101"/>
      <c r="AP459" s="102"/>
      <c r="AQ459" s="100" t="s">
        <v>554</v>
      </c>
      <c r="AR459" s="101"/>
      <c r="AS459" s="101"/>
      <c r="AT459" s="102"/>
      <c r="AU459" s="101" t="s">
        <v>554</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554</v>
      </c>
      <c r="AF460" s="101"/>
      <c r="AG460" s="101"/>
      <c r="AH460" s="102"/>
      <c r="AI460" s="100" t="s">
        <v>554</v>
      </c>
      <c r="AJ460" s="101"/>
      <c r="AK460" s="101"/>
      <c r="AL460" s="101"/>
      <c r="AM460" s="100" t="s">
        <v>554</v>
      </c>
      <c r="AN460" s="101"/>
      <c r="AO460" s="101"/>
      <c r="AP460" s="102"/>
      <c r="AQ460" s="100" t="s">
        <v>554</v>
      </c>
      <c r="AR460" s="101"/>
      <c r="AS460" s="101"/>
      <c r="AT460" s="102"/>
      <c r="AU460" s="101" t="s">
        <v>554</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549</v>
      </c>
      <c r="AE702" s="899"/>
      <c r="AF702" s="899"/>
      <c r="AG702" s="888" t="s">
        <v>569</v>
      </c>
      <c r="AH702" s="889"/>
      <c r="AI702" s="889"/>
      <c r="AJ702" s="889"/>
      <c r="AK702" s="889"/>
      <c r="AL702" s="889"/>
      <c r="AM702" s="889"/>
      <c r="AN702" s="889"/>
      <c r="AO702" s="889"/>
      <c r="AP702" s="889"/>
      <c r="AQ702" s="889"/>
      <c r="AR702" s="889"/>
      <c r="AS702" s="889"/>
      <c r="AT702" s="889"/>
      <c r="AU702" s="889"/>
      <c r="AV702" s="889"/>
      <c r="AW702" s="889"/>
      <c r="AX702" s="890"/>
    </row>
    <row r="703" spans="1:50" ht="53.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549</v>
      </c>
      <c r="AE703" s="152"/>
      <c r="AF703" s="152"/>
      <c r="AG703" s="664" t="s">
        <v>622</v>
      </c>
      <c r="AH703" s="665"/>
      <c r="AI703" s="665"/>
      <c r="AJ703" s="665"/>
      <c r="AK703" s="665"/>
      <c r="AL703" s="665"/>
      <c r="AM703" s="665"/>
      <c r="AN703" s="665"/>
      <c r="AO703" s="665"/>
      <c r="AP703" s="665"/>
      <c r="AQ703" s="665"/>
      <c r="AR703" s="665"/>
      <c r="AS703" s="665"/>
      <c r="AT703" s="665"/>
      <c r="AU703" s="665"/>
      <c r="AV703" s="665"/>
      <c r="AW703" s="665"/>
      <c r="AX703" s="666"/>
    </row>
    <row r="704" spans="1:50" ht="60.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549</v>
      </c>
      <c r="AE704" s="586"/>
      <c r="AF704" s="586"/>
      <c r="AG704" s="429" t="s">
        <v>570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571</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9.950000000000003"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549</v>
      </c>
      <c r="AE708" s="668"/>
      <c r="AF708" s="668"/>
      <c r="AG708" s="526" t="s">
        <v>614</v>
      </c>
      <c r="AH708" s="527"/>
      <c r="AI708" s="527"/>
      <c r="AJ708" s="527"/>
      <c r="AK708" s="527"/>
      <c r="AL708" s="527"/>
      <c r="AM708" s="527"/>
      <c r="AN708" s="527"/>
      <c r="AO708" s="527"/>
      <c r="AP708" s="527"/>
      <c r="AQ708" s="527"/>
      <c r="AR708" s="527"/>
      <c r="AS708" s="527"/>
      <c r="AT708" s="527"/>
      <c r="AU708" s="527"/>
      <c r="AV708" s="527"/>
      <c r="AW708" s="527"/>
      <c r="AX708" s="528"/>
    </row>
    <row r="709" spans="1:50" ht="54.9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549</v>
      </c>
      <c r="AE709" s="152"/>
      <c r="AF709" s="152"/>
      <c r="AG709" s="664" t="s">
        <v>615</v>
      </c>
      <c r="AH709" s="665"/>
      <c r="AI709" s="665"/>
      <c r="AJ709" s="665"/>
      <c r="AK709" s="665"/>
      <c r="AL709" s="665"/>
      <c r="AM709" s="665"/>
      <c r="AN709" s="665"/>
      <c r="AO709" s="665"/>
      <c r="AP709" s="665"/>
      <c r="AQ709" s="665"/>
      <c r="AR709" s="665"/>
      <c r="AS709" s="665"/>
      <c r="AT709" s="665"/>
      <c r="AU709" s="665"/>
      <c r="AV709" s="665"/>
      <c r="AW709" s="665"/>
      <c r="AX709" s="666"/>
    </row>
    <row r="710" spans="1:50" ht="54.9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549</v>
      </c>
      <c r="AE710" s="152"/>
      <c r="AF710" s="152"/>
      <c r="AG710" s="664" t="s">
        <v>623</v>
      </c>
      <c r="AH710" s="665"/>
      <c r="AI710" s="665"/>
      <c r="AJ710" s="665"/>
      <c r="AK710" s="665"/>
      <c r="AL710" s="665"/>
      <c r="AM710" s="665"/>
      <c r="AN710" s="665"/>
      <c r="AO710" s="665"/>
      <c r="AP710" s="665"/>
      <c r="AQ710" s="665"/>
      <c r="AR710" s="665"/>
      <c r="AS710" s="665"/>
      <c r="AT710" s="665"/>
      <c r="AU710" s="665"/>
      <c r="AV710" s="665"/>
      <c r="AW710" s="665"/>
      <c r="AX710" s="666"/>
    </row>
    <row r="711" spans="1:50" ht="54.9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549</v>
      </c>
      <c r="AE711" s="152"/>
      <c r="AF711" s="152"/>
      <c r="AG711" s="664" t="s">
        <v>616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571</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549</v>
      </c>
      <c r="AE713" s="152"/>
      <c r="AF713" s="153"/>
      <c r="AG713" s="664" t="s">
        <v>624</v>
      </c>
      <c r="AH713" s="665"/>
      <c r="AI713" s="665"/>
      <c r="AJ713" s="665"/>
      <c r="AK713" s="665"/>
      <c r="AL713" s="665"/>
      <c r="AM713" s="665"/>
      <c r="AN713" s="665"/>
      <c r="AO713" s="665"/>
      <c r="AP713" s="665"/>
      <c r="AQ713" s="665"/>
      <c r="AR713" s="665"/>
      <c r="AS713" s="665"/>
      <c r="AT713" s="665"/>
      <c r="AU713" s="665"/>
      <c r="AV713" s="665"/>
      <c r="AW713" s="665"/>
      <c r="AX713" s="666"/>
    </row>
    <row r="714" spans="1:50" ht="54.9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549</v>
      </c>
      <c r="AE714" s="592"/>
      <c r="AF714" s="593"/>
      <c r="AG714" s="689" t="s">
        <v>616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549</v>
      </c>
      <c r="AE715" s="668"/>
      <c r="AF715" s="777"/>
      <c r="AG715" s="526" t="s">
        <v>625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571</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549</v>
      </c>
      <c r="AE717" s="152"/>
      <c r="AF717" s="152"/>
      <c r="AG717" s="664" t="s">
        <v>626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571</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571</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572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635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636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637</v>
      </c>
      <c r="B733" s="750"/>
      <c r="C733" s="750"/>
      <c r="D733" s="750"/>
      <c r="E733" s="751"/>
      <c r="F733" s="766" t="s">
        <v>638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555</v>
      </c>
      <c r="F737" s="111"/>
      <c r="G737" s="111"/>
      <c r="H737" s="111"/>
      <c r="I737" s="111"/>
      <c r="J737" s="111"/>
      <c r="K737" s="111"/>
      <c r="L737" s="111"/>
      <c r="M737" s="111"/>
      <c r="N737" s="112" t="s">
        <v>358</v>
      </c>
      <c r="O737" s="112"/>
      <c r="P737" s="112"/>
      <c r="Q737" s="112"/>
      <c r="R737" s="111" t="s">
        <v>555</v>
      </c>
      <c r="S737" s="111"/>
      <c r="T737" s="111"/>
      <c r="U737" s="111"/>
      <c r="V737" s="111"/>
      <c r="W737" s="111"/>
      <c r="X737" s="111"/>
      <c r="Y737" s="111"/>
      <c r="Z737" s="111"/>
      <c r="AA737" s="112" t="s">
        <v>359</v>
      </c>
      <c r="AB737" s="112"/>
      <c r="AC737" s="112"/>
      <c r="AD737" s="112"/>
      <c r="AE737" s="111" t="s">
        <v>555</v>
      </c>
      <c r="AF737" s="111"/>
      <c r="AG737" s="111"/>
      <c r="AH737" s="111"/>
      <c r="AI737" s="111"/>
      <c r="AJ737" s="111"/>
      <c r="AK737" s="111"/>
      <c r="AL737" s="111"/>
      <c r="AM737" s="111"/>
      <c r="AN737" s="112" t="s">
        <v>360</v>
      </c>
      <c r="AO737" s="112"/>
      <c r="AP737" s="112"/>
      <c r="AQ737" s="112"/>
      <c r="AR737" s="113" t="s">
        <v>555</v>
      </c>
      <c r="AS737" s="114"/>
      <c r="AT737" s="114"/>
      <c r="AU737" s="114"/>
      <c r="AV737" s="114"/>
      <c r="AW737" s="114"/>
      <c r="AX737" s="115"/>
      <c r="AY737" s="89"/>
      <c r="AZ737" s="89"/>
    </row>
    <row r="738" spans="1:52" ht="24.75" customHeight="1" x14ac:dyDescent="0.15">
      <c r="A738" s="116" t="s">
        <v>361</v>
      </c>
      <c r="B738" s="117"/>
      <c r="C738" s="117"/>
      <c r="D738" s="118"/>
      <c r="E738" s="111" t="s">
        <v>555</v>
      </c>
      <c r="F738" s="111"/>
      <c r="G738" s="111"/>
      <c r="H738" s="111"/>
      <c r="I738" s="111"/>
      <c r="J738" s="111"/>
      <c r="K738" s="111"/>
      <c r="L738" s="111"/>
      <c r="M738" s="111"/>
      <c r="N738" s="112" t="s">
        <v>362</v>
      </c>
      <c r="O738" s="112"/>
      <c r="P738" s="112"/>
      <c r="Q738" s="112"/>
      <c r="R738" s="111" t="s">
        <v>555</v>
      </c>
      <c r="S738" s="111"/>
      <c r="T738" s="111"/>
      <c r="U738" s="111"/>
      <c r="V738" s="111"/>
      <c r="W738" s="111"/>
      <c r="X738" s="111"/>
      <c r="Y738" s="111"/>
      <c r="Z738" s="111"/>
      <c r="AA738" s="112" t="s">
        <v>481</v>
      </c>
      <c r="AB738" s="112"/>
      <c r="AC738" s="112"/>
      <c r="AD738" s="112"/>
      <c r="AE738" s="111" t="s">
        <v>555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435</v>
      </c>
      <c r="J739" s="106"/>
      <c r="K739" s="91" t="str">
        <f>IF(OR(I739="　", I739=""), "", "-")</f>
        <v>-</v>
      </c>
      <c r="L739" s="107">
        <v>14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575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576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577</v>
      </c>
      <c r="H781" s="450"/>
      <c r="I781" s="450"/>
      <c r="J781" s="450"/>
      <c r="K781" s="451"/>
      <c r="L781" s="452" t="s">
        <v>579</v>
      </c>
      <c r="M781" s="453"/>
      <c r="N781" s="453"/>
      <c r="O781" s="453"/>
      <c r="P781" s="453"/>
      <c r="Q781" s="453"/>
      <c r="R781" s="453"/>
      <c r="S781" s="453"/>
      <c r="T781" s="453"/>
      <c r="U781" s="453"/>
      <c r="V781" s="453"/>
      <c r="W781" s="453"/>
      <c r="X781" s="454"/>
      <c r="Y781" s="455">
        <v>162</v>
      </c>
      <c r="Z781" s="456"/>
      <c r="AA781" s="456"/>
      <c r="AB781" s="557"/>
      <c r="AC781" s="449" t="s">
        <v>577</v>
      </c>
      <c r="AD781" s="450"/>
      <c r="AE781" s="450"/>
      <c r="AF781" s="450"/>
      <c r="AG781" s="451"/>
      <c r="AH781" s="452" t="s">
        <v>627</v>
      </c>
      <c r="AI781" s="453"/>
      <c r="AJ781" s="453"/>
      <c r="AK781" s="453"/>
      <c r="AL781" s="453"/>
      <c r="AM781" s="453"/>
      <c r="AN781" s="453"/>
      <c r="AO781" s="453"/>
      <c r="AP781" s="453"/>
      <c r="AQ781" s="453"/>
      <c r="AR781" s="453"/>
      <c r="AS781" s="453"/>
      <c r="AT781" s="454"/>
      <c r="AU781" s="455">
        <v>113</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162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113</v>
      </c>
      <c r="AV791" s="415"/>
      <c r="AW791" s="415"/>
      <c r="AX791" s="417"/>
    </row>
    <row r="792" spans="1:50" ht="24.75" customHeight="1" x14ac:dyDescent="0.15">
      <c r="A792" s="556"/>
      <c r="B792" s="763"/>
      <c r="C792" s="763"/>
      <c r="D792" s="763"/>
      <c r="E792" s="763"/>
      <c r="F792" s="764"/>
      <c r="G792" s="440" t="s">
        <v>592</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577</v>
      </c>
      <c r="H794" s="450"/>
      <c r="I794" s="450"/>
      <c r="J794" s="450"/>
      <c r="K794" s="451"/>
      <c r="L794" s="452" t="s">
        <v>628</v>
      </c>
      <c r="M794" s="453"/>
      <c r="N794" s="453"/>
      <c r="O794" s="453"/>
      <c r="P794" s="453"/>
      <c r="Q794" s="453"/>
      <c r="R794" s="453"/>
      <c r="S794" s="453"/>
      <c r="T794" s="453"/>
      <c r="U794" s="453"/>
      <c r="V794" s="453"/>
      <c r="W794" s="453"/>
      <c r="X794" s="454"/>
      <c r="Y794" s="455">
        <v>13</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13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478</v>
      </c>
      <c r="AD836" s="275"/>
      <c r="AE836" s="275"/>
      <c r="AF836" s="275"/>
      <c r="AG836" s="275"/>
      <c r="AH836" s="344" t="s">
        <v>513</v>
      </c>
      <c r="AI836" s="346"/>
      <c r="AJ836" s="346"/>
      <c r="AK836" s="346"/>
      <c r="AL836" s="346" t="s">
        <v>21</v>
      </c>
      <c r="AM836" s="346"/>
      <c r="AN836" s="346"/>
      <c r="AO836" s="427"/>
      <c r="AP836" s="428" t="s">
        <v>433</v>
      </c>
      <c r="AQ836" s="428"/>
      <c r="AR836" s="428"/>
      <c r="AS836" s="428"/>
      <c r="AT836" s="428"/>
      <c r="AU836" s="428"/>
      <c r="AV836" s="428"/>
      <c r="AW836" s="428"/>
      <c r="AX836" s="428"/>
    </row>
    <row r="837" spans="1:50" ht="30" customHeight="1" x14ac:dyDescent="0.15">
      <c r="A837" s="404">
        <v>1</v>
      </c>
      <c r="B837" s="404">
        <v>1</v>
      </c>
      <c r="C837" s="425" t="s">
        <v>580</v>
      </c>
      <c r="D837" s="418"/>
      <c r="E837" s="418"/>
      <c r="F837" s="418"/>
      <c r="G837" s="418"/>
      <c r="H837" s="418"/>
      <c r="I837" s="418"/>
      <c r="J837" s="419">
        <v>2000012100001</v>
      </c>
      <c r="K837" s="420"/>
      <c r="L837" s="420"/>
      <c r="M837" s="420"/>
      <c r="N837" s="420"/>
      <c r="O837" s="420"/>
      <c r="P837" s="426" t="s">
        <v>590</v>
      </c>
      <c r="Q837" s="315"/>
      <c r="R837" s="315"/>
      <c r="S837" s="315"/>
      <c r="T837" s="315"/>
      <c r="U837" s="315"/>
      <c r="V837" s="315"/>
      <c r="W837" s="315"/>
      <c r="X837" s="315"/>
      <c r="Y837" s="316">
        <v>162</v>
      </c>
      <c r="Z837" s="317"/>
      <c r="AA837" s="317"/>
      <c r="AB837" s="318"/>
      <c r="AC837" s="328" t="s">
        <v>196</v>
      </c>
      <c r="AD837" s="424"/>
      <c r="AE837" s="424"/>
      <c r="AF837" s="424"/>
      <c r="AG837" s="424"/>
      <c r="AH837" s="326" t="s">
        <v>574</v>
      </c>
      <c r="AI837" s="327"/>
      <c r="AJ837" s="327"/>
      <c r="AK837" s="327"/>
      <c r="AL837" s="323" t="s">
        <v>574</v>
      </c>
      <c r="AM837" s="324"/>
      <c r="AN837" s="324"/>
      <c r="AO837" s="325"/>
      <c r="AP837" s="319"/>
      <c r="AQ837" s="319"/>
      <c r="AR837" s="319"/>
      <c r="AS837" s="319"/>
      <c r="AT837" s="319"/>
      <c r="AU837" s="319"/>
      <c r="AV837" s="319"/>
      <c r="AW837" s="319"/>
      <c r="AX837" s="319"/>
    </row>
    <row r="838" spans="1:50" ht="30" customHeight="1" x14ac:dyDescent="0.15">
      <c r="A838" s="404">
        <v>2</v>
      </c>
      <c r="B838" s="404">
        <v>1</v>
      </c>
      <c r="C838" s="425" t="s">
        <v>581</v>
      </c>
      <c r="D838" s="418"/>
      <c r="E838" s="418"/>
      <c r="F838" s="418"/>
      <c r="G838" s="418"/>
      <c r="H838" s="418"/>
      <c r="I838" s="418"/>
      <c r="J838" s="419">
        <v>2000012100001</v>
      </c>
      <c r="K838" s="420"/>
      <c r="L838" s="420"/>
      <c r="M838" s="420"/>
      <c r="N838" s="420"/>
      <c r="O838" s="420"/>
      <c r="P838" s="315" t="s">
        <v>578</v>
      </c>
      <c r="Q838" s="315"/>
      <c r="R838" s="315"/>
      <c r="S838" s="315"/>
      <c r="T838" s="315"/>
      <c r="U838" s="315"/>
      <c r="V838" s="315"/>
      <c r="W838" s="315"/>
      <c r="X838" s="315"/>
      <c r="Y838" s="316">
        <v>87</v>
      </c>
      <c r="Z838" s="317"/>
      <c r="AA838" s="317"/>
      <c r="AB838" s="318"/>
      <c r="AC838" s="328" t="s">
        <v>196</v>
      </c>
      <c r="AD838" s="424"/>
      <c r="AE838" s="424"/>
      <c r="AF838" s="424"/>
      <c r="AG838" s="424"/>
      <c r="AH838" s="326" t="s">
        <v>574</v>
      </c>
      <c r="AI838" s="327"/>
      <c r="AJ838" s="327"/>
      <c r="AK838" s="327"/>
      <c r="AL838" s="323" t="s">
        <v>574</v>
      </c>
      <c r="AM838" s="324"/>
      <c r="AN838" s="324"/>
      <c r="AO838" s="325"/>
      <c r="AP838" s="319"/>
      <c r="AQ838" s="319"/>
      <c r="AR838" s="319"/>
      <c r="AS838" s="319"/>
      <c r="AT838" s="319"/>
      <c r="AU838" s="319"/>
      <c r="AV838" s="319"/>
      <c r="AW838" s="319"/>
      <c r="AX838" s="319"/>
    </row>
    <row r="839" spans="1:50" ht="30" customHeight="1" x14ac:dyDescent="0.15">
      <c r="A839" s="404">
        <v>3</v>
      </c>
      <c r="B839" s="404">
        <v>1</v>
      </c>
      <c r="C839" s="425" t="s">
        <v>582</v>
      </c>
      <c r="D839" s="418"/>
      <c r="E839" s="418"/>
      <c r="F839" s="418"/>
      <c r="G839" s="418"/>
      <c r="H839" s="418"/>
      <c r="I839" s="418"/>
      <c r="J839" s="419">
        <v>2000012100001</v>
      </c>
      <c r="K839" s="420"/>
      <c r="L839" s="420"/>
      <c r="M839" s="420"/>
      <c r="N839" s="420"/>
      <c r="O839" s="420"/>
      <c r="P839" s="426" t="s">
        <v>578</v>
      </c>
      <c r="Q839" s="315"/>
      <c r="R839" s="315"/>
      <c r="S839" s="315"/>
      <c r="T839" s="315"/>
      <c r="U839" s="315"/>
      <c r="V839" s="315"/>
      <c r="W839" s="315"/>
      <c r="X839" s="315"/>
      <c r="Y839" s="316">
        <v>41</v>
      </c>
      <c r="Z839" s="317"/>
      <c r="AA839" s="317"/>
      <c r="AB839" s="318"/>
      <c r="AC839" s="328" t="s">
        <v>196</v>
      </c>
      <c r="AD839" s="424"/>
      <c r="AE839" s="424"/>
      <c r="AF839" s="424"/>
      <c r="AG839" s="424"/>
      <c r="AH839" s="326" t="s">
        <v>574</v>
      </c>
      <c r="AI839" s="327"/>
      <c r="AJ839" s="327"/>
      <c r="AK839" s="327"/>
      <c r="AL839" s="323" t="s">
        <v>574</v>
      </c>
      <c r="AM839" s="324"/>
      <c r="AN839" s="324"/>
      <c r="AO839" s="325"/>
      <c r="AP839" s="319"/>
      <c r="AQ839" s="319"/>
      <c r="AR839" s="319"/>
      <c r="AS839" s="319"/>
      <c r="AT839" s="319"/>
      <c r="AU839" s="319"/>
      <c r="AV839" s="319"/>
      <c r="AW839" s="319"/>
      <c r="AX839" s="319"/>
    </row>
    <row r="840" spans="1:50" ht="30" customHeight="1" x14ac:dyDescent="0.15">
      <c r="A840" s="404">
        <v>4</v>
      </c>
      <c r="B840" s="404">
        <v>1</v>
      </c>
      <c r="C840" s="425" t="s">
        <v>583</v>
      </c>
      <c r="D840" s="418"/>
      <c r="E840" s="418"/>
      <c r="F840" s="418"/>
      <c r="G840" s="418"/>
      <c r="H840" s="418"/>
      <c r="I840" s="418"/>
      <c r="J840" s="419">
        <v>2000012100001</v>
      </c>
      <c r="K840" s="420"/>
      <c r="L840" s="420"/>
      <c r="M840" s="420"/>
      <c r="N840" s="420"/>
      <c r="O840" s="420"/>
      <c r="P840" s="426" t="s">
        <v>578</v>
      </c>
      <c r="Q840" s="315"/>
      <c r="R840" s="315"/>
      <c r="S840" s="315"/>
      <c r="T840" s="315"/>
      <c r="U840" s="315"/>
      <c r="V840" s="315"/>
      <c r="W840" s="315"/>
      <c r="X840" s="315"/>
      <c r="Y840" s="316">
        <v>40</v>
      </c>
      <c r="Z840" s="317"/>
      <c r="AA840" s="317"/>
      <c r="AB840" s="318"/>
      <c r="AC840" s="328" t="s">
        <v>196</v>
      </c>
      <c r="AD840" s="424"/>
      <c r="AE840" s="424"/>
      <c r="AF840" s="424"/>
      <c r="AG840" s="424"/>
      <c r="AH840" s="326" t="s">
        <v>574</v>
      </c>
      <c r="AI840" s="327"/>
      <c r="AJ840" s="327"/>
      <c r="AK840" s="327"/>
      <c r="AL840" s="323" t="s">
        <v>574</v>
      </c>
      <c r="AM840" s="324"/>
      <c r="AN840" s="324"/>
      <c r="AO840" s="325"/>
      <c r="AP840" s="319"/>
      <c r="AQ840" s="319"/>
      <c r="AR840" s="319"/>
      <c r="AS840" s="319"/>
      <c r="AT840" s="319"/>
      <c r="AU840" s="319"/>
      <c r="AV840" s="319"/>
      <c r="AW840" s="319"/>
      <c r="AX840" s="319"/>
    </row>
    <row r="841" spans="1:50" ht="30" customHeight="1" x14ac:dyDescent="0.15">
      <c r="A841" s="404">
        <v>5</v>
      </c>
      <c r="B841" s="404">
        <v>1</v>
      </c>
      <c r="C841" s="425" t="s">
        <v>584</v>
      </c>
      <c r="D841" s="418"/>
      <c r="E841" s="418"/>
      <c r="F841" s="418"/>
      <c r="G841" s="418"/>
      <c r="H841" s="418"/>
      <c r="I841" s="418"/>
      <c r="J841" s="419">
        <v>2000012100001</v>
      </c>
      <c r="K841" s="420"/>
      <c r="L841" s="420"/>
      <c r="M841" s="420"/>
      <c r="N841" s="420"/>
      <c r="O841" s="420"/>
      <c r="P841" s="315" t="s">
        <v>578</v>
      </c>
      <c r="Q841" s="315"/>
      <c r="R841" s="315"/>
      <c r="S841" s="315"/>
      <c r="T841" s="315"/>
      <c r="U841" s="315"/>
      <c r="V841" s="315"/>
      <c r="W841" s="315"/>
      <c r="X841" s="315"/>
      <c r="Y841" s="316">
        <v>16</v>
      </c>
      <c r="Z841" s="317"/>
      <c r="AA841" s="317"/>
      <c r="AB841" s="318"/>
      <c r="AC841" s="328" t="s">
        <v>196</v>
      </c>
      <c r="AD841" s="424"/>
      <c r="AE841" s="424"/>
      <c r="AF841" s="424"/>
      <c r="AG841" s="424"/>
      <c r="AH841" s="326" t="s">
        <v>574</v>
      </c>
      <c r="AI841" s="327"/>
      <c r="AJ841" s="327"/>
      <c r="AK841" s="327"/>
      <c r="AL841" s="323" t="s">
        <v>574</v>
      </c>
      <c r="AM841" s="324"/>
      <c r="AN841" s="324"/>
      <c r="AO841" s="325"/>
      <c r="AP841" s="319"/>
      <c r="AQ841" s="319"/>
      <c r="AR841" s="319"/>
      <c r="AS841" s="319"/>
      <c r="AT841" s="319"/>
      <c r="AU841" s="319"/>
      <c r="AV841" s="319"/>
      <c r="AW841" s="319"/>
      <c r="AX841" s="319"/>
    </row>
    <row r="842" spans="1:50" ht="30" customHeight="1" x14ac:dyDescent="0.15">
      <c r="A842" s="404">
        <v>6</v>
      </c>
      <c r="B842" s="404">
        <v>1</v>
      </c>
      <c r="C842" s="425" t="s">
        <v>585</v>
      </c>
      <c r="D842" s="418"/>
      <c r="E842" s="418"/>
      <c r="F842" s="418"/>
      <c r="G842" s="418"/>
      <c r="H842" s="418"/>
      <c r="I842" s="418"/>
      <c r="J842" s="419">
        <v>2000012100001</v>
      </c>
      <c r="K842" s="420"/>
      <c r="L842" s="420"/>
      <c r="M842" s="420"/>
      <c r="N842" s="420"/>
      <c r="O842" s="420"/>
      <c r="P842" s="315" t="s">
        <v>578</v>
      </c>
      <c r="Q842" s="315"/>
      <c r="R842" s="315"/>
      <c r="S842" s="315"/>
      <c r="T842" s="315"/>
      <c r="U842" s="315"/>
      <c r="V842" s="315"/>
      <c r="W842" s="315"/>
      <c r="X842" s="315"/>
      <c r="Y842" s="316">
        <v>13</v>
      </c>
      <c r="Z842" s="317"/>
      <c r="AA842" s="317"/>
      <c r="AB842" s="318"/>
      <c r="AC842" s="328" t="s">
        <v>196</v>
      </c>
      <c r="AD842" s="424"/>
      <c r="AE842" s="424"/>
      <c r="AF842" s="424"/>
      <c r="AG842" s="424"/>
      <c r="AH842" s="326" t="s">
        <v>574</v>
      </c>
      <c r="AI842" s="327"/>
      <c r="AJ842" s="327"/>
      <c r="AK842" s="327"/>
      <c r="AL842" s="323" t="s">
        <v>574</v>
      </c>
      <c r="AM842" s="324"/>
      <c r="AN842" s="324"/>
      <c r="AO842" s="325"/>
      <c r="AP842" s="319"/>
      <c r="AQ842" s="319"/>
      <c r="AR842" s="319"/>
      <c r="AS842" s="319"/>
      <c r="AT842" s="319"/>
      <c r="AU842" s="319"/>
      <c r="AV842" s="319"/>
      <c r="AW842" s="319"/>
      <c r="AX842" s="319"/>
    </row>
    <row r="843" spans="1:50" ht="30" customHeight="1" x14ac:dyDescent="0.15">
      <c r="A843" s="404">
        <v>7</v>
      </c>
      <c r="B843" s="404">
        <v>1</v>
      </c>
      <c r="C843" s="425" t="s">
        <v>586</v>
      </c>
      <c r="D843" s="418"/>
      <c r="E843" s="418"/>
      <c r="F843" s="418"/>
      <c r="G843" s="418"/>
      <c r="H843" s="418"/>
      <c r="I843" s="418"/>
      <c r="J843" s="419">
        <v>2000012100001</v>
      </c>
      <c r="K843" s="420"/>
      <c r="L843" s="420"/>
      <c r="M843" s="420"/>
      <c r="N843" s="420"/>
      <c r="O843" s="420"/>
      <c r="P843" s="315" t="s">
        <v>578</v>
      </c>
      <c r="Q843" s="315"/>
      <c r="R843" s="315"/>
      <c r="S843" s="315"/>
      <c r="T843" s="315"/>
      <c r="U843" s="315"/>
      <c r="V843" s="315"/>
      <c r="W843" s="315"/>
      <c r="X843" s="315"/>
      <c r="Y843" s="316">
        <v>12</v>
      </c>
      <c r="Z843" s="317"/>
      <c r="AA843" s="317"/>
      <c r="AB843" s="318"/>
      <c r="AC843" s="328" t="s">
        <v>196</v>
      </c>
      <c r="AD843" s="424"/>
      <c r="AE843" s="424"/>
      <c r="AF843" s="424"/>
      <c r="AG843" s="424"/>
      <c r="AH843" s="326" t="s">
        <v>574</v>
      </c>
      <c r="AI843" s="327"/>
      <c r="AJ843" s="327"/>
      <c r="AK843" s="327"/>
      <c r="AL843" s="323" t="s">
        <v>574</v>
      </c>
      <c r="AM843" s="324"/>
      <c r="AN843" s="324"/>
      <c r="AO843" s="325"/>
      <c r="AP843" s="319"/>
      <c r="AQ843" s="319"/>
      <c r="AR843" s="319"/>
      <c r="AS843" s="319"/>
      <c r="AT843" s="319"/>
      <c r="AU843" s="319"/>
      <c r="AV843" s="319"/>
      <c r="AW843" s="319"/>
      <c r="AX843" s="319"/>
    </row>
    <row r="844" spans="1:50" ht="30" customHeight="1" x14ac:dyDescent="0.15">
      <c r="A844" s="404">
        <v>8</v>
      </c>
      <c r="B844" s="404">
        <v>1</v>
      </c>
      <c r="C844" s="425" t="s">
        <v>587</v>
      </c>
      <c r="D844" s="418"/>
      <c r="E844" s="418"/>
      <c r="F844" s="418"/>
      <c r="G844" s="418"/>
      <c r="H844" s="418"/>
      <c r="I844" s="418"/>
      <c r="J844" s="419">
        <v>2000012100001</v>
      </c>
      <c r="K844" s="420"/>
      <c r="L844" s="420"/>
      <c r="M844" s="420"/>
      <c r="N844" s="420"/>
      <c r="O844" s="420"/>
      <c r="P844" s="315" t="s">
        <v>578</v>
      </c>
      <c r="Q844" s="315"/>
      <c r="R844" s="315"/>
      <c r="S844" s="315"/>
      <c r="T844" s="315"/>
      <c r="U844" s="315"/>
      <c r="V844" s="315"/>
      <c r="W844" s="315"/>
      <c r="X844" s="315"/>
      <c r="Y844" s="316">
        <v>8</v>
      </c>
      <c r="Z844" s="317"/>
      <c r="AA844" s="317"/>
      <c r="AB844" s="318"/>
      <c r="AC844" s="328" t="s">
        <v>196</v>
      </c>
      <c r="AD844" s="424"/>
      <c r="AE844" s="424"/>
      <c r="AF844" s="424"/>
      <c r="AG844" s="424"/>
      <c r="AH844" s="326" t="s">
        <v>574</v>
      </c>
      <c r="AI844" s="327"/>
      <c r="AJ844" s="327"/>
      <c r="AK844" s="327"/>
      <c r="AL844" s="323" t="s">
        <v>574</v>
      </c>
      <c r="AM844" s="324"/>
      <c r="AN844" s="324"/>
      <c r="AO844" s="325"/>
      <c r="AP844" s="319"/>
      <c r="AQ844" s="319"/>
      <c r="AR844" s="319"/>
      <c r="AS844" s="319"/>
      <c r="AT844" s="319"/>
      <c r="AU844" s="319"/>
      <c r="AV844" s="319"/>
      <c r="AW844" s="319"/>
      <c r="AX844" s="319"/>
    </row>
    <row r="845" spans="1:50" ht="30" customHeight="1" x14ac:dyDescent="0.15">
      <c r="A845" s="404">
        <v>9</v>
      </c>
      <c r="B845" s="404">
        <v>1</v>
      </c>
      <c r="C845" s="425" t="s">
        <v>588</v>
      </c>
      <c r="D845" s="418"/>
      <c r="E845" s="418"/>
      <c r="F845" s="418"/>
      <c r="G845" s="418"/>
      <c r="H845" s="418"/>
      <c r="I845" s="418"/>
      <c r="J845" s="419">
        <v>2000012100001</v>
      </c>
      <c r="K845" s="420"/>
      <c r="L845" s="420"/>
      <c r="M845" s="420"/>
      <c r="N845" s="420"/>
      <c r="O845" s="420"/>
      <c r="P845" s="315" t="s">
        <v>578</v>
      </c>
      <c r="Q845" s="315"/>
      <c r="R845" s="315"/>
      <c r="S845" s="315"/>
      <c r="T845" s="315"/>
      <c r="U845" s="315"/>
      <c r="V845" s="315"/>
      <c r="W845" s="315"/>
      <c r="X845" s="315"/>
      <c r="Y845" s="316">
        <v>3</v>
      </c>
      <c r="Z845" s="317"/>
      <c r="AA845" s="317"/>
      <c r="AB845" s="318"/>
      <c r="AC845" s="328" t="s">
        <v>196</v>
      </c>
      <c r="AD845" s="424"/>
      <c r="AE845" s="424"/>
      <c r="AF845" s="424"/>
      <c r="AG845" s="424"/>
      <c r="AH845" s="326" t="s">
        <v>574</v>
      </c>
      <c r="AI845" s="327"/>
      <c r="AJ845" s="327"/>
      <c r="AK845" s="327"/>
      <c r="AL845" s="323" t="s">
        <v>574</v>
      </c>
      <c r="AM845" s="324"/>
      <c r="AN845" s="324"/>
      <c r="AO845" s="325"/>
      <c r="AP845" s="319"/>
      <c r="AQ845" s="319"/>
      <c r="AR845" s="319"/>
      <c r="AS845" s="319"/>
      <c r="AT845" s="319"/>
      <c r="AU845" s="319"/>
      <c r="AV845" s="319"/>
      <c r="AW845" s="319"/>
      <c r="AX845" s="319"/>
    </row>
    <row r="846" spans="1:50" ht="30" customHeight="1" x14ac:dyDescent="0.15">
      <c r="A846" s="404">
        <v>10</v>
      </c>
      <c r="B846" s="404">
        <v>1</v>
      </c>
      <c r="C846" s="425" t="s">
        <v>589</v>
      </c>
      <c r="D846" s="418"/>
      <c r="E846" s="418"/>
      <c r="F846" s="418"/>
      <c r="G846" s="418"/>
      <c r="H846" s="418"/>
      <c r="I846" s="418"/>
      <c r="J846" s="419">
        <v>2000012010019</v>
      </c>
      <c r="K846" s="420"/>
      <c r="L846" s="420"/>
      <c r="M846" s="420"/>
      <c r="N846" s="420"/>
      <c r="O846" s="420"/>
      <c r="P846" s="315" t="s">
        <v>578</v>
      </c>
      <c r="Q846" s="315"/>
      <c r="R846" s="315"/>
      <c r="S846" s="315"/>
      <c r="T846" s="315"/>
      <c r="U846" s="315"/>
      <c r="V846" s="315"/>
      <c r="W846" s="315"/>
      <c r="X846" s="315"/>
      <c r="Y846" s="316">
        <v>1</v>
      </c>
      <c r="Z846" s="317"/>
      <c r="AA846" s="317"/>
      <c r="AB846" s="318"/>
      <c r="AC846" s="328" t="s">
        <v>196</v>
      </c>
      <c r="AD846" s="424"/>
      <c r="AE846" s="424"/>
      <c r="AF846" s="424"/>
      <c r="AG846" s="424"/>
      <c r="AH846" s="326" t="s">
        <v>574</v>
      </c>
      <c r="AI846" s="327"/>
      <c r="AJ846" s="327"/>
      <c r="AK846" s="327"/>
      <c r="AL846" s="323" t="s">
        <v>574</v>
      </c>
      <c r="AM846" s="324"/>
      <c r="AN846" s="324"/>
      <c r="AO846" s="325"/>
      <c r="AP846" s="319"/>
      <c r="AQ846" s="319"/>
      <c r="AR846" s="319"/>
      <c r="AS846" s="319"/>
      <c r="AT846" s="319"/>
      <c r="AU846" s="319"/>
      <c r="AV846" s="319"/>
      <c r="AW846" s="319"/>
      <c r="AX846" s="319"/>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478</v>
      </c>
      <c r="AD869" s="275"/>
      <c r="AE869" s="275"/>
      <c r="AF869" s="275"/>
      <c r="AG869" s="275"/>
      <c r="AH869" s="344" t="s">
        <v>513</v>
      </c>
      <c r="AI869" s="346"/>
      <c r="AJ869" s="346"/>
      <c r="AK869" s="346"/>
      <c r="AL869" s="346" t="s">
        <v>21</v>
      </c>
      <c r="AM869" s="346"/>
      <c r="AN869" s="346"/>
      <c r="AO869" s="427"/>
      <c r="AP869" s="428" t="s">
        <v>433</v>
      </c>
      <c r="AQ869" s="428"/>
      <c r="AR869" s="428"/>
      <c r="AS869" s="428"/>
      <c r="AT869" s="428"/>
      <c r="AU869" s="428"/>
      <c r="AV869" s="428"/>
      <c r="AW869" s="428"/>
      <c r="AX869" s="428"/>
    </row>
    <row r="870" spans="1:50" ht="30" customHeight="1" x14ac:dyDescent="0.15">
      <c r="A870" s="404">
        <v>1</v>
      </c>
      <c r="B870" s="404">
        <v>1</v>
      </c>
      <c r="C870" s="425" t="s">
        <v>593</v>
      </c>
      <c r="D870" s="418"/>
      <c r="E870" s="418"/>
      <c r="F870" s="418"/>
      <c r="G870" s="418"/>
      <c r="H870" s="418"/>
      <c r="I870" s="418"/>
      <c r="J870" s="419">
        <v>3000020401307</v>
      </c>
      <c r="K870" s="420"/>
      <c r="L870" s="420"/>
      <c r="M870" s="420"/>
      <c r="N870" s="420"/>
      <c r="O870" s="420"/>
      <c r="P870" s="426" t="s">
        <v>606</v>
      </c>
      <c r="Q870" s="315"/>
      <c r="R870" s="315"/>
      <c r="S870" s="315"/>
      <c r="T870" s="315"/>
      <c r="U870" s="315"/>
      <c r="V870" s="315"/>
      <c r="W870" s="315"/>
      <c r="X870" s="315"/>
      <c r="Y870" s="316">
        <v>113</v>
      </c>
      <c r="Z870" s="317"/>
      <c r="AA870" s="317"/>
      <c r="AB870" s="318"/>
      <c r="AC870" s="328" t="s">
        <v>591</v>
      </c>
      <c r="AD870" s="424"/>
      <c r="AE870" s="424"/>
      <c r="AF870" s="424"/>
      <c r="AG870" s="424"/>
      <c r="AH870" s="326" t="s">
        <v>554</v>
      </c>
      <c r="AI870" s="327"/>
      <c r="AJ870" s="327"/>
      <c r="AK870" s="327"/>
      <c r="AL870" s="323" t="s">
        <v>554</v>
      </c>
      <c r="AM870" s="324"/>
      <c r="AN870" s="324"/>
      <c r="AO870" s="325"/>
      <c r="AP870" s="319"/>
      <c r="AQ870" s="319"/>
      <c r="AR870" s="319"/>
      <c r="AS870" s="319"/>
      <c r="AT870" s="319"/>
      <c r="AU870" s="319"/>
      <c r="AV870" s="319"/>
      <c r="AW870" s="319"/>
      <c r="AX870" s="319"/>
    </row>
    <row r="871" spans="1:50" ht="30" customHeight="1" x14ac:dyDescent="0.15">
      <c r="A871" s="404">
        <v>2</v>
      </c>
      <c r="B871" s="404">
        <v>1</v>
      </c>
      <c r="C871" s="425" t="s">
        <v>594</v>
      </c>
      <c r="D871" s="418"/>
      <c r="E871" s="418"/>
      <c r="F871" s="418"/>
      <c r="G871" s="418"/>
      <c r="H871" s="418"/>
      <c r="I871" s="418"/>
      <c r="J871" s="419">
        <v>3000020141003</v>
      </c>
      <c r="K871" s="420"/>
      <c r="L871" s="420"/>
      <c r="M871" s="420"/>
      <c r="N871" s="420"/>
      <c r="O871" s="420"/>
      <c r="P871" s="426" t="s">
        <v>607</v>
      </c>
      <c r="Q871" s="315"/>
      <c r="R871" s="315"/>
      <c r="S871" s="315"/>
      <c r="T871" s="315"/>
      <c r="U871" s="315"/>
      <c r="V871" s="315"/>
      <c r="W871" s="315"/>
      <c r="X871" s="315"/>
      <c r="Y871" s="316">
        <v>86</v>
      </c>
      <c r="Z871" s="317"/>
      <c r="AA871" s="317"/>
      <c r="AB871" s="318"/>
      <c r="AC871" s="328" t="s">
        <v>591</v>
      </c>
      <c r="AD871" s="328"/>
      <c r="AE871" s="328"/>
      <c r="AF871" s="328"/>
      <c r="AG871" s="328"/>
      <c r="AH871" s="326" t="s">
        <v>554</v>
      </c>
      <c r="AI871" s="327"/>
      <c r="AJ871" s="327"/>
      <c r="AK871" s="327"/>
      <c r="AL871" s="323" t="s">
        <v>554</v>
      </c>
      <c r="AM871" s="324"/>
      <c r="AN871" s="324"/>
      <c r="AO871" s="325"/>
      <c r="AP871" s="319"/>
      <c r="AQ871" s="319"/>
      <c r="AR871" s="319"/>
      <c r="AS871" s="319"/>
      <c r="AT871" s="319"/>
      <c r="AU871" s="319"/>
      <c r="AV871" s="319"/>
      <c r="AW871" s="319"/>
      <c r="AX871" s="319"/>
    </row>
    <row r="872" spans="1:50" ht="30" customHeight="1" x14ac:dyDescent="0.15">
      <c r="A872" s="404">
        <v>3</v>
      </c>
      <c r="B872" s="404">
        <v>1</v>
      </c>
      <c r="C872" s="425" t="s">
        <v>595</v>
      </c>
      <c r="D872" s="418"/>
      <c r="E872" s="418"/>
      <c r="F872" s="418"/>
      <c r="G872" s="418"/>
      <c r="H872" s="418"/>
      <c r="I872" s="418"/>
      <c r="J872" s="419">
        <v>7000020340006</v>
      </c>
      <c r="K872" s="420"/>
      <c r="L872" s="420"/>
      <c r="M872" s="420"/>
      <c r="N872" s="420"/>
      <c r="O872" s="420"/>
      <c r="P872" s="426" t="s">
        <v>603</v>
      </c>
      <c r="Q872" s="315"/>
      <c r="R872" s="315"/>
      <c r="S872" s="315"/>
      <c r="T872" s="315"/>
      <c r="U872" s="315"/>
      <c r="V872" s="315"/>
      <c r="W872" s="315"/>
      <c r="X872" s="315"/>
      <c r="Y872" s="316">
        <v>40</v>
      </c>
      <c r="Z872" s="317"/>
      <c r="AA872" s="317"/>
      <c r="AB872" s="318"/>
      <c r="AC872" s="328" t="s">
        <v>591</v>
      </c>
      <c r="AD872" s="328"/>
      <c r="AE872" s="328"/>
      <c r="AF872" s="328"/>
      <c r="AG872" s="328"/>
      <c r="AH872" s="321" t="s">
        <v>554</v>
      </c>
      <c r="AI872" s="322"/>
      <c r="AJ872" s="322"/>
      <c r="AK872" s="322"/>
      <c r="AL872" s="323" t="s">
        <v>554</v>
      </c>
      <c r="AM872" s="324"/>
      <c r="AN872" s="324"/>
      <c r="AO872" s="325"/>
      <c r="AP872" s="319"/>
      <c r="AQ872" s="319"/>
      <c r="AR872" s="319"/>
      <c r="AS872" s="319"/>
      <c r="AT872" s="319"/>
      <c r="AU872" s="319"/>
      <c r="AV872" s="319"/>
      <c r="AW872" s="319"/>
      <c r="AX872" s="319"/>
    </row>
    <row r="873" spans="1:50" ht="30" customHeight="1" x14ac:dyDescent="0.15">
      <c r="A873" s="404">
        <v>4</v>
      </c>
      <c r="B873" s="404">
        <v>1</v>
      </c>
      <c r="C873" s="425" t="s">
        <v>596</v>
      </c>
      <c r="D873" s="418"/>
      <c r="E873" s="418"/>
      <c r="F873" s="418"/>
      <c r="G873" s="418"/>
      <c r="H873" s="418"/>
      <c r="I873" s="418"/>
      <c r="J873" s="419">
        <v>9000020281000</v>
      </c>
      <c r="K873" s="420"/>
      <c r="L873" s="420"/>
      <c r="M873" s="420"/>
      <c r="N873" s="420"/>
      <c r="O873" s="420"/>
      <c r="P873" s="426" t="s">
        <v>604</v>
      </c>
      <c r="Q873" s="315"/>
      <c r="R873" s="315"/>
      <c r="S873" s="315"/>
      <c r="T873" s="315"/>
      <c r="U873" s="315"/>
      <c r="V873" s="315"/>
      <c r="W873" s="315"/>
      <c r="X873" s="315"/>
      <c r="Y873" s="316">
        <v>38</v>
      </c>
      <c r="Z873" s="317"/>
      <c r="AA873" s="317"/>
      <c r="AB873" s="318"/>
      <c r="AC873" s="328" t="s">
        <v>591</v>
      </c>
      <c r="AD873" s="328"/>
      <c r="AE873" s="328"/>
      <c r="AF873" s="328"/>
      <c r="AG873" s="328"/>
      <c r="AH873" s="321" t="s">
        <v>554</v>
      </c>
      <c r="AI873" s="322"/>
      <c r="AJ873" s="322"/>
      <c r="AK873" s="322"/>
      <c r="AL873" s="323" t="s">
        <v>554</v>
      </c>
      <c r="AM873" s="324"/>
      <c r="AN873" s="324"/>
      <c r="AO873" s="325"/>
      <c r="AP873" s="319"/>
      <c r="AQ873" s="319"/>
      <c r="AR873" s="319"/>
      <c r="AS873" s="319"/>
      <c r="AT873" s="319"/>
      <c r="AU873" s="319"/>
      <c r="AV873" s="319"/>
      <c r="AW873" s="319"/>
      <c r="AX873" s="319"/>
    </row>
    <row r="874" spans="1:50" ht="30" customHeight="1" x14ac:dyDescent="0.15">
      <c r="A874" s="404">
        <v>5</v>
      </c>
      <c r="B874" s="404">
        <v>1</v>
      </c>
      <c r="C874" s="425" t="s">
        <v>597</v>
      </c>
      <c r="D874" s="418"/>
      <c r="E874" s="418"/>
      <c r="F874" s="418"/>
      <c r="G874" s="418"/>
      <c r="H874" s="418"/>
      <c r="I874" s="418"/>
      <c r="J874" s="419">
        <v>8000020460001</v>
      </c>
      <c r="K874" s="420"/>
      <c r="L874" s="420"/>
      <c r="M874" s="420"/>
      <c r="N874" s="420"/>
      <c r="O874" s="420"/>
      <c r="P874" s="426" t="s">
        <v>608</v>
      </c>
      <c r="Q874" s="315"/>
      <c r="R874" s="315"/>
      <c r="S874" s="315"/>
      <c r="T874" s="315"/>
      <c r="U874" s="315"/>
      <c r="V874" s="315"/>
      <c r="W874" s="315"/>
      <c r="X874" s="315"/>
      <c r="Y874" s="316">
        <v>29</v>
      </c>
      <c r="Z874" s="317"/>
      <c r="AA874" s="317"/>
      <c r="AB874" s="318"/>
      <c r="AC874" s="320" t="s">
        <v>591</v>
      </c>
      <c r="AD874" s="320"/>
      <c r="AE874" s="320"/>
      <c r="AF874" s="320"/>
      <c r="AG874" s="320"/>
      <c r="AH874" s="321" t="s">
        <v>554</v>
      </c>
      <c r="AI874" s="322"/>
      <c r="AJ874" s="322"/>
      <c r="AK874" s="322"/>
      <c r="AL874" s="323" t="s">
        <v>554</v>
      </c>
      <c r="AM874" s="324"/>
      <c r="AN874" s="324"/>
      <c r="AO874" s="325"/>
      <c r="AP874" s="319"/>
      <c r="AQ874" s="319"/>
      <c r="AR874" s="319"/>
      <c r="AS874" s="319"/>
      <c r="AT874" s="319"/>
      <c r="AU874" s="319"/>
      <c r="AV874" s="319"/>
      <c r="AW874" s="319"/>
      <c r="AX874" s="319"/>
    </row>
    <row r="875" spans="1:50" ht="30" customHeight="1" x14ac:dyDescent="0.15">
      <c r="A875" s="404">
        <v>6</v>
      </c>
      <c r="B875" s="404">
        <v>1</v>
      </c>
      <c r="C875" s="425" t="s">
        <v>598</v>
      </c>
      <c r="D875" s="418"/>
      <c r="E875" s="418"/>
      <c r="F875" s="418"/>
      <c r="G875" s="418"/>
      <c r="H875" s="418"/>
      <c r="I875" s="418"/>
      <c r="J875" s="419">
        <v>4000020450006</v>
      </c>
      <c r="K875" s="420"/>
      <c r="L875" s="420"/>
      <c r="M875" s="420"/>
      <c r="N875" s="420"/>
      <c r="O875" s="420"/>
      <c r="P875" s="426" t="s">
        <v>629</v>
      </c>
      <c r="Q875" s="315"/>
      <c r="R875" s="315"/>
      <c r="S875" s="315"/>
      <c r="T875" s="315"/>
      <c r="U875" s="315"/>
      <c r="V875" s="315"/>
      <c r="W875" s="315"/>
      <c r="X875" s="315"/>
      <c r="Y875" s="316">
        <v>14</v>
      </c>
      <c r="Z875" s="317"/>
      <c r="AA875" s="317"/>
      <c r="AB875" s="318"/>
      <c r="AC875" s="320" t="s">
        <v>591</v>
      </c>
      <c r="AD875" s="320"/>
      <c r="AE875" s="320"/>
      <c r="AF875" s="320"/>
      <c r="AG875" s="320"/>
      <c r="AH875" s="321" t="s">
        <v>554</v>
      </c>
      <c r="AI875" s="322"/>
      <c r="AJ875" s="322"/>
      <c r="AK875" s="322"/>
      <c r="AL875" s="323" t="s">
        <v>554</v>
      </c>
      <c r="AM875" s="324"/>
      <c r="AN875" s="324"/>
      <c r="AO875" s="325"/>
      <c r="AP875" s="319"/>
      <c r="AQ875" s="319"/>
      <c r="AR875" s="319"/>
      <c r="AS875" s="319"/>
      <c r="AT875" s="319"/>
      <c r="AU875" s="319"/>
      <c r="AV875" s="319"/>
      <c r="AW875" s="319"/>
      <c r="AX875" s="319"/>
    </row>
    <row r="876" spans="1:50" ht="30" customHeight="1" x14ac:dyDescent="0.15">
      <c r="A876" s="404">
        <v>7</v>
      </c>
      <c r="B876" s="404">
        <v>1</v>
      </c>
      <c r="C876" s="425" t="s">
        <v>599</v>
      </c>
      <c r="D876" s="418"/>
      <c r="E876" s="418"/>
      <c r="F876" s="418"/>
      <c r="G876" s="418"/>
      <c r="H876" s="418"/>
      <c r="I876" s="418"/>
      <c r="J876" s="419">
        <v>2000020170003</v>
      </c>
      <c r="K876" s="420"/>
      <c r="L876" s="420"/>
      <c r="M876" s="420"/>
      <c r="N876" s="420"/>
      <c r="O876" s="420"/>
      <c r="P876" s="426" t="s">
        <v>605</v>
      </c>
      <c r="Q876" s="315"/>
      <c r="R876" s="315"/>
      <c r="S876" s="315"/>
      <c r="T876" s="315"/>
      <c r="U876" s="315"/>
      <c r="V876" s="315"/>
      <c r="W876" s="315"/>
      <c r="X876" s="315"/>
      <c r="Y876" s="316">
        <v>13</v>
      </c>
      <c r="Z876" s="317"/>
      <c r="AA876" s="317"/>
      <c r="AB876" s="318"/>
      <c r="AC876" s="320" t="s">
        <v>591</v>
      </c>
      <c r="AD876" s="320"/>
      <c r="AE876" s="320"/>
      <c r="AF876" s="320"/>
      <c r="AG876" s="320"/>
      <c r="AH876" s="321" t="s">
        <v>554</v>
      </c>
      <c r="AI876" s="322"/>
      <c r="AJ876" s="322"/>
      <c r="AK876" s="322"/>
      <c r="AL876" s="323" t="s">
        <v>554</v>
      </c>
      <c r="AM876" s="324"/>
      <c r="AN876" s="324"/>
      <c r="AO876" s="325"/>
      <c r="AP876" s="319"/>
      <c r="AQ876" s="319"/>
      <c r="AR876" s="319"/>
      <c r="AS876" s="319"/>
      <c r="AT876" s="319"/>
      <c r="AU876" s="319"/>
      <c r="AV876" s="319"/>
      <c r="AW876" s="319"/>
      <c r="AX876" s="319"/>
    </row>
    <row r="877" spans="1:50" ht="30" customHeight="1" x14ac:dyDescent="0.15">
      <c r="A877" s="404">
        <v>8</v>
      </c>
      <c r="B877" s="404">
        <v>1</v>
      </c>
      <c r="C877" s="425" t="s">
        <v>600</v>
      </c>
      <c r="D877" s="418"/>
      <c r="E877" s="418"/>
      <c r="F877" s="418"/>
      <c r="G877" s="418"/>
      <c r="H877" s="418"/>
      <c r="I877" s="418"/>
      <c r="J877" s="419">
        <v>7000020012068</v>
      </c>
      <c r="K877" s="420"/>
      <c r="L877" s="420"/>
      <c r="M877" s="420"/>
      <c r="N877" s="420"/>
      <c r="O877" s="420"/>
      <c r="P877" s="426" t="s">
        <v>609</v>
      </c>
      <c r="Q877" s="315"/>
      <c r="R877" s="315"/>
      <c r="S877" s="315"/>
      <c r="T877" s="315"/>
      <c r="U877" s="315"/>
      <c r="V877" s="315"/>
      <c r="W877" s="315"/>
      <c r="X877" s="315"/>
      <c r="Y877" s="316">
        <v>12</v>
      </c>
      <c r="Z877" s="317"/>
      <c r="AA877" s="317"/>
      <c r="AB877" s="318"/>
      <c r="AC877" s="320" t="s">
        <v>591</v>
      </c>
      <c r="AD877" s="320"/>
      <c r="AE877" s="320"/>
      <c r="AF877" s="320"/>
      <c r="AG877" s="320"/>
      <c r="AH877" s="321" t="s">
        <v>554</v>
      </c>
      <c r="AI877" s="322"/>
      <c r="AJ877" s="322"/>
      <c r="AK877" s="322"/>
      <c r="AL877" s="323" t="s">
        <v>554</v>
      </c>
      <c r="AM877" s="324"/>
      <c r="AN877" s="324"/>
      <c r="AO877" s="325"/>
      <c r="AP877" s="319"/>
      <c r="AQ877" s="319"/>
      <c r="AR877" s="319"/>
      <c r="AS877" s="319"/>
      <c r="AT877" s="319"/>
      <c r="AU877" s="319"/>
      <c r="AV877" s="319"/>
      <c r="AW877" s="319"/>
      <c r="AX877" s="319"/>
    </row>
    <row r="878" spans="1:50" ht="30" customHeight="1" x14ac:dyDescent="0.15">
      <c r="A878" s="404">
        <v>9</v>
      </c>
      <c r="B878" s="404">
        <v>1</v>
      </c>
      <c r="C878" s="425" t="s">
        <v>601</v>
      </c>
      <c r="D878" s="418"/>
      <c r="E878" s="418"/>
      <c r="F878" s="418"/>
      <c r="G878" s="418"/>
      <c r="H878" s="418"/>
      <c r="I878" s="418"/>
      <c r="J878" s="419">
        <v>5000020390003</v>
      </c>
      <c r="K878" s="420"/>
      <c r="L878" s="420"/>
      <c r="M878" s="420"/>
      <c r="N878" s="420"/>
      <c r="O878" s="420"/>
      <c r="P878" s="426" t="s">
        <v>610</v>
      </c>
      <c r="Q878" s="315"/>
      <c r="R878" s="315"/>
      <c r="S878" s="315"/>
      <c r="T878" s="315"/>
      <c r="U878" s="315"/>
      <c r="V878" s="315"/>
      <c r="W878" s="315"/>
      <c r="X878" s="315"/>
      <c r="Y878" s="316">
        <v>7</v>
      </c>
      <c r="Z878" s="317"/>
      <c r="AA878" s="317"/>
      <c r="AB878" s="318"/>
      <c r="AC878" s="320" t="s">
        <v>591</v>
      </c>
      <c r="AD878" s="320"/>
      <c r="AE878" s="320"/>
      <c r="AF878" s="320"/>
      <c r="AG878" s="320"/>
      <c r="AH878" s="321" t="s">
        <v>554</v>
      </c>
      <c r="AI878" s="322"/>
      <c r="AJ878" s="322"/>
      <c r="AK878" s="322"/>
      <c r="AL878" s="323" t="s">
        <v>554</v>
      </c>
      <c r="AM878" s="324"/>
      <c r="AN878" s="324"/>
      <c r="AO878" s="325"/>
      <c r="AP878" s="319"/>
      <c r="AQ878" s="319"/>
      <c r="AR878" s="319"/>
      <c r="AS878" s="319"/>
      <c r="AT878" s="319"/>
      <c r="AU878" s="319"/>
      <c r="AV878" s="319"/>
      <c r="AW878" s="319"/>
      <c r="AX878" s="319"/>
    </row>
    <row r="879" spans="1:50" ht="30" customHeight="1" x14ac:dyDescent="0.15">
      <c r="A879" s="404">
        <v>10</v>
      </c>
      <c r="B879" s="404">
        <v>1</v>
      </c>
      <c r="C879" s="425" t="s">
        <v>602</v>
      </c>
      <c r="D879" s="418"/>
      <c r="E879" s="418"/>
      <c r="F879" s="418"/>
      <c r="G879" s="418"/>
      <c r="H879" s="418"/>
      <c r="I879" s="418"/>
      <c r="J879" s="419">
        <v>4000020352012</v>
      </c>
      <c r="K879" s="420"/>
      <c r="L879" s="420"/>
      <c r="M879" s="420"/>
      <c r="N879" s="420"/>
      <c r="O879" s="420"/>
      <c r="P879" s="426" t="s">
        <v>611</v>
      </c>
      <c r="Q879" s="315"/>
      <c r="R879" s="315"/>
      <c r="S879" s="315"/>
      <c r="T879" s="315"/>
      <c r="U879" s="315"/>
      <c r="V879" s="315"/>
      <c r="W879" s="315"/>
      <c r="X879" s="315"/>
      <c r="Y879" s="316">
        <v>4</v>
      </c>
      <c r="Z879" s="317"/>
      <c r="AA879" s="317"/>
      <c r="AB879" s="318"/>
      <c r="AC879" s="320" t="s">
        <v>591</v>
      </c>
      <c r="AD879" s="320"/>
      <c r="AE879" s="320"/>
      <c r="AF879" s="320"/>
      <c r="AG879" s="320"/>
      <c r="AH879" s="321" t="s">
        <v>554</v>
      </c>
      <c r="AI879" s="322"/>
      <c r="AJ879" s="322"/>
      <c r="AK879" s="322"/>
      <c r="AL879" s="323" t="s">
        <v>554</v>
      </c>
      <c r="AM879" s="324"/>
      <c r="AN879" s="324"/>
      <c r="AO879" s="325"/>
      <c r="AP879" s="319"/>
      <c r="AQ879" s="319"/>
      <c r="AR879" s="319"/>
      <c r="AS879" s="319"/>
      <c r="AT879" s="319"/>
      <c r="AU879" s="319"/>
      <c r="AV879" s="319"/>
      <c r="AW879" s="319"/>
      <c r="AX879" s="319"/>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478</v>
      </c>
      <c r="AD902" s="275"/>
      <c r="AE902" s="275"/>
      <c r="AF902" s="275"/>
      <c r="AG902" s="275"/>
      <c r="AH902" s="344" t="s">
        <v>513</v>
      </c>
      <c r="AI902" s="346"/>
      <c r="AJ902" s="346"/>
      <c r="AK902" s="346"/>
      <c r="AL902" s="346" t="s">
        <v>21</v>
      </c>
      <c r="AM902" s="346"/>
      <c r="AN902" s="346"/>
      <c r="AO902" s="427"/>
      <c r="AP902" s="428" t="s">
        <v>433</v>
      </c>
      <c r="AQ902" s="428"/>
      <c r="AR902" s="428"/>
      <c r="AS902" s="428"/>
      <c r="AT902" s="428"/>
      <c r="AU902" s="428"/>
      <c r="AV902" s="428"/>
      <c r="AW902" s="428"/>
      <c r="AX902" s="428"/>
    </row>
    <row r="903" spans="1:50" ht="30" customHeight="1" x14ac:dyDescent="0.15">
      <c r="A903" s="404">
        <v>1</v>
      </c>
      <c r="B903" s="404">
        <v>1</v>
      </c>
      <c r="C903" s="425" t="s">
        <v>612</v>
      </c>
      <c r="D903" s="418"/>
      <c r="E903" s="418"/>
      <c r="F903" s="418"/>
      <c r="G903" s="418"/>
      <c r="H903" s="418"/>
      <c r="I903" s="418"/>
      <c r="J903" s="419">
        <v>9011001029597</v>
      </c>
      <c r="K903" s="420"/>
      <c r="L903" s="420"/>
      <c r="M903" s="420"/>
      <c r="N903" s="420"/>
      <c r="O903" s="420"/>
      <c r="P903" s="426" t="s">
        <v>613</v>
      </c>
      <c r="Q903" s="315"/>
      <c r="R903" s="315"/>
      <c r="S903" s="315"/>
      <c r="T903" s="315"/>
      <c r="U903" s="315"/>
      <c r="V903" s="315"/>
      <c r="W903" s="315"/>
      <c r="X903" s="315"/>
      <c r="Y903" s="316">
        <v>13</v>
      </c>
      <c r="Z903" s="317"/>
      <c r="AA903" s="317"/>
      <c r="AB903" s="318"/>
      <c r="AC903" s="328" t="s">
        <v>591</v>
      </c>
      <c r="AD903" s="424"/>
      <c r="AE903" s="424"/>
      <c r="AF903" s="424"/>
      <c r="AG903" s="424"/>
      <c r="AH903" s="326" t="s">
        <v>574</v>
      </c>
      <c r="AI903" s="327"/>
      <c r="AJ903" s="327"/>
      <c r="AK903" s="327"/>
      <c r="AL903" s="323" t="s">
        <v>574</v>
      </c>
      <c r="AM903" s="324"/>
      <c r="AN903" s="324"/>
      <c r="AO903" s="325"/>
      <c r="AP903" s="319"/>
      <c r="AQ903" s="319"/>
      <c r="AR903" s="319"/>
      <c r="AS903" s="319"/>
      <c r="AT903" s="319"/>
      <c r="AU903" s="319"/>
      <c r="AV903" s="319"/>
      <c r="AW903" s="319"/>
      <c r="AX903" s="319"/>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8"/>
      <c r="AD904" s="328"/>
      <c r="AE904" s="328"/>
      <c r="AF904" s="328"/>
      <c r="AG904" s="328"/>
      <c r="AH904" s="326"/>
      <c r="AI904" s="327"/>
      <c r="AJ904" s="327"/>
      <c r="AK904" s="327"/>
      <c r="AL904" s="421"/>
      <c r="AM904" s="422"/>
      <c r="AN904" s="422"/>
      <c r="AO904" s="423"/>
      <c r="AP904" s="319"/>
      <c r="AQ904" s="319"/>
      <c r="AR904" s="319"/>
      <c r="AS904" s="319"/>
      <c r="AT904" s="319"/>
      <c r="AU904" s="319"/>
      <c r="AV904" s="319"/>
      <c r="AW904" s="319"/>
      <c r="AX904" s="319"/>
    </row>
    <row r="905" spans="1:50" ht="30" hidden="1" customHeight="1" x14ac:dyDescent="0.15">
      <c r="A905" s="404">
        <v>3</v>
      </c>
      <c r="B905" s="404">
        <v>1</v>
      </c>
      <c r="C905" s="425"/>
      <c r="D905" s="418"/>
      <c r="E905" s="418"/>
      <c r="F905" s="418"/>
      <c r="G905" s="418"/>
      <c r="H905" s="418"/>
      <c r="I905" s="418"/>
      <c r="J905" s="419"/>
      <c r="K905" s="420"/>
      <c r="L905" s="420"/>
      <c r="M905" s="420"/>
      <c r="N905" s="420"/>
      <c r="O905" s="420"/>
      <c r="P905" s="426"/>
      <c r="Q905" s="315"/>
      <c r="R905" s="315"/>
      <c r="S905" s="315"/>
      <c r="T905" s="315"/>
      <c r="U905" s="315"/>
      <c r="V905" s="315"/>
      <c r="W905" s="315"/>
      <c r="X905" s="315"/>
      <c r="Y905" s="316"/>
      <c r="Z905" s="317"/>
      <c r="AA905" s="317"/>
      <c r="AB905" s="318"/>
      <c r="AC905" s="328"/>
      <c r="AD905" s="328"/>
      <c r="AE905" s="328"/>
      <c r="AF905" s="328"/>
      <c r="AG905" s="328"/>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4">
        <v>4</v>
      </c>
      <c r="B906" s="404">
        <v>1</v>
      </c>
      <c r="C906" s="425"/>
      <c r="D906" s="418"/>
      <c r="E906" s="418"/>
      <c r="F906" s="418"/>
      <c r="G906" s="418"/>
      <c r="H906" s="418"/>
      <c r="I906" s="418"/>
      <c r="J906" s="419"/>
      <c r="K906" s="420"/>
      <c r="L906" s="420"/>
      <c r="M906" s="420"/>
      <c r="N906" s="420"/>
      <c r="O906" s="420"/>
      <c r="P906" s="426"/>
      <c r="Q906" s="315"/>
      <c r="R906" s="315"/>
      <c r="S906" s="315"/>
      <c r="T906" s="315"/>
      <c r="U906" s="315"/>
      <c r="V906" s="315"/>
      <c r="W906" s="315"/>
      <c r="X906" s="315"/>
      <c r="Y906" s="316"/>
      <c r="Z906" s="317"/>
      <c r="AA906" s="317"/>
      <c r="AB906" s="318"/>
      <c r="AC906" s="328"/>
      <c r="AD906" s="328"/>
      <c r="AE906" s="328"/>
      <c r="AF906" s="328"/>
      <c r="AG906" s="328"/>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478</v>
      </c>
      <c r="AD935" s="275"/>
      <c r="AE935" s="275"/>
      <c r="AF935" s="275"/>
      <c r="AG935" s="275"/>
      <c r="AH935" s="344" t="s">
        <v>513</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8"/>
      <c r="AD936" s="424"/>
      <c r="AE936" s="424"/>
      <c r="AF936" s="424"/>
      <c r="AG936" s="424"/>
      <c r="AH936" s="326"/>
      <c r="AI936" s="327"/>
      <c r="AJ936" s="327"/>
      <c r="AK936" s="327"/>
      <c r="AL936" s="323"/>
      <c r="AM936" s="324"/>
      <c r="AN936" s="324"/>
      <c r="AO936" s="325"/>
      <c r="AP936" s="319"/>
      <c r="AQ936" s="319"/>
      <c r="AR936" s="319"/>
      <c r="AS936" s="319"/>
      <c r="AT936" s="319"/>
      <c r="AU936" s="319"/>
      <c r="AV936" s="319"/>
      <c r="AW936" s="319"/>
      <c r="AX936" s="319"/>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8"/>
      <c r="AD937" s="328"/>
      <c r="AE937" s="328"/>
      <c r="AF937" s="328"/>
      <c r="AG937" s="328"/>
      <c r="AH937" s="326"/>
      <c r="AI937" s="327"/>
      <c r="AJ937" s="327"/>
      <c r="AK937" s="327"/>
      <c r="AL937" s="421"/>
      <c r="AM937" s="422"/>
      <c r="AN937" s="422"/>
      <c r="AO937" s="423"/>
      <c r="AP937" s="319"/>
      <c r="AQ937" s="319"/>
      <c r="AR937" s="319"/>
      <c r="AS937" s="319"/>
      <c r="AT937" s="319"/>
      <c r="AU937" s="319"/>
      <c r="AV937" s="319"/>
      <c r="AW937" s="319"/>
      <c r="AX937" s="319"/>
    </row>
    <row r="938" spans="1:50" ht="30" hidden="1" customHeight="1" x14ac:dyDescent="0.15">
      <c r="A938" s="404">
        <v>3</v>
      </c>
      <c r="B938" s="404">
        <v>1</v>
      </c>
      <c r="C938" s="425"/>
      <c r="D938" s="418"/>
      <c r="E938" s="418"/>
      <c r="F938" s="418"/>
      <c r="G938" s="418"/>
      <c r="H938" s="418"/>
      <c r="I938" s="418"/>
      <c r="J938" s="419"/>
      <c r="K938" s="420"/>
      <c r="L938" s="420"/>
      <c r="M938" s="420"/>
      <c r="N938" s="420"/>
      <c r="O938" s="420"/>
      <c r="P938" s="426"/>
      <c r="Q938" s="315"/>
      <c r="R938" s="315"/>
      <c r="S938" s="315"/>
      <c r="T938" s="315"/>
      <c r="U938" s="315"/>
      <c r="V938" s="315"/>
      <c r="W938" s="315"/>
      <c r="X938" s="315"/>
      <c r="Y938" s="316"/>
      <c r="Z938" s="317"/>
      <c r="AA938" s="317"/>
      <c r="AB938" s="318"/>
      <c r="AC938" s="328"/>
      <c r="AD938" s="328"/>
      <c r="AE938" s="328"/>
      <c r="AF938" s="328"/>
      <c r="AG938" s="328"/>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4">
        <v>4</v>
      </c>
      <c r="B939" s="404">
        <v>1</v>
      </c>
      <c r="C939" s="425"/>
      <c r="D939" s="418"/>
      <c r="E939" s="418"/>
      <c r="F939" s="418"/>
      <c r="G939" s="418"/>
      <c r="H939" s="418"/>
      <c r="I939" s="418"/>
      <c r="J939" s="419"/>
      <c r="K939" s="420"/>
      <c r="L939" s="420"/>
      <c r="M939" s="420"/>
      <c r="N939" s="420"/>
      <c r="O939" s="420"/>
      <c r="P939" s="426"/>
      <c r="Q939" s="315"/>
      <c r="R939" s="315"/>
      <c r="S939" s="315"/>
      <c r="T939" s="315"/>
      <c r="U939" s="315"/>
      <c r="V939" s="315"/>
      <c r="W939" s="315"/>
      <c r="X939" s="315"/>
      <c r="Y939" s="316"/>
      <c r="Z939" s="317"/>
      <c r="AA939" s="317"/>
      <c r="AB939" s="318"/>
      <c r="AC939" s="328"/>
      <c r="AD939" s="328"/>
      <c r="AE939" s="328"/>
      <c r="AF939" s="328"/>
      <c r="AG939" s="328"/>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478</v>
      </c>
      <c r="AD968" s="275"/>
      <c r="AE968" s="275"/>
      <c r="AF968" s="275"/>
      <c r="AG968" s="275"/>
      <c r="AH968" s="344" t="s">
        <v>513</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8"/>
      <c r="AD969" s="424"/>
      <c r="AE969" s="424"/>
      <c r="AF969" s="424"/>
      <c r="AG969" s="424"/>
      <c r="AH969" s="326"/>
      <c r="AI969" s="327"/>
      <c r="AJ969" s="327"/>
      <c r="AK969" s="327"/>
      <c r="AL969" s="323"/>
      <c r="AM969" s="324"/>
      <c r="AN969" s="324"/>
      <c r="AO969" s="325"/>
      <c r="AP969" s="319"/>
      <c r="AQ969" s="319"/>
      <c r="AR969" s="319"/>
      <c r="AS969" s="319"/>
      <c r="AT969" s="319"/>
      <c r="AU969" s="319"/>
      <c r="AV969" s="319"/>
      <c r="AW969" s="319"/>
      <c r="AX969" s="319"/>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8"/>
      <c r="AD970" s="328"/>
      <c r="AE970" s="328"/>
      <c r="AF970" s="328"/>
      <c r="AG970" s="328"/>
      <c r="AH970" s="326"/>
      <c r="AI970" s="327"/>
      <c r="AJ970" s="327"/>
      <c r="AK970" s="327"/>
      <c r="AL970" s="421"/>
      <c r="AM970" s="422"/>
      <c r="AN970" s="422"/>
      <c r="AO970" s="423"/>
      <c r="AP970" s="319"/>
      <c r="AQ970" s="319"/>
      <c r="AR970" s="319"/>
      <c r="AS970" s="319"/>
      <c r="AT970" s="319"/>
      <c r="AU970" s="319"/>
      <c r="AV970" s="319"/>
      <c r="AW970" s="319"/>
      <c r="AX970" s="319"/>
    </row>
    <row r="971" spans="1:50" ht="30" hidden="1" customHeight="1" x14ac:dyDescent="0.15">
      <c r="A971" s="404">
        <v>3</v>
      </c>
      <c r="B971" s="404">
        <v>1</v>
      </c>
      <c r="C971" s="425"/>
      <c r="D971" s="418"/>
      <c r="E971" s="418"/>
      <c r="F971" s="418"/>
      <c r="G971" s="418"/>
      <c r="H971" s="418"/>
      <c r="I971" s="418"/>
      <c r="J971" s="419"/>
      <c r="K971" s="420"/>
      <c r="L971" s="420"/>
      <c r="M971" s="420"/>
      <c r="N971" s="420"/>
      <c r="O971" s="420"/>
      <c r="P971" s="426"/>
      <c r="Q971" s="315"/>
      <c r="R971" s="315"/>
      <c r="S971" s="315"/>
      <c r="T971" s="315"/>
      <c r="U971" s="315"/>
      <c r="V971" s="315"/>
      <c r="W971" s="315"/>
      <c r="X971" s="315"/>
      <c r="Y971" s="316"/>
      <c r="Z971" s="317"/>
      <c r="AA971" s="317"/>
      <c r="AB971" s="318"/>
      <c r="AC971" s="328"/>
      <c r="AD971" s="328"/>
      <c r="AE971" s="328"/>
      <c r="AF971" s="328"/>
      <c r="AG971" s="328"/>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4">
        <v>4</v>
      </c>
      <c r="B972" s="404">
        <v>1</v>
      </c>
      <c r="C972" s="425"/>
      <c r="D972" s="418"/>
      <c r="E972" s="418"/>
      <c r="F972" s="418"/>
      <c r="G972" s="418"/>
      <c r="H972" s="418"/>
      <c r="I972" s="418"/>
      <c r="J972" s="419"/>
      <c r="K972" s="420"/>
      <c r="L972" s="420"/>
      <c r="M972" s="420"/>
      <c r="N972" s="420"/>
      <c r="O972" s="420"/>
      <c r="P972" s="426"/>
      <c r="Q972" s="315"/>
      <c r="R972" s="315"/>
      <c r="S972" s="315"/>
      <c r="T972" s="315"/>
      <c r="U972" s="315"/>
      <c r="V972" s="315"/>
      <c r="W972" s="315"/>
      <c r="X972" s="315"/>
      <c r="Y972" s="316"/>
      <c r="Z972" s="317"/>
      <c r="AA972" s="317"/>
      <c r="AB972" s="318"/>
      <c r="AC972" s="328"/>
      <c r="AD972" s="328"/>
      <c r="AE972" s="328"/>
      <c r="AF972" s="328"/>
      <c r="AG972" s="328"/>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478</v>
      </c>
      <c r="AD1001" s="275"/>
      <c r="AE1001" s="275"/>
      <c r="AF1001" s="275"/>
      <c r="AG1001" s="275"/>
      <c r="AH1001" s="344" t="s">
        <v>513</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8"/>
      <c r="AD1002" s="424"/>
      <c r="AE1002" s="424"/>
      <c r="AF1002" s="424"/>
      <c r="AG1002" s="424"/>
      <c r="AH1002" s="326"/>
      <c r="AI1002" s="327"/>
      <c r="AJ1002" s="327"/>
      <c r="AK1002" s="327"/>
      <c r="AL1002" s="323"/>
      <c r="AM1002" s="324"/>
      <c r="AN1002" s="324"/>
      <c r="AO1002" s="325"/>
      <c r="AP1002" s="319"/>
      <c r="AQ1002" s="319"/>
      <c r="AR1002" s="319"/>
      <c r="AS1002" s="319"/>
      <c r="AT1002" s="319"/>
      <c r="AU1002" s="319"/>
      <c r="AV1002" s="319"/>
      <c r="AW1002" s="319"/>
      <c r="AX1002" s="319"/>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8"/>
      <c r="AD1003" s="328"/>
      <c r="AE1003" s="328"/>
      <c r="AF1003" s="328"/>
      <c r="AG1003" s="328"/>
      <c r="AH1003" s="326"/>
      <c r="AI1003" s="327"/>
      <c r="AJ1003" s="327"/>
      <c r="AK1003" s="327"/>
      <c r="AL1003" s="421"/>
      <c r="AM1003" s="422"/>
      <c r="AN1003" s="422"/>
      <c r="AO1003" s="423"/>
      <c r="AP1003" s="319"/>
      <c r="AQ1003" s="319"/>
      <c r="AR1003" s="319"/>
      <c r="AS1003" s="319"/>
      <c r="AT1003" s="319"/>
      <c r="AU1003" s="319"/>
      <c r="AV1003" s="319"/>
      <c r="AW1003" s="319"/>
      <c r="AX1003" s="319"/>
    </row>
    <row r="1004" spans="1:50" ht="30" hidden="1" customHeight="1" x14ac:dyDescent="0.15">
      <c r="A1004" s="404">
        <v>3</v>
      </c>
      <c r="B1004" s="404">
        <v>1</v>
      </c>
      <c r="C1004" s="425"/>
      <c r="D1004" s="418"/>
      <c r="E1004" s="418"/>
      <c r="F1004" s="418"/>
      <c r="G1004" s="418"/>
      <c r="H1004" s="418"/>
      <c r="I1004" s="418"/>
      <c r="J1004" s="419"/>
      <c r="K1004" s="420"/>
      <c r="L1004" s="420"/>
      <c r="M1004" s="420"/>
      <c r="N1004" s="420"/>
      <c r="O1004" s="420"/>
      <c r="P1004" s="426"/>
      <c r="Q1004" s="315"/>
      <c r="R1004" s="315"/>
      <c r="S1004" s="315"/>
      <c r="T1004" s="315"/>
      <c r="U1004" s="315"/>
      <c r="V1004" s="315"/>
      <c r="W1004" s="315"/>
      <c r="X1004" s="315"/>
      <c r="Y1004" s="316"/>
      <c r="Z1004" s="317"/>
      <c r="AA1004" s="317"/>
      <c r="AB1004" s="318"/>
      <c r="AC1004" s="328"/>
      <c r="AD1004" s="328"/>
      <c r="AE1004" s="328"/>
      <c r="AF1004" s="328"/>
      <c r="AG1004" s="328"/>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4">
        <v>4</v>
      </c>
      <c r="B1005" s="404">
        <v>1</v>
      </c>
      <c r="C1005" s="425"/>
      <c r="D1005" s="418"/>
      <c r="E1005" s="418"/>
      <c r="F1005" s="418"/>
      <c r="G1005" s="418"/>
      <c r="H1005" s="418"/>
      <c r="I1005" s="418"/>
      <c r="J1005" s="419"/>
      <c r="K1005" s="420"/>
      <c r="L1005" s="420"/>
      <c r="M1005" s="420"/>
      <c r="N1005" s="420"/>
      <c r="O1005" s="420"/>
      <c r="P1005" s="426"/>
      <c r="Q1005" s="315"/>
      <c r="R1005" s="315"/>
      <c r="S1005" s="315"/>
      <c r="T1005" s="315"/>
      <c r="U1005" s="315"/>
      <c r="V1005" s="315"/>
      <c r="W1005" s="315"/>
      <c r="X1005" s="315"/>
      <c r="Y1005" s="316"/>
      <c r="Z1005" s="317"/>
      <c r="AA1005" s="317"/>
      <c r="AB1005" s="318"/>
      <c r="AC1005" s="328"/>
      <c r="AD1005" s="328"/>
      <c r="AE1005" s="328"/>
      <c r="AF1005" s="328"/>
      <c r="AG1005" s="328"/>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478</v>
      </c>
      <c r="AD1034" s="275"/>
      <c r="AE1034" s="275"/>
      <c r="AF1034" s="275"/>
      <c r="AG1034" s="275"/>
      <c r="AH1034" s="344" t="s">
        <v>513</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8"/>
      <c r="AD1035" s="424"/>
      <c r="AE1035" s="424"/>
      <c r="AF1035" s="424"/>
      <c r="AG1035" s="424"/>
      <c r="AH1035" s="326"/>
      <c r="AI1035" s="327"/>
      <c r="AJ1035" s="327"/>
      <c r="AK1035" s="327"/>
      <c r="AL1035" s="323"/>
      <c r="AM1035" s="324"/>
      <c r="AN1035" s="324"/>
      <c r="AO1035" s="325"/>
      <c r="AP1035" s="319"/>
      <c r="AQ1035" s="319"/>
      <c r="AR1035" s="319"/>
      <c r="AS1035" s="319"/>
      <c r="AT1035" s="319"/>
      <c r="AU1035" s="319"/>
      <c r="AV1035" s="319"/>
      <c r="AW1035" s="319"/>
      <c r="AX1035" s="319"/>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8"/>
      <c r="AD1036" s="328"/>
      <c r="AE1036" s="328"/>
      <c r="AF1036" s="328"/>
      <c r="AG1036" s="328"/>
      <c r="AH1036" s="326"/>
      <c r="AI1036" s="327"/>
      <c r="AJ1036" s="327"/>
      <c r="AK1036" s="327"/>
      <c r="AL1036" s="421"/>
      <c r="AM1036" s="422"/>
      <c r="AN1036" s="422"/>
      <c r="AO1036" s="423"/>
      <c r="AP1036" s="319"/>
      <c r="AQ1036" s="319"/>
      <c r="AR1036" s="319"/>
      <c r="AS1036" s="319"/>
      <c r="AT1036" s="319"/>
      <c r="AU1036" s="319"/>
      <c r="AV1036" s="319"/>
      <c r="AW1036" s="319"/>
      <c r="AX1036" s="319"/>
    </row>
    <row r="1037" spans="1:50" ht="30" hidden="1" customHeight="1" x14ac:dyDescent="0.15">
      <c r="A1037" s="404">
        <v>3</v>
      </c>
      <c r="B1037" s="404">
        <v>1</v>
      </c>
      <c r="C1037" s="425"/>
      <c r="D1037" s="418"/>
      <c r="E1037" s="418"/>
      <c r="F1037" s="418"/>
      <c r="G1037" s="418"/>
      <c r="H1037" s="418"/>
      <c r="I1037" s="418"/>
      <c r="J1037" s="419"/>
      <c r="K1037" s="420"/>
      <c r="L1037" s="420"/>
      <c r="M1037" s="420"/>
      <c r="N1037" s="420"/>
      <c r="O1037" s="420"/>
      <c r="P1037" s="426"/>
      <c r="Q1037" s="315"/>
      <c r="R1037" s="315"/>
      <c r="S1037" s="315"/>
      <c r="T1037" s="315"/>
      <c r="U1037" s="315"/>
      <c r="V1037" s="315"/>
      <c r="W1037" s="315"/>
      <c r="X1037" s="315"/>
      <c r="Y1037" s="316"/>
      <c r="Z1037" s="317"/>
      <c r="AA1037" s="317"/>
      <c r="AB1037" s="318"/>
      <c r="AC1037" s="328"/>
      <c r="AD1037" s="328"/>
      <c r="AE1037" s="328"/>
      <c r="AF1037" s="328"/>
      <c r="AG1037" s="328"/>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4">
        <v>4</v>
      </c>
      <c r="B1038" s="404">
        <v>1</v>
      </c>
      <c r="C1038" s="425"/>
      <c r="D1038" s="418"/>
      <c r="E1038" s="418"/>
      <c r="F1038" s="418"/>
      <c r="G1038" s="418"/>
      <c r="H1038" s="418"/>
      <c r="I1038" s="418"/>
      <c r="J1038" s="419"/>
      <c r="K1038" s="420"/>
      <c r="L1038" s="420"/>
      <c r="M1038" s="420"/>
      <c r="N1038" s="420"/>
      <c r="O1038" s="420"/>
      <c r="P1038" s="426"/>
      <c r="Q1038" s="315"/>
      <c r="R1038" s="315"/>
      <c r="S1038" s="315"/>
      <c r="T1038" s="315"/>
      <c r="U1038" s="315"/>
      <c r="V1038" s="315"/>
      <c r="W1038" s="315"/>
      <c r="X1038" s="315"/>
      <c r="Y1038" s="316"/>
      <c r="Z1038" s="317"/>
      <c r="AA1038" s="317"/>
      <c r="AB1038" s="318"/>
      <c r="AC1038" s="328"/>
      <c r="AD1038" s="328"/>
      <c r="AE1038" s="328"/>
      <c r="AF1038" s="328"/>
      <c r="AG1038" s="328"/>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478</v>
      </c>
      <c r="AD1067" s="275"/>
      <c r="AE1067" s="275"/>
      <c r="AF1067" s="275"/>
      <c r="AG1067" s="275"/>
      <c r="AH1067" s="344" t="s">
        <v>513</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8"/>
      <c r="AD1068" s="424"/>
      <c r="AE1068" s="424"/>
      <c r="AF1068" s="424"/>
      <c r="AG1068" s="424"/>
      <c r="AH1068" s="326"/>
      <c r="AI1068" s="327"/>
      <c r="AJ1068" s="327"/>
      <c r="AK1068" s="327"/>
      <c r="AL1068" s="323"/>
      <c r="AM1068" s="324"/>
      <c r="AN1068" s="324"/>
      <c r="AO1068" s="325"/>
      <c r="AP1068" s="319"/>
      <c r="AQ1068" s="319"/>
      <c r="AR1068" s="319"/>
      <c r="AS1068" s="319"/>
      <c r="AT1068" s="319"/>
      <c r="AU1068" s="319"/>
      <c r="AV1068" s="319"/>
      <c r="AW1068" s="319"/>
      <c r="AX1068" s="319"/>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8"/>
      <c r="AD1069" s="328"/>
      <c r="AE1069" s="328"/>
      <c r="AF1069" s="328"/>
      <c r="AG1069" s="328"/>
      <c r="AH1069" s="326"/>
      <c r="AI1069" s="327"/>
      <c r="AJ1069" s="327"/>
      <c r="AK1069" s="327"/>
      <c r="AL1069" s="421"/>
      <c r="AM1069" s="422"/>
      <c r="AN1069" s="422"/>
      <c r="AO1069" s="423"/>
      <c r="AP1069" s="319"/>
      <c r="AQ1069" s="319"/>
      <c r="AR1069" s="319"/>
      <c r="AS1069" s="319"/>
      <c r="AT1069" s="319"/>
      <c r="AU1069" s="319"/>
      <c r="AV1069" s="319"/>
      <c r="AW1069" s="319"/>
      <c r="AX1069" s="319"/>
    </row>
    <row r="1070" spans="1:50" ht="30" hidden="1" customHeight="1" x14ac:dyDescent="0.15">
      <c r="A1070" s="404">
        <v>3</v>
      </c>
      <c r="B1070" s="404">
        <v>1</v>
      </c>
      <c r="C1070" s="425"/>
      <c r="D1070" s="418"/>
      <c r="E1070" s="418"/>
      <c r="F1070" s="418"/>
      <c r="G1070" s="418"/>
      <c r="H1070" s="418"/>
      <c r="I1070" s="418"/>
      <c r="J1070" s="419"/>
      <c r="K1070" s="420"/>
      <c r="L1070" s="420"/>
      <c r="M1070" s="420"/>
      <c r="N1070" s="420"/>
      <c r="O1070" s="420"/>
      <c r="P1070" s="426"/>
      <c r="Q1070" s="315"/>
      <c r="R1070" s="315"/>
      <c r="S1070" s="315"/>
      <c r="T1070" s="315"/>
      <c r="U1070" s="315"/>
      <c r="V1070" s="315"/>
      <c r="W1070" s="315"/>
      <c r="X1070" s="315"/>
      <c r="Y1070" s="316"/>
      <c r="Z1070" s="317"/>
      <c r="AA1070" s="317"/>
      <c r="AB1070" s="318"/>
      <c r="AC1070" s="328"/>
      <c r="AD1070" s="328"/>
      <c r="AE1070" s="328"/>
      <c r="AF1070" s="328"/>
      <c r="AG1070" s="328"/>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4">
        <v>4</v>
      </c>
      <c r="B1071" s="404">
        <v>1</v>
      </c>
      <c r="C1071" s="425"/>
      <c r="D1071" s="418"/>
      <c r="E1071" s="418"/>
      <c r="F1071" s="418"/>
      <c r="G1071" s="418"/>
      <c r="H1071" s="418"/>
      <c r="I1071" s="418"/>
      <c r="J1071" s="419"/>
      <c r="K1071" s="420"/>
      <c r="L1071" s="420"/>
      <c r="M1071" s="420"/>
      <c r="N1071" s="420"/>
      <c r="O1071" s="420"/>
      <c r="P1071" s="426"/>
      <c r="Q1071" s="315"/>
      <c r="R1071" s="315"/>
      <c r="S1071" s="315"/>
      <c r="T1071" s="315"/>
      <c r="U1071" s="315"/>
      <c r="V1071" s="315"/>
      <c r="W1071" s="315"/>
      <c r="X1071" s="315"/>
      <c r="Y1071" s="316"/>
      <c r="Z1071" s="317"/>
      <c r="AA1071" s="317"/>
      <c r="AB1071" s="318"/>
      <c r="AC1071" s="328"/>
      <c r="AD1071" s="328"/>
      <c r="AE1071" s="328"/>
      <c r="AF1071" s="328"/>
      <c r="AG1071" s="328"/>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4"/>
      <c r="E1101" s="275" t="s">
        <v>396</v>
      </c>
      <c r="F1101" s="894"/>
      <c r="G1101" s="894"/>
      <c r="H1101" s="894"/>
      <c r="I1101" s="894"/>
      <c r="J1101" s="275" t="s">
        <v>432</v>
      </c>
      <c r="K1101" s="275"/>
      <c r="L1101" s="275"/>
      <c r="M1101" s="275"/>
      <c r="N1101" s="275"/>
      <c r="O1101" s="275"/>
      <c r="P1101" s="344" t="s">
        <v>27</v>
      </c>
      <c r="Q1101" s="344"/>
      <c r="R1101" s="344"/>
      <c r="S1101" s="344"/>
      <c r="T1101" s="344"/>
      <c r="U1101" s="344"/>
      <c r="V1101" s="344"/>
      <c r="W1101" s="344"/>
      <c r="X1101" s="344"/>
      <c r="Y1101" s="275" t="s">
        <v>434</v>
      </c>
      <c r="Z1101" s="894"/>
      <c r="AA1101" s="894"/>
      <c r="AB1101" s="894"/>
      <c r="AC1101" s="275" t="s">
        <v>377</v>
      </c>
      <c r="AD1101" s="275"/>
      <c r="AE1101" s="275"/>
      <c r="AF1101" s="275"/>
      <c r="AG1101" s="275"/>
      <c r="AH1101" s="344" t="s">
        <v>391</v>
      </c>
      <c r="AI1101" s="345"/>
      <c r="AJ1101" s="345"/>
      <c r="AK1101" s="345"/>
      <c r="AL1101" s="345" t="s">
        <v>21</v>
      </c>
      <c r="AM1101" s="345"/>
      <c r="AN1101" s="345"/>
      <c r="AO1101" s="897"/>
      <c r="AP1101" s="428" t="s">
        <v>467</v>
      </c>
      <c r="AQ1101" s="428"/>
      <c r="AR1101" s="428"/>
      <c r="AS1101" s="428"/>
      <c r="AT1101" s="428"/>
      <c r="AU1101" s="428"/>
      <c r="AV1101" s="428"/>
      <c r="AW1101" s="428"/>
      <c r="AX1101" s="428"/>
    </row>
    <row r="1102" spans="1:50" ht="30" customHeight="1" x14ac:dyDescent="0.15">
      <c r="A1102" s="404">
        <v>1</v>
      </c>
      <c r="B1102" s="404">
        <v>1</v>
      </c>
      <c r="C1102" s="896"/>
      <c r="D1102" s="896"/>
      <c r="E1102" s="895"/>
      <c r="F1102" s="895"/>
      <c r="G1102" s="895"/>
      <c r="H1102" s="895"/>
      <c r="I1102" s="895"/>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4">
        <v>18</v>
      </c>
      <c r="B1119" s="404">
        <v>1</v>
      </c>
      <c r="C1119" s="896"/>
      <c r="D1119" s="896"/>
      <c r="E1119" s="259"/>
      <c r="F1119" s="895"/>
      <c r="G1119" s="895"/>
      <c r="H1119" s="895"/>
      <c r="I1119" s="895"/>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AM34">
    <cfRule type="expression" dxfId="2751" priority="13463">
      <formula>IF(RIGHT(TEXT(AI34,"0.#"),1)=".",FALSE,TRUE)</formula>
    </cfRule>
    <cfRule type="expression" dxfId="2750" priority="13464">
      <formula>IF(RIGHT(TEXT(AI34,"0.#"),1)=".",TRUE,FALSE)</formula>
    </cfRule>
  </conditionalFormatting>
  <conditionalFormatting sqref="AI33 AM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Q32:AQ34">
    <cfRule type="expression" dxfId="2743" priority="13447">
      <formula>IF(RIGHT(TEXT(AQ32,"0.#"),1)=".",FALSE,TRUE)</formula>
    </cfRule>
    <cfRule type="expression" dxfId="2742" priority="13448">
      <formula>IF(RIGHT(TEXT(AQ32,"0.#"),1)=".",TRUE,FALSE)</formula>
    </cfRule>
  </conditionalFormatting>
  <conditionalFormatting sqref="AU32:AU34">
    <cfRule type="expression" dxfId="2741" priority="13445">
      <formula>IF(RIGHT(TEXT(AU32,"0.#"),1)=".",FALSE,TRUE)</formula>
    </cfRule>
    <cfRule type="expression" dxfId="2740" priority="13446">
      <formula>IF(RIGHT(TEXT(AU32,"0.#"),1)=".",TRUE,FALSE)</formula>
    </cfRule>
  </conditionalFormatting>
  <conditionalFormatting sqref="AE53">
    <cfRule type="expression" dxfId="2739" priority="13379">
      <formula>IF(RIGHT(TEXT(AE53,"0.#"),1)=".",FALSE,TRUE)</formula>
    </cfRule>
    <cfRule type="expression" dxfId="2738" priority="13380">
      <formula>IF(RIGHT(TEXT(AE53,"0.#"),1)=".",TRUE,FALSE)</formula>
    </cfRule>
  </conditionalFormatting>
  <conditionalFormatting sqref="AE54">
    <cfRule type="expression" dxfId="2737" priority="13377">
      <formula>IF(RIGHT(TEXT(AE54,"0.#"),1)=".",FALSE,TRUE)</formula>
    </cfRule>
    <cfRule type="expression" dxfId="2736" priority="13378">
      <formula>IF(RIGHT(TEXT(AE54,"0.#"),1)=".",TRUE,FALSE)</formula>
    </cfRule>
  </conditionalFormatting>
  <conditionalFormatting sqref="AI54">
    <cfRule type="expression" dxfId="2735" priority="13371">
      <formula>IF(RIGHT(TEXT(AI54,"0.#"),1)=".",FALSE,TRUE)</formula>
    </cfRule>
    <cfRule type="expression" dxfId="2734" priority="13372">
      <formula>IF(RIGHT(TEXT(AI54,"0.#"),1)=".",TRUE,FALSE)</formula>
    </cfRule>
  </conditionalFormatting>
  <conditionalFormatting sqref="AI53">
    <cfRule type="expression" dxfId="2733" priority="13369">
      <formula>IF(RIGHT(TEXT(AI53,"0.#"),1)=".",FALSE,TRUE)</formula>
    </cfRule>
    <cfRule type="expression" dxfId="2732" priority="13370">
      <formula>IF(RIGHT(TEXT(AI53,"0.#"),1)=".",TRUE,FALSE)</formula>
    </cfRule>
  </conditionalFormatting>
  <conditionalFormatting sqref="AM53">
    <cfRule type="expression" dxfId="2731" priority="13367">
      <formula>IF(RIGHT(TEXT(AM53,"0.#"),1)=".",FALSE,TRUE)</formula>
    </cfRule>
    <cfRule type="expression" dxfId="2730" priority="13368">
      <formula>IF(RIGHT(TEXT(AM53,"0.#"),1)=".",TRUE,FALSE)</formula>
    </cfRule>
  </conditionalFormatting>
  <conditionalFormatting sqref="AM54">
    <cfRule type="expression" dxfId="2729" priority="13365">
      <formula>IF(RIGHT(TEXT(AM54,"0.#"),1)=".",FALSE,TRUE)</formula>
    </cfRule>
    <cfRule type="expression" dxfId="2728" priority="13366">
      <formula>IF(RIGHT(TEXT(AM54,"0.#"),1)=".",TRUE,FALSE)</formula>
    </cfRule>
  </conditionalFormatting>
  <conditionalFormatting sqref="AM55">
    <cfRule type="expression" dxfId="2727" priority="13363">
      <formula>IF(RIGHT(TEXT(AM55,"0.#"),1)=".",FALSE,TRUE)</formula>
    </cfRule>
    <cfRule type="expression" dxfId="2726" priority="13364">
      <formula>IF(RIGHT(TEXT(AM55,"0.#"),1)=".",TRUE,FALSE)</formula>
    </cfRule>
  </conditionalFormatting>
  <conditionalFormatting sqref="AE60">
    <cfRule type="expression" dxfId="2725" priority="13349">
      <formula>IF(RIGHT(TEXT(AE60,"0.#"),1)=".",FALSE,TRUE)</formula>
    </cfRule>
    <cfRule type="expression" dxfId="2724" priority="13350">
      <formula>IF(RIGHT(TEXT(AE60,"0.#"),1)=".",TRUE,FALSE)</formula>
    </cfRule>
  </conditionalFormatting>
  <conditionalFormatting sqref="AE61">
    <cfRule type="expression" dxfId="2723" priority="13347">
      <formula>IF(RIGHT(TEXT(AE61,"0.#"),1)=".",FALSE,TRUE)</formula>
    </cfRule>
    <cfRule type="expression" dxfId="2722" priority="13348">
      <formula>IF(RIGHT(TEXT(AE61,"0.#"),1)=".",TRUE,FALSE)</formula>
    </cfRule>
  </conditionalFormatting>
  <conditionalFormatting sqref="AE62">
    <cfRule type="expression" dxfId="2721" priority="13345">
      <formula>IF(RIGHT(TEXT(AE62,"0.#"),1)=".",FALSE,TRUE)</formula>
    </cfRule>
    <cfRule type="expression" dxfId="2720" priority="13346">
      <formula>IF(RIGHT(TEXT(AE62,"0.#"),1)=".",TRUE,FALSE)</formula>
    </cfRule>
  </conditionalFormatting>
  <conditionalFormatting sqref="AI62">
    <cfRule type="expression" dxfId="2719" priority="13343">
      <formula>IF(RIGHT(TEXT(AI62,"0.#"),1)=".",FALSE,TRUE)</formula>
    </cfRule>
    <cfRule type="expression" dxfId="2718" priority="13344">
      <formula>IF(RIGHT(TEXT(AI62,"0.#"),1)=".",TRUE,FALSE)</formula>
    </cfRule>
  </conditionalFormatting>
  <conditionalFormatting sqref="AI61">
    <cfRule type="expression" dxfId="2717" priority="13341">
      <formula>IF(RIGHT(TEXT(AI61,"0.#"),1)=".",FALSE,TRUE)</formula>
    </cfRule>
    <cfRule type="expression" dxfId="2716" priority="13342">
      <formula>IF(RIGHT(TEXT(AI61,"0.#"),1)=".",TRUE,FALSE)</formula>
    </cfRule>
  </conditionalFormatting>
  <conditionalFormatting sqref="AI60">
    <cfRule type="expression" dxfId="2715" priority="13339">
      <formula>IF(RIGHT(TEXT(AI60,"0.#"),1)=".",FALSE,TRUE)</formula>
    </cfRule>
    <cfRule type="expression" dxfId="2714" priority="13340">
      <formula>IF(RIGHT(TEXT(AI60,"0.#"),1)=".",TRUE,FALSE)</formula>
    </cfRule>
  </conditionalFormatting>
  <conditionalFormatting sqref="AM60">
    <cfRule type="expression" dxfId="2713" priority="13337">
      <formula>IF(RIGHT(TEXT(AM60,"0.#"),1)=".",FALSE,TRUE)</formula>
    </cfRule>
    <cfRule type="expression" dxfId="2712" priority="13338">
      <formula>IF(RIGHT(TEXT(AM60,"0.#"),1)=".",TRUE,FALSE)</formula>
    </cfRule>
  </conditionalFormatting>
  <conditionalFormatting sqref="AM61">
    <cfRule type="expression" dxfId="2711" priority="13335">
      <formula>IF(RIGHT(TEXT(AM61,"0.#"),1)=".",FALSE,TRUE)</formula>
    </cfRule>
    <cfRule type="expression" dxfId="2710" priority="13336">
      <formula>IF(RIGHT(TEXT(AM61,"0.#"),1)=".",TRUE,FALSE)</formula>
    </cfRule>
  </conditionalFormatting>
  <conditionalFormatting sqref="AM62">
    <cfRule type="expression" dxfId="2709" priority="13333">
      <formula>IF(RIGHT(TEXT(AM62,"0.#"),1)=".",FALSE,TRUE)</formula>
    </cfRule>
    <cfRule type="expression" dxfId="2708" priority="13334">
      <formula>IF(RIGHT(TEXT(AM62,"0.#"),1)=".",TRUE,FALSE)</formula>
    </cfRule>
  </conditionalFormatting>
  <conditionalFormatting sqref="AE87">
    <cfRule type="expression" dxfId="2707" priority="13319">
      <formula>IF(RIGHT(TEXT(AE87,"0.#"),1)=".",FALSE,TRUE)</formula>
    </cfRule>
    <cfRule type="expression" dxfId="2706" priority="13320">
      <formula>IF(RIGHT(TEXT(AE87,"0.#"),1)=".",TRUE,FALSE)</formula>
    </cfRule>
  </conditionalFormatting>
  <conditionalFormatting sqref="AE88">
    <cfRule type="expression" dxfId="2705" priority="13317">
      <formula>IF(RIGHT(TEXT(AE88,"0.#"),1)=".",FALSE,TRUE)</formula>
    </cfRule>
    <cfRule type="expression" dxfId="2704" priority="13318">
      <formula>IF(RIGHT(TEXT(AE88,"0.#"),1)=".",TRUE,FALSE)</formula>
    </cfRule>
  </conditionalFormatting>
  <conditionalFormatting sqref="AE89">
    <cfRule type="expression" dxfId="2703" priority="13315">
      <formula>IF(RIGHT(TEXT(AE89,"0.#"),1)=".",FALSE,TRUE)</formula>
    </cfRule>
    <cfRule type="expression" dxfId="2702" priority="13316">
      <formula>IF(RIGHT(TEXT(AE89,"0.#"),1)=".",TRUE,FALSE)</formula>
    </cfRule>
  </conditionalFormatting>
  <conditionalFormatting sqref="AI89">
    <cfRule type="expression" dxfId="2701" priority="13313">
      <formula>IF(RIGHT(TEXT(AI89,"0.#"),1)=".",FALSE,TRUE)</formula>
    </cfRule>
    <cfRule type="expression" dxfId="2700" priority="13314">
      <formula>IF(RIGHT(TEXT(AI89,"0.#"),1)=".",TRUE,FALSE)</formula>
    </cfRule>
  </conditionalFormatting>
  <conditionalFormatting sqref="AI88">
    <cfRule type="expression" dxfId="2699" priority="13311">
      <formula>IF(RIGHT(TEXT(AI88,"0.#"),1)=".",FALSE,TRUE)</formula>
    </cfRule>
    <cfRule type="expression" dxfId="2698" priority="13312">
      <formula>IF(RIGHT(TEXT(AI88,"0.#"),1)=".",TRUE,FALSE)</formula>
    </cfRule>
  </conditionalFormatting>
  <conditionalFormatting sqref="AI87">
    <cfRule type="expression" dxfId="2697" priority="13309">
      <formula>IF(RIGHT(TEXT(AI87,"0.#"),1)=".",FALSE,TRUE)</formula>
    </cfRule>
    <cfRule type="expression" dxfId="2696" priority="13310">
      <formula>IF(RIGHT(TEXT(AI87,"0.#"),1)=".",TRUE,FALSE)</formula>
    </cfRule>
  </conditionalFormatting>
  <conditionalFormatting sqref="AM88">
    <cfRule type="expression" dxfId="2695" priority="13305">
      <formula>IF(RIGHT(TEXT(AM88,"0.#"),1)=".",FALSE,TRUE)</formula>
    </cfRule>
    <cfRule type="expression" dxfId="2694" priority="13306">
      <formula>IF(RIGHT(TEXT(AM88,"0.#"),1)=".",TRUE,FALSE)</formula>
    </cfRule>
  </conditionalFormatting>
  <conditionalFormatting sqref="AM89">
    <cfRule type="expression" dxfId="2693" priority="13303">
      <formula>IF(RIGHT(TEXT(AM89,"0.#"),1)=".",FALSE,TRUE)</formula>
    </cfRule>
    <cfRule type="expression" dxfId="2692" priority="13304">
      <formula>IF(RIGHT(TEXT(AM89,"0.#"),1)=".",TRUE,FALSE)</formula>
    </cfRule>
  </conditionalFormatting>
  <conditionalFormatting sqref="AE92">
    <cfRule type="expression" dxfId="2691" priority="13289">
      <formula>IF(RIGHT(TEXT(AE92,"0.#"),1)=".",FALSE,TRUE)</formula>
    </cfRule>
    <cfRule type="expression" dxfId="2690" priority="13290">
      <formula>IF(RIGHT(TEXT(AE92,"0.#"),1)=".",TRUE,FALSE)</formula>
    </cfRule>
  </conditionalFormatting>
  <conditionalFormatting sqref="AE93">
    <cfRule type="expression" dxfId="2689" priority="13287">
      <formula>IF(RIGHT(TEXT(AE93,"0.#"),1)=".",FALSE,TRUE)</formula>
    </cfRule>
    <cfRule type="expression" dxfId="2688" priority="13288">
      <formula>IF(RIGHT(TEXT(AE93,"0.#"),1)=".",TRUE,FALSE)</formula>
    </cfRule>
  </conditionalFormatting>
  <conditionalFormatting sqref="AE94">
    <cfRule type="expression" dxfId="2687" priority="13285">
      <formula>IF(RIGHT(TEXT(AE94,"0.#"),1)=".",FALSE,TRUE)</formula>
    </cfRule>
    <cfRule type="expression" dxfId="2686" priority="13286">
      <formula>IF(RIGHT(TEXT(AE94,"0.#"),1)=".",TRUE,FALSE)</formula>
    </cfRule>
  </conditionalFormatting>
  <conditionalFormatting sqref="AI94">
    <cfRule type="expression" dxfId="2685" priority="13283">
      <formula>IF(RIGHT(TEXT(AI94,"0.#"),1)=".",FALSE,TRUE)</formula>
    </cfRule>
    <cfRule type="expression" dxfId="2684" priority="13284">
      <formula>IF(RIGHT(TEXT(AI94,"0.#"),1)=".",TRUE,FALSE)</formula>
    </cfRule>
  </conditionalFormatting>
  <conditionalFormatting sqref="AI93">
    <cfRule type="expression" dxfId="2683" priority="13281">
      <formula>IF(RIGHT(TEXT(AI93,"0.#"),1)=".",FALSE,TRUE)</formula>
    </cfRule>
    <cfRule type="expression" dxfId="2682" priority="13282">
      <formula>IF(RIGHT(TEXT(AI93,"0.#"),1)=".",TRUE,FALSE)</formula>
    </cfRule>
  </conditionalFormatting>
  <conditionalFormatting sqref="AI92">
    <cfRule type="expression" dxfId="2681" priority="13279">
      <formula>IF(RIGHT(TEXT(AI92,"0.#"),1)=".",FALSE,TRUE)</formula>
    </cfRule>
    <cfRule type="expression" dxfId="2680" priority="13280">
      <formula>IF(RIGHT(TEXT(AI92,"0.#"),1)=".",TRUE,FALSE)</formula>
    </cfRule>
  </conditionalFormatting>
  <conditionalFormatting sqref="AM92">
    <cfRule type="expression" dxfId="2679" priority="13277">
      <formula>IF(RIGHT(TEXT(AM92,"0.#"),1)=".",FALSE,TRUE)</formula>
    </cfRule>
    <cfRule type="expression" dxfId="2678" priority="13278">
      <formula>IF(RIGHT(TEXT(AM92,"0.#"),1)=".",TRUE,FALSE)</formula>
    </cfRule>
  </conditionalFormatting>
  <conditionalFormatting sqref="AM93">
    <cfRule type="expression" dxfId="2677" priority="13275">
      <formula>IF(RIGHT(TEXT(AM93,"0.#"),1)=".",FALSE,TRUE)</formula>
    </cfRule>
    <cfRule type="expression" dxfId="2676" priority="13276">
      <formula>IF(RIGHT(TEXT(AM93,"0.#"),1)=".",TRUE,FALSE)</formula>
    </cfRule>
  </conditionalFormatting>
  <conditionalFormatting sqref="AM94">
    <cfRule type="expression" dxfId="2675" priority="13273">
      <formula>IF(RIGHT(TEXT(AM94,"0.#"),1)=".",FALSE,TRUE)</formula>
    </cfRule>
    <cfRule type="expression" dxfId="2674" priority="13274">
      <formula>IF(RIGHT(TEXT(AM94,"0.#"),1)=".",TRUE,FALSE)</formula>
    </cfRule>
  </conditionalFormatting>
  <conditionalFormatting sqref="AE97">
    <cfRule type="expression" dxfId="2673" priority="13259">
      <formula>IF(RIGHT(TEXT(AE97,"0.#"),1)=".",FALSE,TRUE)</formula>
    </cfRule>
    <cfRule type="expression" dxfId="2672" priority="13260">
      <formula>IF(RIGHT(TEXT(AE97,"0.#"),1)=".",TRUE,FALSE)</formula>
    </cfRule>
  </conditionalFormatting>
  <conditionalFormatting sqref="AE98">
    <cfRule type="expression" dxfId="2671" priority="13257">
      <formula>IF(RIGHT(TEXT(AE98,"0.#"),1)=".",FALSE,TRUE)</formula>
    </cfRule>
    <cfRule type="expression" dxfId="2670" priority="13258">
      <formula>IF(RIGHT(TEXT(AE98,"0.#"),1)=".",TRUE,FALSE)</formula>
    </cfRule>
  </conditionalFormatting>
  <conditionalFormatting sqref="AE99">
    <cfRule type="expression" dxfId="2669" priority="13255">
      <formula>IF(RIGHT(TEXT(AE99,"0.#"),1)=".",FALSE,TRUE)</formula>
    </cfRule>
    <cfRule type="expression" dxfId="2668" priority="13256">
      <formula>IF(RIGHT(TEXT(AE99,"0.#"),1)=".",TRUE,FALSE)</formula>
    </cfRule>
  </conditionalFormatting>
  <conditionalFormatting sqref="AI99">
    <cfRule type="expression" dxfId="2667" priority="13253">
      <formula>IF(RIGHT(TEXT(AI99,"0.#"),1)=".",FALSE,TRUE)</formula>
    </cfRule>
    <cfRule type="expression" dxfId="2666" priority="13254">
      <formula>IF(RIGHT(TEXT(AI99,"0.#"),1)=".",TRUE,FALSE)</formula>
    </cfRule>
  </conditionalFormatting>
  <conditionalFormatting sqref="AI98">
    <cfRule type="expression" dxfId="2665" priority="13251">
      <formula>IF(RIGHT(TEXT(AI98,"0.#"),1)=".",FALSE,TRUE)</formula>
    </cfRule>
    <cfRule type="expression" dxfId="2664" priority="13252">
      <formula>IF(RIGHT(TEXT(AI98,"0.#"),1)=".",TRUE,FALSE)</formula>
    </cfRule>
  </conditionalFormatting>
  <conditionalFormatting sqref="AI97">
    <cfRule type="expression" dxfId="2663" priority="13249">
      <formula>IF(RIGHT(TEXT(AI97,"0.#"),1)=".",FALSE,TRUE)</formula>
    </cfRule>
    <cfRule type="expression" dxfId="2662" priority="13250">
      <formula>IF(RIGHT(TEXT(AI97,"0.#"),1)=".",TRUE,FALSE)</formula>
    </cfRule>
  </conditionalFormatting>
  <conditionalFormatting sqref="AM97">
    <cfRule type="expression" dxfId="2661" priority="13247">
      <formula>IF(RIGHT(TEXT(AM97,"0.#"),1)=".",FALSE,TRUE)</formula>
    </cfRule>
    <cfRule type="expression" dxfId="2660" priority="13248">
      <formula>IF(RIGHT(TEXT(AM97,"0.#"),1)=".",TRUE,FALSE)</formula>
    </cfRule>
  </conditionalFormatting>
  <conditionalFormatting sqref="AM98">
    <cfRule type="expression" dxfId="2659" priority="13245">
      <formula>IF(RIGHT(TEXT(AM98,"0.#"),1)=".",FALSE,TRUE)</formula>
    </cfRule>
    <cfRule type="expression" dxfId="2658" priority="13246">
      <formula>IF(RIGHT(TEXT(AM98,"0.#"),1)=".",TRUE,FALSE)</formula>
    </cfRule>
  </conditionalFormatting>
  <conditionalFormatting sqref="AM99">
    <cfRule type="expression" dxfId="2657" priority="13243">
      <formula>IF(RIGHT(TEXT(AM99,"0.#"),1)=".",FALSE,TRUE)</formula>
    </cfRule>
    <cfRule type="expression" dxfId="2656" priority="13244">
      <formula>IF(RIGHT(TEXT(AM99,"0.#"),1)=".",TRUE,FALSE)</formula>
    </cfRule>
  </conditionalFormatting>
  <conditionalFormatting sqref="AI101">
    <cfRule type="expression" dxfId="2655" priority="13229">
      <formula>IF(RIGHT(TEXT(AI101,"0.#"),1)=".",FALSE,TRUE)</formula>
    </cfRule>
    <cfRule type="expression" dxfId="2654" priority="13230">
      <formula>IF(RIGHT(TEXT(AI101,"0.#"),1)=".",TRUE,FALSE)</formula>
    </cfRule>
  </conditionalFormatting>
  <conditionalFormatting sqref="AM101">
    <cfRule type="expression" dxfId="2653" priority="13227">
      <formula>IF(RIGHT(TEXT(AM101,"0.#"),1)=".",FALSE,TRUE)</formula>
    </cfRule>
    <cfRule type="expression" dxfId="2652" priority="13228">
      <formula>IF(RIGHT(TEXT(AM101,"0.#"),1)=".",TRUE,FALSE)</formula>
    </cfRule>
  </conditionalFormatting>
  <conditionalFormatting sqref="AE102">
    <cfRule type="expression" dxfId="2651" priority="13225">
      <formula>IF(RIGHT(TEXT(AE102,"0.#"),1)=".",FALSE,TRUE)</formula>
    </cfRule>
    <cfRule type="expression" dxfId="2650" priority="13226">
      <formula>IF(RIGHT(TEXT(AE102,"0.#"),1)=".",TRUE,FALSE)</formula>
    </cfRule>
  </conditionalFormatting>
  <conditionalFormatting sqref="AI102">
    <cfRule type="expression" dxfId="2649" priority="13223">
      <formula>IF(RIGHT(TEXT(AI102,"0.#"),1)=".",FALSE,TRUE)</formula>
    </cfRule>
    <cfRule type="expression" dxfId="2648" priority="13224">
      <formula>IF(RIGHT(TEXT(AI102,"0.#"),1)=".",TRUE,FALSE)</formula>
    </cfRule>
  </conditionalFormatting>
  <conditionalFormatting sqref="AM102">
    <cfRule type="expression" dxfId="2647" priority="13221">
      <formula>IF(RIGHT(TEXT(AM102,"0.#"),1)=".",FALSE,TRUE)</formula>
    </cfRule>
    <cfRule type="expression" dxfId="2646" priority="13222">
      <formula>IF(RIGHT(TEXT(AM102,"0.#"),1)=".",TRUE,FALSE)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66">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46">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M135">
    <cfRule type="expression" dxfId="707" priority="7">
      <formula>IF(RIGHT(TEXT(AM135,"0.#"),1)=".",FALSE,TRUE)</formula>
    </cfRule>
    <cfRule type="expression" dxfId="706" priority="8">
      <formula>IF(RIGHT(TEXT(AM135,"0.#"),1)=".",TRUE,FALSE)</formula>
    </cfRule>
  </conditionalFormatting>
  <conditionalFormatting sqref="AM134">
    <cfRule type="expression" dxfId="705" priority="5">
      <formula>IF(RIGHT(TEXT(AM134,"0.#"),1)=".",FALSE,TRUE)</formula>
    </cfRule>
    <cfRule type="expression" dxfId="704" priority="6">
      <formula>IF(RIGHT(TEXT(AM134,"0.#"),1)=".",TRUE,FALSE)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Q101">
    <cfRule type="expression" dxfId="701" priority="1">
      <formula>IF(RIGHT(TEXT(AQ101,"0.#"),1)=".",FALSE,TRUE)</formula>
    </cfRule>
    <cfRule type="expression" dxfId="700"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35"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9" sqref="A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t="s">
        <v>549</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t="s">
        <v>549</v>
      </c>
      <c r="C7" s="13" t="str">
        <f t="shared" si="0"/>
        <v>観光立国</v>
      </c>
      <c r="D7" s="13" t="str">
        <f t="shared" si="8"/>
        <v>海洋政策、観光立国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海洋政策、観光立国</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海洋政策、観光立国</v>
      </c>
      <c r="F10" s="18" t="s">
        <v>235</v>
      </c>
      <c r="G10" s="17"/>
      <c r="H10" s="13" t="str">
        <f t="shared" si="1"/>
        <v/>
      </c>
      <c r="I10" s="13" t="str">
        <f t="shared" si="5"/>
        <v>一般会計</v>
      </c>
      <c r="K10" s="14" t="s">
        <v>468</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海洋政策、観光立国</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海洋政策、観光立国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海洋政策、観光立国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海洋政策、観光立国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549</v>
      </c>
      <c r="C22" s="13" t="str">
        <f t="shared" si="0"/>
        <v>地方創生</v>
      </c>
      <c r="D22" s="13" t="str">
        <f t="shared" si="8"/>
        <v>海洋政策、観光立国、地方創生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海洋政策、観光立国、地方創生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495</v>
      </c>
      <c r="Z3" s="345"/>
      <c r="AA3" s="345"/>
      <c r="AB3" s="345"/>
      <c r="AC3" s="275" t="s">
        <v>478</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59">
        <v>1</v>
      </c>
      <c r="B4" s="1059">
        <v>1</v>
      </c>
      <c r="C4" s="418"/>
      <c r="D4" s="418"/>
      <c r="E4" s="418"/>
      <c r="F4" s="418"/>
      <c r="G4" s="418"/>
      <c r="H4" s="418"/>
      <c r="I4" s="418"/>
      <c r="J4" s="419"/>
      <c r="K4" s="420"/>
      <c r="L4" s="420"/>
      <c r="M4" s="420"/>
      <c r="N4" s="420"/>
      <c r="O4" s="420"/>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8"/>
      <c r="D5" s="418"/>
      <c r="E5" s="418"/>
      <c r="F5" s="418"/>
      <c r="G5" s="418"/>
      <c r="H5" s="418"/>
      <c r="I5" s="418"/>
      <c r="J5" s="419"/>
      <c r="K5" s="420"/>
      <c r="L5" s="420"/>
      <c r="M5" s="420"/>
      <c r="N5" s="420"/>
      <c r="O5" s="420"/>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8"/>
      <c r="D6" s="418"/>
      <c r="E6" s="418"/>
      <c r="F6" s="418"/>
      <c r="G6" s="418"/>
      <c r="H6" s="418"/>
      <c r="I6" s="418"/>
      <c r="J6" s="419"/>
      <c r="K6" s="420"/>
      <c r="L6" s="420"/>
      <c r="M6" s="420"/>
      <c r="N6" s="420"/>
      <c r="O6" s="420"/>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8"/>
      <c r="D7" s="418"/>
      <c r="E7" s="418"/>
      <c r="F7" s="418"/>
      <c r="G7" s="418"/>
      <c r="H7" s="418"/>
      <c r="I7" s="418"/>
      <c r="J7" s="419"/>
      <c r="K7" s="420"/>
      <c r="L7" s="420"/>
      <c r="M7" s="420"/>
      <c r="N7" s="420"/>
      <c r="O7" s="420"/>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8"/>
      <c r="D8" s="418"/>
      <c r="E8" s="418"/>
      <c r="F8" s="418"/>
      <c r="G8" s="418"/>
      <c r="H8" s="418"/>
      <c r="I8" s="418"/>
      <c r="J8" s="419"/>
      <c r="K8" s="420"/>
      <c r="L8" s="420"/>
      <c r="M8" s="420"/>
      <c r="N8" s="420"/>
      <c r="O8" s="420"/>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8"/>
      <c r="D9" s="418"/>
      <c r="E9" s="418"/>
      <c r="F9" s="418"/>
      <c r="G9" s="418"/>
      <c r="H9" s="418"/>
      <c r="I9" s="418"/>
      <c r="J9" s="419"/>
      <c r="K9" s="420"/>
      <c r="L9" s="420"/>
      <c r="M9" s="420"/>
      <c r="N9" s="420"/>
      <c r="O9" s="420"/>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495</v>
      </c>
      <c r="Z36" s="345"/>
      <c r="AA36" s="345"/>
      <c r="AB36" s="345"/>
      <c r="AC36" s="275" t="s">
        <v>478</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59">
        <v>1</v>
      </c>
      <c r="B37" s="1059">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495</v>
      </c>
      <c r="Z69" s="345"/>
      <c r="AA69" s="345"/>
      <c r="AB69" s="345"/>
      <c r="AC69" s="275" t="s">
        <v>478</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59">
        <v>1</v>
      </c>
      <c r="B70" s="1059">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495</v>
      </c>
      <c r="Z102" s="345"/>
      <c r="AA102" s="345"/>
      <c r="AB102" s="345"/>
      <c r="AC102" s="275" t="s">
        <v>478</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495</v>
      </c>
      <c r="Z135" s="345"/>
      <c r="AA135" s="345"/>
      <c r="AB135" s="345"/>
      <c r="AC135" s="275" t="s">
        <v>478</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495</v>
      </c>
      <c r="Z168" s="345"/>
      <c r="AA168" s="345"/>
      <c r="AB168" s="345"/>
      <c r="AC168" s="275" t="s">
        <v>478</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495</v>
      </c>
      <c r="Z201" s="345"/>
      <c r="AA201" s="345"/>
      <c r="AB201" s="345"/>
      <c r="AC201" s="275" t="s">
        <v>478</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495</v>
      </c>
      <c r="Z234" s="345"/>
      <c r="AA234" s="345"/>
      <c r="AB234" s="345"/>
      <c r="AC234" s="275" t="s">
        <v>478</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495</v>
      </c>
      <c r="Z267" s="345"/>
      <c r="AA267" s="345"/>
      <c r="AB267" s="345"/>
      <c r="AC267" s="275" t="s">
        <v>478</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495</v>
      </c>
      <c r="Z300" s="345"/>
      <c r="AA300" s="345"/>
      <c r="AB300" s="345"/>
      <c r="AC300" s="275" t="s">
        <v>478</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495</v>
      </c>
      <c r="Z333" s="345"/>
      <c r="AA333" s="345"/>
      <c r="AB333" s="345"/>
      <c r="AC333" s="275" t="s">
        <v>478</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495</v>
      </c>
      <c r="Z366" s="345"/>
      <c r="AA366" s="345"/>
      <c r="AB366" s="345"/>
      <c r="AC366" s="275" t="s">
        <v>478</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495</v>
      </c>
      <c r="Z399" s="345"/>
      <c r="AA399" s="345"/>
      <c r="AB399" s="345"/>
      <c r="AC399" s="275" t="s">
        <v>478</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495</v>
      </c>
      <c r="Z432" s="345"/>
      <c r="AA432" s="345"/>
      <c r="AB432" s="345"/>
      <c r="AC432" s="275" t="s">
        <v>478</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495</v>
      </c>
      <c r="Z465" s="345"/>
      <c r="AA465" s="345"/>
      <c r="AB465" s="345"/>
      <c r="AC465" s="275" t="s">
        <v>478</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495</v>
      </c>
      <c r="Z498" s="345"/>
      <c r="AA498" s="345"/>
      <c r="AB498" s="345"/>
      <c r="AC498" s="275" t="s">
        <v>478</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495</v>
      </c>
      <c r="Z531" s="345"/>
      <c r="AA531" s="345"/>
      <c r="AB531" s="345"/>
      <c r="AC531" s="275" t="s">
        <v>478</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495</v>
      </c>
      <c r="Z564" s="345"/>
      <c r="AA564" s="345"/>
      <c r="AB564" s="345"/>
      <c r="AC564" s="275" t="s">
        <v>478</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495</v>
      </c>
      <c r="Z597" s="345"/>
      <c r="AA597" s="345"/>
      <c r="AB597" s="345"/>
      <c r="AC597" s="275" t="s">
        <v>478</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495</v>
      </c>
      <c r="Z630" s="345"/>
      <c r="AA630" s="345"/>
      <c r="AB630" s="345"/>
      <c r="AC630" s="275" t="s">
        <v>478</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495</v>
      </c>
      <c r="Z663" s="345"/>
      <c r="AA663" s="345"/>
      <c r="AB663" s="345"/>
      <c r="AC663" s="275" t="s">
        <v>478</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495</v>
      </c>
      <c r="Z696" s="345"/>
      <c r="AA696" s="345"/>
      <c r="AB696" s="345"/>
      <c r="AC696" s="275" t="s">
        <v>478</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495</v>
      </c>
      <c r="Z729" s="345"/>
      <c r="AA729" s="345"/>
      <c r="AB729" s="345"/>
      <c r="AC729" s="275" t="s">
        <v>478</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495</v>
      </c>
      <c r="Z762" s="345"/>
      <c r="AA762" s="345"/>
      <c r="AB762" s="345"/>
      <c r="AC762" s="275" t="s">
        <v>478</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495</v>
      </c>
      <c r="Z795" s="345"/>
      <c r="AA795" s="345"/>
      <c r="AB795" s="345"/>
      <c r="AC795" s="275" t="s">
        <v>478</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495</v>
      </c>
      <c r="Z828" s="345"/>
      <c r="AA828" s="345"/>
      <c r="AB828" s="345"/>
      <c r="AC828" s="275" t="s">
        <v>478</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495</v>
      </c>
      <c r="Z861" s="345"/>
      <c r="AA861" s="345"/>
      <c r="AB861" s="345"/>
      <c r="AC861" s="275" t="s">
        <v>478</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495</v>
      </c>
      <c r="Z894" s="345"/>
      <c r="AA894" s="345"/>
      <c r="AB894" s="345"/>
      <c r="AC894" s="275" t="s">
        <v>478</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495</v>
      </c>
      <c r="Z927" s="345"/>
      <c r="AA927" s="345"/>
      <c r="AB927" s="345"/>
      <c r="AC927" s="275" t="s">
        <v>478</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495</v>
      </c>
      <c r="Z960" s="345"/>
      <c r="AA960" s="345"/>
      <c r="AB960" s="345"/>
      <c r="AC960" s="275" t="s">
        <v>478</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495</v>
      </c>
      <c r="Z993" s="345"/>
      <c r="AA993" s="345"/>
      <c r="AB993" s="345"/>
      <c r="AC993" s="275" t="s">
        <v>478</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495</v>
      </c>
      <c r="Z1026" s="345"/>
      <c r="AA1026" s="345"/>
      <c r="AB1026" s="345"/>
      <c r="AC1026" s="275" t="s">
        <v>478</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495</v>
      </c>
      <c r="Z1059" s="345"/>
      <c r="AA1059" s="345"/>
      <c r="AB1059" s="345"/>
      <c r="AC1059" s="275" t="s">
        <v>478</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495</v>
      </c>
      <c r="Z1092" s="345"/>
      <c r="AA1092" s="345"/>
      <c r="AB1092" s="345"/>
      <c r="AC1092" s="275" t="s">
        <v>478</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495</v>
      </c>
      <c r="Z1125" s="345"/>
      <c r="AA1125" s="345"/>
      <c r="AB1125" s="345"/>
      <c r="AC1125" s="275" t="s">
        <v>478</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495</v>
      </c>
      <c r="Z1158" s="345"/>
      <c r="AA1158" s="345"/>
      <c r="AB1158" s="345"/>
      <c r="AC1158" s="275" t="s">
        <v>478</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495</v>
      </c>
      <c r="Z1191" s="345"/>
      <c r="AA1191" s="345"/>
      <c r="AB1191" s="345"/>
      <c r="AC1191" s="275" t="s">
        <v>478</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495</v>
      </c>
      <c r="Z1224" s="345"/>
      <c r="AA1224" s="345"/>
      <c r="AB1224" s="345"/>
      <c r="AC1224" s="275" t="s">
        <v>478</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495</v>
      </c>
      <c r="Z1257" s="345"/>
      <c r="AA1257" s="345"/>
      <c r="AB1257" s="345"/>
      <c r="AC1257" s="275" t="s">
        <v>478</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495</v>
      </c>
      <c r="Z1290" s="345"/>
      <c r="AA1290" s="345"/>
      <c r="AB1290" s="345"/>
      <c r="AC1290" s="275" t="s">
        <v>478</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2020-11-23T07:28:04Z</cp:lastPrinted>
  <dcterms:created xsi:type="dcterms:W3CDTF">2012-03-13T00:50:25Z</dcterms:created>
  <dcterms:modified xsi:type="dcterms:W3CDTF">2020-11-23T07:28:08Z</dcterms:modified>
</cp:coreProperties>
</file>