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<sst xmlns="http://schemas.openxmlformats.org/spreadsheetml/2006/main" count="2873" uniqueCount="621">
  <si>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</si>
  <si>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</si>
  <si>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</si>
  <si>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</si>
  <si>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</si>
  <si>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</si>
  <si>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</si>
  <si>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</si>
  <si>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</si>
  <si>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</si>
  <si>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</si>
  <si>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</si>
  <si>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</si>
  <si>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</si>
  <si>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</si>
  <si>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</si>
  <si>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</si>
  <si>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</si>
  <si>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</si>
  <si>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</si>
  <si>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</si>
  <si>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</si>
  <si>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</si>
  <si>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</si>
  <si>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</si>
  <si>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</si>
  <si>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</si>
  <si>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</si>
  <si>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</si>
  <si>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</si>
  <si>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</si>
  <si>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</si>
  <si>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</si>
  <si>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</si>
  <si>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</si>
  <si>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</si>
  <si>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</si>
  <si>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</si>
  <si>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</si>
  <si>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</si>
  <si>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</si>
  <si>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</si>
  <si>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</si>
  <si>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</si>
  <si>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</si>
  <si>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</si>
  <si>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</si>
  <si>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</si>
  <si>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</si>
  <si>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</si>
  <si>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</si>
  <si>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</si>
  <si>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</si>
  <si>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</si>
  <si>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</si>
  <si>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</si>
  <si>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</si>
  <si>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</si>
  <si>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</si>
  <si>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</si>
  <si>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</si>
  <si>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</si>
  <si>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</si>
  <si>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</si>
  <si>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</si>
  <si>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</si>
  <si>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</si>
  <si>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</si>
  <si>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</si>
  <si>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</si>
  <si>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</si>
  <si>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</si>
  <si>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</si>
  <si>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</si>
  <si>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</si>
  <si>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</si>
  <si>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</si>
  <si>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</si>
  <si>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</si>
  <si>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</si>
  <si>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</si>
  <si>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</si>
  <si>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</si>
  <si>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</si>
  <si>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</si>
  <si>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</si>
  <si>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</si>
  <si>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</si>
  <si>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</si>
  <si>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</si>
  <si>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</si>
  <si>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</si>
  <si>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</si>
  <si>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</si>
  <si>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</si>
  <si>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</si>
  <si>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</si>
  <si>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</si>
  <si>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</si>
  <si>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</si>
  <si>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</si>
  <si>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</si>
  <si>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</si>
  <si>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</si>
  <si>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</si>
  <si>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</si>
  <si>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</si>
  <si>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</si>
  <si>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</si>
  <si>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</si>
  <si>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</si>
  <si>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</si>
  <si>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</si>
  <si>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</si>
  <si>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</si>
  <si>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</si>
  <si>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</si>
  <si>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</si>
  <si>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</si>
  <si>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</si>
  <si>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</si>
  <si>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</si>
  <si>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</si>
  <si>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</si>
  <si>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</si>
  <si>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</si>
  <si>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</si>
  <si>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</si>
  <si>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</si>
  <si>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</si>
  <si>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</si>
  <si>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</si>
  <si>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</si>
  <si>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</si>
  <si>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</si>
  <si>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</si>
  <si>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</si>
  <si>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</si>
  <si>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</si>
  <si>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</si>
  <si>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</si>
  <si>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</si>
  <si>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</si>
  <si>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</si>
  <si>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</si>
  <si>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</si>
  <si>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</si>
  <si>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</si>
  <si>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</si>
  <si>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</si>
  <si>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</si>
  <si>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</si>
  <si>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</si>
  <si>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</si>
  <si>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</si>
  <si>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</si>
  <si>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</si>
  <si>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</si>
  <si>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</si>
  <si>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</si>
  <si>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</si>
  <si>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</si>
  <si>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</si>
  <si>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</si>
  <si>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</si>
  <si>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</si>
  <si>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</si>
  <si>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</si>
  <si>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</si>
  <si>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</si>
  <si>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</si>
  <si>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</si>
  <si>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</si>
  <si>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</si>
  <si>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</si>
  <si>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</si>
  <si>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</si>
  <si>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</si>
  <si>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</si>
  <si>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</si>
  <si>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</si>
  <si>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</si>
  <si>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</si>
  <si>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</si>
  <si>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</si>
  <si>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</si>
  <si>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</si>
  <si>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</si>
  <si>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</si>
  <si>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</si>
  <si>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</si>
  <si>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</si>
  <si>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</si>
  <si>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</si>
  <si>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</si>
  <si>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</si>
  <si>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</si>
  <si>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</si>
  <si>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</si>
  <si>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</si>
  <si>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</si>
  <si>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</si>
  <si>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</si>
  <si>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</si>
  <si>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</si>
  <si>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</si>
  <si>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</si>
  <si>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</si>
  <si>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</si>
  <si>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</si>
  <si>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</si>
  <si>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</si>
  <si>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</si>
  <si>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</si>
  <si>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</si>
  <si>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</si>
  <si>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</si>
  <si>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</si>
  <si>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</si>
  <si>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</si>
  <si>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</si>
  <si>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</si>
  <si>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</si>
  <si>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</si>
  <si>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</si>
  <si>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</si>
  <si>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</si>
  <si>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</si>
  <si>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</si>
  <si>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</si>
  <si>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</si>
  <si>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</si>
  <si>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</si>
  <si>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</si>
  <si>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</si>
  <si>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</si>
  <si>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</si>
  <si>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</si>
  <si>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</si>
  <si>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</si>
  <si>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</si>
  <si>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</si>
  <si>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</si>
  <si>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</si>
  <si>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</si>
  <si>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</si>
  <si>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</si>
  <si>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</si>
  <si>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</si>
  <si>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</si>
  <si>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</si>
  <si>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</si>
  <si>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</si>
  <si>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</si>
  <si>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</si>
  <si>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</si>
  <si>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</si>
  <si>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</si>
  <si>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</si>
  <si>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</si>
  <si>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</si>
  <si>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</si>
  <si>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</si>
  <si>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</si>
  <si>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</si>
  <si>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</si>
  <si>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</si>
  <si>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</si>
  <si>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</si>
  <si>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</si>
  <si>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</si>
  <si>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</si>
  <si>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</si>
  <si>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</si>
  <si>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</si>
  <si>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</si>
  <si>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</si>
  <si>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</si>
  <si>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</si>
  <si>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</si>
  <si>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</si>
  <si>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</si>
  <si>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</si>
  <si>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</si>
  <si>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</si>
  <si>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</si>
  <si>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</si>
  <si>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</si>
  <si>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</si>
  <si>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</si>
  <si>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</si>
  <si>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</si>
  <si>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</si>
  <si>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</si>
  <si>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</si>
  <si>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</si>
  <si>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</si>
  <si>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</si>
  <si>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</si>
  <si>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</si>
  <si>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</si>
  <si>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</si>
  <si>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</si>
  <si>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</si>
  <si>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</si>
  <si>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</si>
  <si>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</si>
  <si>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</si>
  <si>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</si>
  <si>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</si>
  <si>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</si>
  <si>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</si>
  <si>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</si>
  <si>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</si>
  <si>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</si>
  <si>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</si>
  <si>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</si>
  <si>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</si>
  <si>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</si>
  <si>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</si>
  <si>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</si>
  <si>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</si>
  <si>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</si>
  <si>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</si>
  <si>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</si>
  <si>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</si>
  <si>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</si>
  <si>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</si>
  <si>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</si>
  <si>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</si>
  <si>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</si>
  <si>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</si>
  <si>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</si>
  <si>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</si>
  <si>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</si>
  <si>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</si>
  <si>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</si>
  <si>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</si>
  <si>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</si>
  <si>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</si>
  <si>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</si>
  <si>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</si>
  <si>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</si>
  <si>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</si>
  <si>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</si>
  <si>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</si>
  <si>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</si>
  <si>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</si>
  <si>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</si>
  <si>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</si>
  <si>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</si>
  <si>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</si>
  <si>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</si>
  <si>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</si>
  <si>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</si>
  <si>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</si>
  <si>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</si>
  <si>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</si>
  <si>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</si>
  <si>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</si>
  <si>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</si>
  <si>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</si>
  <si>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</si>
  <si>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</si>
  <si>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</si>
  <si>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</si>
  <si>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</si>
  <si>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</si>
  <si>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</si>
  <si>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</si>
  <si>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</si>
  <si>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</si>
  <si>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</si>
  <si>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</si>
  <si>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</si>
  <si>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</si>
  <si>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</si>
  <si>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</si>
  <si>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</si>
  <si>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</si>
  <si>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</si>
  <si>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</si>
  <si>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</si>
  <si>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</si>
  <si>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</si>
  <si>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</si>
  <si>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</si>
  <si>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</si>
  <si>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</si>
  <si>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</si>
  <si>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</si>
  <si>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</si>
  <si>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</si>
  <si>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</si>
  <si>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</si>
  <si>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</si>
  <si>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</si>
  <si>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</si>
  <si>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</si>
  <si>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</si>
  <si>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</si>
  <si>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</si>
  <si>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</si>
  <si>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</si>
  <si>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</si>
  <si>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</si>
  <si>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</si>
  <si>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</si>
  <si>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</si>
  <si>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</si>
  <si>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</si>
  <si>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</si>
  <si>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</si>
  <si>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</si>
  <si>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</si>
  <si>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</si>
  <si>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</si>
  <si>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</si>
  <si>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</si>
  <si>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</si>
  <si>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</si>
  <si>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</si>
  <si>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</si>
  <si>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</si>
  <si>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</si>
  <si>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</si>
  <si>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</si>
  <si>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</si>
  <si>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</si>
  <si>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</si>
  <si>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</si>
  <si>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</si>
  <si>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</si>
  <si>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</si>
  <si>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</si>
  <si>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</si>
  <si>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</si>
  <si>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</si>
  <si>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</si>
  <si>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</si>
  <si>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</si>
  <si>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</si>
  <si>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</si>
  <si>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</si>
  <si>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</si>
  <si>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</si>
  <si>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</si>
  <si>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</si>
  <si>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</si>
  <si>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</si>
  <si>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</si>
  <si>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</si>
  <si>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</si>
  <si>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</si>
  <si>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</si>
  <si>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</si>
  <si>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</si>
  <si>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</si>
  <si>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</si>
  <si>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</si>
  <si>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</si>
  <si>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</si>
  <si>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</si>
  <si>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</si>
  <si>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</si>
  <si>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</si>
  <si>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</si>
  <si>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</si>
  <si>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</si>
  <si>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</si>
  <si>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</si>
  <si>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</si>
  <si>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</si>
  <si>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</si>
  <si>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</si>
  <si>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</si>
  <si>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</si>
  <si>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</si>
  <si>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</si>
  <si>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</si>
  <si>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</si>
  <si>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</si>
  <si>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</si>
  <si>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</si>
  <si>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</si>
  <si>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</si>
  <si>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</si>
  <si>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</si>
  <si>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</si>
  <si>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</si>
  <si>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</si>
  <si>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</si>
  <si>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</si>
  <si>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</si>
  <si>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</si>
  <si>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</si>
  <si>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</si>
  <si>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</si>
  <si>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</si>
  <si>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</si>
  <si>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</si>
  <si>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</si>
  <si>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</si>
  <si>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</si>
  <si>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</si>
  <si>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</si>
  <si>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</si>
  <si>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</si>
  <si>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</si>
  <si>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</si>
  <si>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</si>
  <si>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</si>
  <si>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</si>
  <si>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</si>
  <si>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</si>
  <si>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</si>
  <si>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</si>
  <si>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</si>
  <si>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</si>
  <si>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</si>
  <si>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</si>
  <si>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</si>
  <si>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</si>
  <si>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</si>
  <si>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</si>
  <si>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</si>
  <si>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</si>
  <si>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</si>
  <si>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</si>
  <si>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</si>
  <si>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</si>
  <si>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</si>
  <si>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</si>
  <si>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</si>
  <si>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</si>
  <si>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</si>
  <si>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</si>
  <si>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</si>
  <si>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</si>
  <si>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</si>
  <si>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</si>
  <si>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</si>
  <si>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</si>
  <si>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</si>
  <si>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</si>
  <si>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</si>
  <si>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</si>
  <si>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</si>
  <si>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</si>
  <si>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</si>
  <si>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</si>
  <si>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改正SOLAS条約等を踏まえた総合的な港湾保安対策</t>
  </si>
  <si>
    <t>港湾局</t>
  </si>
  <si>
    <t>海岸・防災課　危機管理室</t>
    <rPh sb="0" eb="2">
      <t>カイガン</t>
    </rPh>
    <rPh sb="3" eb="6">
      <t>ボウサイカ</t>
    </rPh>
    <rPh sb="7" eb="9">
      <t>キキ</t>
    </rPh>
    <rPh sb="9" eb="12">
      <t>カンリシツ</t>
    </rPh>
    <phoneticPr fontId="1"/>
  </si>
  <si>
    <t>室長　山本　貴弘</t>
    <rPh sb="3" eb="5">
      <t>ヤマモト</t>
    </rPh>
    <rPh sb="6" eb="8">
      <t>タカヒロ</t>
    </rPh>
    <phoneticPr fontId="6"/>
  </si>
  <si>
    <t>○</t>
  </si>
  <si>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7"/>
  </si>
  <si>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</si>
  <si>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t>
  </si>
  <si>
    <t>総合的物流体系整備推進調査費</t>
    <rPh sb="0" eb="3">
      <t>ソウゴウテキ</t>
    </rPh>
    <rPh sb="3" eb="5">
      <t>ブツリュウ</t>
    </rPh>
    <rPh sb="5" eb="7">
      <t>タイケイ</t>
    </rPh>
    <rPh sb="7" eb="9">
      <t>セイビ</t>
    </rPh>
    <rPh sb="9" eb="11">
      <t>スイシン</t>
    </rPh>
    <rPh sb="11" eb="14">
      <t>チョウサヒ</t>
    </rPh>
    <phoneticPr fontId="7"/>
  </si>
  <si>
    <t>職員旅費</t>
    <rPh sb="0" eb="2">
      <t>ショクイン</t>
    </rPh>
    <rPh sb="2" eb="4">
      <t>リョヒ</t>
    </rPh>
    <phoneticPr fontId="7"/>
  </si>
  <si>
    <t>電子計算機借料</t>
    <rPh sb="0" eb="2">
      <t>デンシ</t>
    </rPh>
    <rPh sb="2" eb="5">
      <t>ケイサンキ</t>
    </rPh>
    <rPh sb="5" eb="6">
      <t>カ</t>
    </rPh>
    <phoneticPr fontId="6"/>
  </si>
  <si>
    <t>情報処理業務庁費</t>
    <rPh sb="0" eb="2">
      <t>ジョウホウ</t>
    </rPh>
    <rPh sb="2" eb="4">
      <t>ショリ</t>
    </rPh>
    <rPh sb="4" eb="6">
      <t>ギョウム</t>
    </rPh>
    <rPh sb="6" eb="8">
      <t>チョウヒ</t>
    </rPh>
    <phoneticPr fontId="6"/>
  </si>
  <si>
    <t>予算額総額／埠頭保安規程数　　　　　　　</t>
  </si>
  <si>
    <t>円</t>
    <rPh sb="0" eb="1">
      <t>エン</t>
    </rPh>
    <phoneticPr fontId="6"/>
  </si>
  <si>
    <t>円/規程</t>
    <rPh sb="0" eb="1">
      <t>エン</t>
    </rPh>
    <rPh sb="2" eb="4">
      <t>キテイ</t>
    </rPh>
    <phoneticPr fontId="6"/>
  </si>
  <si>
    <t>10,870,000
/960</t>
  </si>
  <si>
    <t>12,939,000/957</t>
  </si>
  <si>
    <t>６　国際競争力、観光交流、広域・地域間連携等の確保・強化</t>
  </si>
  <si>
    <t>１９　海上物流基盤の強化等総合的な物流体系整備の推進、みなとの振興、安定的な国際海上輸送の確保を推進する</t>
  </si>
  <si>
    <t>-</t>
    <phoneticPr fontId="5"/>
  </si>
  <si>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6"/>
  </si>
  <si>
    <t>改正SOLAS条約の締結政府の義務を果たすため、国による保安対策の確実な実施が必要。</t>
    <rPh sb="0" eb="2">
      <t>カイセイ</t>
    </rPh>
    <rPh sb="7" eb="9">
      <t>ジョウヤク</t>
    </rPh>
    <rPh sb="10" eb="12">
      <t>テイケツ</t>
    </rPh>
    <rPh sb="12" eb="14">
      <t>セイフ</t>
    </rPh>
    <rPh sb="15" eb="17">
      <t>ギム</t>
    </rPh>
    <rPh sb="18" eb="19">
      <t>ハ</t>
    </rPh>
    <rPh sb="24" eb="25">
      <t>クニ</t>
    </rPh>
    <rPh sb="28" eb="32">
      <t>ホアンタイサク</t>
    </rPh>
    <rPh sb="33" eb="35">
      <t>カクジツ</t>
    </rPh>
    <rPh sb="36" eb="38">
      <t>ジッシ</t>
    </rPh>
    <rPh sb="39" eb="41">
      <t>ヒツヨウ</t>
    </rPh>
    <phoneticPr fontId="6"/>
  </si>
  <si>
    <t>改正SOLAS条約の締結政府の義務を果たすために必要な事業であり、優先度の高い事業である。</t>
    <rPh sb="0" eb="2">
      <t>カイセイ</t>
    </rPh>
    <rPh sb="7" eb="9">
      <t>ジョウヤク</t>
    </rPh>
    <rPh sb="10" eb="12">
      <t>テイケツ</t>
    </rPh>
    <rPh sb="12" eb="14">
      <t>セイフ</t>
    </rPh>
    <rPh sb="15" eb="17">
      <t>ギム</t>
    </rPh>
    <rPh sb="18" eb="19">
      <t>ハ</t>
    </rPh>
    <rPh sb="24" eb="26">
      <t>ヒツヨウ</t>
    </rPh>
    <rPh sb="27" eb="29">
      <t>ジギョウ</t>
    </rPh>
    <rPh sb="33" eb="36">
      <t>ユウセンド</t>
    </rPh>
    <rPh sb="37" eb="38">
      <t>タカ</t>
    </rPh>
    <rPh sb="39" eb="41">
      <t>ジギョウ</t>
    </rPh>
    <phoneticPr fontId="6"/>
  </si>
  <si>
    <t>有</t>
  </si>
  <si>
    <t>無</t>
  </si>
  <si>
    <t>適切な入札方式により受注者を決定しており、競争性を確保している。</t>
    <rPh sb="0" eb="2">
      <t>テキセツ</t>
    </rPh>
    <rPh sb="3" eb="5">
      <t>ニュウサツ</t>
    </rPh>
    <rPh sb="5" eb="7">
      <t>ホウシキ</t>
    </rPh>
    <rPh sb="10" eb="13">
      <t>ジュチュウシャ</t>
    </rPh>
    <rPh sb="14" eb="16">
      <t>ケッテイ</t>
    </rPh>
    <rPh sb="21" eb="24">
      <t>キョウソウセイ</t>
    </rPh>
    <rPh sb="25" eb="27">
      <t>カクホ</t>
    </rPh>
    <phoneticPr fontId="6"/>
  </si>
  <si>
    <t>‐</t>
  </si>
  <si>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6"/>
  </si>
  <si>
    <t>立入検査の対象施設は約2,000施設にのぼるが、対象港湾での検査が同旅程になるよう２ヶ月かけて調整する等、効率化の工夫を行っている。</t>
    <rPh sb="0" eb="1">
      <t>タ</t>
    </rPh>
    <rPh sb="1" eb="2">
      <t>イ</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3" eb="44">
      <t>ゲツ</t>
    </rPh>
    <rPh sb="47" eb="49">
      <t>チョウセイ</t>
    </rPh>
    <rPh sb="51" eb="52">
      <t>トウ</t>
    </rPh>
    <rPh sb="53" eb="56">
      <t>コウリツカ</t>
    </rPh>
    <rPh sb="57" eb="59">
      <t>クフウ</t>
    </rPh>
    <rPh sb="60" eb="61">
      <t>オコナ</t>
    </rPh>
    <phoneticPr fontId="6"/>
  </si>
  <si>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6"/>
  </si>
  <si>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6"/>
  </si>
  <si>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6"/>
  </si>
  <si>
    <t>370</t>
    <phoneticPr fontId="5"/>
  </si>
  <si>
    <t>343</t>
    <phoneticPr fontId="5"/>
  </si>
  <si>
    <t>355</t>
    <phoneticPr fontId="5"/>
  </si>
  <si>
    <t>225</t>
    <phoneticPr fontId="5"/>
  </si>
  <si>
    <t>214</t>
    <phoneticPr fontId="5"/>
  </si>
  <si>
    <t>220</t>
    <phoneticPr fontId="5"/>
  </si>
  <si>
    <t>228</t>
    <phoneticPr fontId="5"/>
  </si>
  <si>
    <t>-</t>
    <phoneticPr fontId="5"/>
  </si>
  <si>
    <t>(株)マルミヤ</t>
    <phoneticPr fontId="5"/>
  </si>
  <si>
    <t>（一財）国際臨海開発研究センター</t>
    <phoneticPr fontId="5"/>
  </si>
  <si>
    <t>A.（一財）国際臨海開発研究センター</t>
    <phoneticPr fontId="5"/>
  </si>
  <si>
    <t>海事三局連携データベース機器賃貸借及び保守</t>
    <phoneticPr fontId="5"/>
  </si>
  <si>
    <t>日ASEAN港湾保安合同訓練実施計画検討業務</t>
    <phoneticPr fontId="5"/>
  </si>
  <si>
    <t>調査費</t>
    <rPh sb="0" eb="3">
      <t>チョウサヒ</t>
    </rPh>
    <phoneticPr fontId="5"/>
  </si>
  <si>
    <t>-</t>
    <phoneticPr fontId="5"/>
  </si>
  <si>
    <t>-</t>
    <phoneticPr fontId="5"/>
  </si>
  <si>
    <t>クルーズ船の増加や東京オリンピック・パラリンピックの開催等を見据え、クルーズ船に対する保安対策、及び関係機関と連携した港湾保安設備の合同点検を実施する等関係者との連携を一層深め、より一層の保安対策の強化を図る。</t>
    <rPh sb="4" eb="5">
      <t>フネ</t>
    </rPh>
    <rPh sb="6" eb="8">
      <t>ゾウカ</t>
    </rPh>
    <rPh sb="9" eb="11">
      <t>トウキョウ</t>
    </rPh>
    <rPh sb="26" eb="28">
      <t>カイサイ</t>
    </rPh>
    <rPh sb="28" eb="29">
      <t>トウ</t>
    </rPh>
    <rPh sb="30" eb="32">
      <t>ミス</t>
    </rPh>
    <rPh sb="38" eb="39">
      <t>セン</t>
    </rPh>
    <rPh sb="40" eb="41">
      <t>タイ</t>
    </rPh>
    <rPh sb="43" eb="45">
      <t>ホアン</t>
    </rPh>
    <rPh sb="45" eb="47">
      <t>タイサク</t>
    </rPh>
    <rPh sb="48" eb="49">
      <t>オヨ</t>
    </rPh>
    <rPh sb="50" eb="52">
      <t>カンケイ</t>
    </rPh>
    <rPh sb="52" eb="54">
      <t>キカン</t>
    </rPh>
    <rPh sb="55" eb="57">
      <t>レンケイ</t>
    </rPh>
    <rPh sb="59" eb="63">
      <t>コウワンホアン</t>
    </rPh>
    <rPh sb="63" eb="65">
      <t>セツビ</t>
    </rPh>
    <rPh sb="66" eb="68">
      <t>ゴウドウ</t>
    </rPh>
    <rPh sb="68" eb="70">
      <t>テンケン</t>
    </rPh>
    <rPh sb="71" eb="73">
      <t>ジッシ</t>
    </rPh>
    <rPh sb="75" eb="76">
      <t>トウ</t>
    </rPh>
    <rPh sb="76" eb="79">
      <t>カンケイシャ</t>
    </rPh>
    <rPh sb="81" eb="83">
      <t>レンケイ</t>
    </rPh>
    <rPh sb="84" eb="86">
      <t>イッソウ</t>
    </rPh>
    <rPh sb="86" eb="87">
      <t>フカ</t>
    </rPh>
    <rPh sb="91" eb="93">
      <t>イッソウ</t>
    </rPh>
    <rPh sb="94" eb="96">
      <t>ホアン</t>
    </rPh>
    <rPh sb="96" eb="98">
      <t>タイサク</t>
    </rPh>
    <rPh sb="99" eb="101">
      <t>キョウカ</t>
    </rPh>
    <rPh sb="102" eb="103">
      <t>ハカ</t>
    </rPh>
    <phoneticPr fontId="6"/>
  </si>
  <si>
    <t>10,633,000/957</t>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</si>
  <si>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6"/>
  </si>
  <si>
    <t>埠頭保安規程が定められている施設の立入検査等を行うものであり、水準は妥当である。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6"/>
  </si>
  <si>
    <t>埠頭保安規程が定められている施設の立入検査等を行っており、活動実績は妥当である。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6"/>
  </si>
  <si>
    <t>「国費投入の必要性」「事業の効率性」「事業の有効性」全てにおいて十分できていると評価できることから、当該事業は適切であると思われる。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ジュウブン</t>
    </rPh>
    <rPh sb="40" eb="42">
      <t>ヒョウカ</t>
    </rPh>
    <rPh sb="50" eb="52">
      <t>トウガイ</t>
    </rPh>
    <rPh sb="52" eb="54">
      <t>ジギョウ</t>
    </rPh>
    <rPh sb="55" eb="57">
      <t>テキセツ</t>
    </rPh>
    <rPh sb="61" eb="62">
      <t>オモ</t>
    </rPh>
    <phoneticPr fontId="6"/>
  </si>
  <si>
    <t>-</t>
    <phoneticPr fontId="5"/>
  </si>
  <si>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・諸外国間で保安対策に関して今後取り組むべき課題等を共有し、我が国のセキュリティ向上に資するため、諸外国の優良な取組等に関する情報収集を実施する。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rPh sb="135" eb="137">
      <t>ジョウホウ</t>
    </rPh>
    <rPh sb="137" eb="139">
      <t>シュウシュウ</t>
    </rPh>
    <phoneticPr fontId="7"/>
  </si>
  <si>
    <t>国内港湾における危害行為の発生件数ゼロを目標とし、長期的にも危害行為を未然防止ができる状態を維持する。</t>
    <rPh sb="0" eb="2">
      <t>コクナイ</t>
    </rPh>
    <rPh sb="2" eb="4">
      <t>コウワン</t>
    </rPh>
    <rPh sb="8" eb="10">
      <t>キガイ</t>
    </rPh>
    <rPh sb="10" eb="12">
      <t>コウイ</t>
    </rPh>
    <rPh sb="13" eb="15">
      <t>ハッセイ</t>
    </rPh>
    <rPh sb="15" eb="17">
      <t>ケンスウ</t>
    </rPh>
    <rPh sb="20" eb="22">
      <t>モクヒョウ</t>
    </rPh>
    <rPh sb="25" eb="28">
      <t>チョウキテキ</t>
    </rPh>
    <rPh sb="30" eb="32">
      <t>キガイ</t>
    </rPh>
    <rPh sb="32" eb="34">
      <t>コウイ</t>
    </rPh>
    <rPh sb="35" eb="37">
      <t>ミゼン</t>
    </rPh>
    <rPh sb="37" eb="39">
      <t>ボウシ</t>
    </rPh>
    <rPh sb="43" eb="45">
      <t>ジョウタイ</t>
    </rPh>
    <rPh sb="46" eb="48">
      <t>イジ</t>
    </rPh>
    <phoneticPr fontId="7"/>
  </si>
  <si>
    <t>総合物流施策大綱(2017-2020)（平成29年7月28日閣議決定）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7"/>
  </si>
  <si>
    <t>-</t>
    <phoneticPr fontId="5"/>
  </si>
  <si>
    <t>国内港湾における危害行為発生件数</t>
    <rPh sb="0" eb="2">
      <t>コクナイ</t>
    </rPh>
    <rPh sb="2" eb="4">
      <t>コウワン</t>
    </rPh>
    <rPh sb="8" eb="10">
      <t>キガイ</t>
    </rPh>
    <rPh sb="10" eb="12">
      <t>コウイ</t>
    </rPh>
    <rPh sb="12" eb="14">
      <t>ハッセイ</t>
    </rPh>
    <rPh sb="14" eb="16">
      <t>ケンスウ</t>
    </rPh>
    <phoneticPr fontId="7"/>
  </si>
  <si>
    <t>件</t>
    <rPh sb="0" eb="1">
      <t>ケン</t>
    </rPh>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</si>
  <si>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rPh sb="115" eb="117">
      <t>キテイ</t>
    </rPh>
    <phoneticPr fontId="5"/>
  </si>
  <si>
    <t>認定されている埠頭保安規程のうち、保安措置が実施されていると監査により確認できた数。
※なお、未達成の施設については監査時の是正要求等に応じて必要な措置が講じられ、全施設が所定の保安レベルを達成していることを確認済。</t>
    <phoneticPr fontId="5"/>
  </si>
  <si>
    <t>-</t>
    <phoneticPr fontId="5"/>
  </si>
  <si>
    <t>ASEAN諸国の関係者との連携を深めつつ、港湾保安の意識がさらに高まるような合同訓練の実施に努めること。</t>
    <phoneticPr fontId="5"/>
  </si>
  <si>
    <t>執行等改善</t>
  </si>
  <si>
    <t>ASEAN諸国の港湾の保安対策の実態を踏まえて、実践的な合同訓練の計画を策定・実施し、反省点や留意点を訓練後の意見交換会で共有するとにより、訓練参加者の保安意識の高揚を図り、各国の保安対策に反映させることとしたい。</t>
    <rPh sb="8" eb="10">
      <t>コウワン</t>
    </rPh>
    <rPh sb="11" eb="13">
      <t>ホアン</t>
    </rPh>
    <rPh sb="13" eb="15">
      <t>タイサク</t>
    </rPh>
    <rPh sb="16" eb="18">
      <t>ジッタイ</t>
    </rPh>
    <rPh sb="19" eb="20">
      <t>フ</t>
    </rPh>
    <rPh sb="24" eb="27">
      <t>ジッセンテキ</t>
    </rPh>
    <rPh sb="28" eb="30">
      <t>ゴウドウ</t>
    </rPh>
    <rPh sb="30" eb="32">
      <t>クンレン</t>
    </rPh>
    <rPh sb="33" eb="35">
      <t>ケイカク</t>
    </rPh>
    <rPh sb="36" eb="38">
      <t>サクテイ</t>
    </rPh>
    <rPh sb="39" eb="41">
      <t>ジッシ</t>
    </rPh>
    <rPh sb="43" eb="46">
      <t>ハンセイテン</t>
    </rPh>
    <rPh sb="47" eb="50">
      <t>リュウイテン</t>
    </rPh>
    <rPh sb="51" eb="53">
      <t>クンレン</t>
    </rPh>
    <rPh sb="53" eb="54">
      <t>ゴ</t>
    </rPh>
    <rPh sb="55" eb="57">
      <t>イケン</t>
    </rPh>
    <rPh sb="57" eb="60">
      <t>コウカンカイ</t>
    </rPh>
    <rPh sb="61" eb="63">
      <t>キョウユウ</t>
    </rPh>
    <rPh sb="70" eb="72">
      <t>クンレン</t>
    </rPh>
    <rPh sb="72" eb="75">
      <t>サンカシャ</t>
    </rPh>
    <rPh sb="76" eb="78">
      <t>ホアン</t>
    </rPh>
    <rPh sb="78" eb="80">
      <t>イシキ</t>
    </rPh>
    <rPh sb="81" eb="83">
      <t>コウヨウ</t>
    </rPh>
    <rPh sb="84" eb="85">
      <t>ハカ</t>
    </rPh>
    <rPh sb="87" eb="89">
      <t>カクコク</t>
    </rPh>
    <rPh sb="90" eb="92">
      <t>ホアン</t>
    </rPh>
    <rPh sb="92" eb="94">
      <t>タイサク</t>
    </rPh>
    <rPh sb="95" eb="97">
      <t>ハンエイ</t>
    </rPh>
    <phoneticPr fontId="5"/>
  </si>
  <si>
    <t>達成規程数
/埠頭保安規程数</t>
    <rPh sb="0" eb="2">
      <t>タッセイ</t>
    </rPh>
    <rPh sb="2" eb="4">
      <t>キテイ</t>
    </rPh>
    <rPh sb="4" eb="5">
      <t>スウ</t>
    </rPh>
    <rPh sb="7" eb="9">
      <t>フトウ</t>
    </rPh>
    <rPh sb="9" eb="11">
      <t>ホアン</t>
    </rPh>
    <rPh sb="11" eb="13">
      <t>キテイ</t>
    </rPh>
    <rPh sb="13" eb="14">
      <t>スウ</t>
    </rPh>
    <phoneticPr fontId="6"/>
  </si>
  <si>
    <t>11,445,000/960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</si>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</sst>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0</xdr:colOff>
      <xdr:row>100</xdr:row>
      <xdr:rowOff>1</xdr:rowOff>
    </xdr:from>
    <xdr:to>
      <xdr:col>33</xdr:col>
      <xdr:colOff>156802</xdr:colOff>
      <xdr:row>101</xdr:row>
      <xdr:rowOff>185579</xdr:rowOff>
    </xdr:to>
    <xdr:sp macro="" textlink="">
      <xdr:nvSpPr>
        <xdr:cNvPr id="16" name="正方形/長方形 15"/>
        <xdr:cNvSpPr/>
      </xdr:nvSpPr>
      <xdr:spPr>
        <a:xfrm>
          <a:off x="6051176" y="13335001"/>
          <a:ext cx="761920" cy="11492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755/960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13607</xdr:colOff>
      <xdr:row>100</xdr:row>
      <xdr:rowOff>0</xdr:rowOff>
    </xdr:from>
    <xdr:to>
      <xdr:col>37</xdr:col>
      <xdr:colOff>170410</xdr:colOff>
      <xdr:row>101</xdr:row>
      <xdr:rowOff>185578</xdr:rowOff>
    </xdr:to>
    <xdr:sp macro="" textlink="">
      <xdr:nvSpPr>
        <xdr:cNvPr id="17" name="正方形/長方形 16"/>
        <xdr:cNvSpPr/>
      </xdr:nvSpPr>
      <xdr:spPr>
        <a:xfrm>
          <a:off x="6871607" y="13335000"/>
          <a:ext cx="761921" cy="11492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557/957</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147278</xdr:colOff>
      <xdr:row>100</xdr:row>
      <xdr:rowOff>0</xdr:rowOff>
    </xdr:from>
    <xdr:to>
      <xdr:col>41</xdr:col>
      <xdr:colOff>104775</xdr:colOff>
      <xdr:row>101</xdr:row>
      <xdr:rowOff>185578</xdr:rowOff>
    </xdr:to>
    <xdr:sp macro="" textlink="">
      <xdr:nvSpPr>
        <xdr:cNvPr id="18" name="正方形/長方形 17"/>
        <xdr:cNvSpPr/>
      </xdr:nvSpPr>
      <xdr:spPr>
        <a:xfrm>
          <a:off x="7610396" y="13335000"/>
          <a:ext cx="764320" cy="11492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434/957</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41</xdr:col>
      <xdr:colOff>120063</xdr:colOff>
      <xdr:row>100</xdr:row>
      <xdr:rowOff>13608</xdr:rowOff>
    </xdr:from>
    <xdr:to>
      <xdr:col>45</xdr:col>
      <xdr:colOff>77561</xdr:colOff>
      <xdr:row>101</xdr:row>
      <xdr:rowOff>199186</xdr:rowOff>
    </xdr:to>
    <xdr:sp macro="" textlink="">
      <xdr:nvSpPr>
        <xdr:cNvPr id="19" name="正方形/長方形 18"/>
        <xdr:cNvSpPr/>
      </xdr:nvSpPr>
      <xdr:spPr>
        <a:xfrm>
          <a:off x="8390004" y="13348608"/>
          <a:ext cx="764322" cy="11492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5603</xdr:colOff>
      <xdr:row>100</xdr:row>
      <xdr:rowOff>28815</xdr:rowOff>
    </xdr:from>
    <xdr:to>
      <xdr:col>49</xdr:col>
      <xdr:colOff>164807</xdr:colOff>
      <xdr:row>101</xdr:row>
      <xdr:rowOff>214393</xdr:rowOff>
    </xdr:to>
    <xdr:sp macro="" textlink="">
      <xdr:nvSpPr>
        <xdr:cNvPr id="20" name="正方形/長方形 19"/>
        <xdr:cNvSpPr/>
      </xdr:nvSpPr>
      <xdr:spPr>
        <a:xfrm>
          <a:off x="9284074" y="13363815"/>
          <a:ext cx="764321" cy="11492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8</xdr:col>
      <xdr:colOff>190500</xdr:colOff>
      <xdr:row>740</xdr:row>
      <xdr:rowOff>0</xdr:rowOff>
    </xdr:from>
    <xdr:to>
      <xdr:col>48</xdr:col>
      <xdr:colOff>158690</xdr:colOff>
      <xdr:row>758</xdr:row>
      <xdr:rowOff>609247</xdr:rowOff>
    </xdr:to>
    <xdr:pic>
      <xdr:nvPicPr>
        <xdr:cNvPr id="3" name="図 2"/>
        <xdr:cNvPicPr>
          <a:picLocks noChangeAspect="1"/>
        </xdr:cNvPicPr>
      </xdr:nvPicPr>
      <xdr:blipFill>
        <a:blip xmlns:r="http://schemas.openxmlformats.org/officeDocument/2006/relationships" r:embed="rId1"/>
        <a:stretch>
          <a:fillRect/>
        </a:stretch>
      </xdr:blipFill>
      <xdr:spPr>
        <a:xfrm>
          <a:off x="1816100" y="40881300"/>
          <a:ext cx="8096190" cy="76450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75" zoomScaleNormal="75" zoomScaleSheetLayoutView="75" zoomScalePageLayoutView="85" workbookViewId="0">
      <selection activeCell="BB5" sqref="BB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608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72.7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2.75" customHeight="1" x14ac:dyDescent="0.15">
      <c r="A10" s="739" t="s">
        <v>30</v>
      </c>
      <c r="B10" s="740"/>
      <c r="C10" s="740"/>
      <c r="D10" s="740"/>
      <c r="E10" s="740"/>
      <c r="F10" s="740"/>
      <c r="G10" s="672" t="s">
        <v>606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50.25"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v>
      </c>
      <c r="Q13" s="98"/>
      <c r="R13" s="98"/>
      <c r="S13" s="98"/>
      <c r="T13" s="98"/>
      <c r="U13" s="98"/>
      <c r="V13" s="99"/>
      <c r="W13" s="97">
        <v>13</v>
      </c>
      <c r="X13" s="98"/>
      <c r="Y13" s="98"/>
      <c r="Z13" s="98"/>
      <c r="AA13" s="98"/>
      <c r="AB13" s="98"/>
      <c r="AC13" s="99"/>
      <c r="AD13" s="97">
        <v>11</v>
      </c>
      <c r="AE13" s="98"/>
      <c r="AF13" s="98"/>
      <c r="AG13" s="98"/>
      <c r="AH13" s="98"/>
      <c r="AI13" s="98"/>
      <c r="AJ13" s="99"/>
      <c r="AK13" s="97">
        <v>11</v>
      </c>
      <c r="AL13" s="98"/>
      <c r="AM13" s="98"/>
      <c r="AN13" s="98"/>
      <c r="AO13" s="98"/>
      <c r="AP13" s="98"/>
      <c r="AQ13" s="99"/>
      <c r="AR13" s="94">
        <v>13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590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590</v>
      </c>
      <c r="AE15" s="98"/>
      <c r="AF15" s="98"/>
      <c r="AG15" s="98"/>
      <c r="AH15" s="98"/>
      <c r="AI15" s="98"/>
      <c r="AJ15" s="99"/>
      <c r="AK15" s="97" t="s">
        <v>597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590</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590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11</v>
      </c>
      <c r="Q18" s="104"/>
      <c r="R18" s="104"/>
      <c r="S18" s="104"/>
      <c r="T18" s="104"/>
      <c r="U18" s="104"/>
      <c r="V18" s="105"/>
      <c r="W18" s="103">
        <f>SUM(W13:AC17)</f>
        <v>13</v>
      </c>
      <c r="X18" s="104"/>
      <c r="Y18" s="104"/>
      <c r="Z18" s="104"/>
      <c r="AA18" s="104"/>
      <c r="AB18" s="104"/>
      <c r="AC18" s="105"/>
      <c r="AD18" s="103">
        <f>SUM(AD13:AJ17)</f>
        <v>11</v>
      </c>
      <c r="AE18" s="104"/>
      <c r="AF18" s="104"/>
      <c r="AG18" s="104"/>
      <c r="AH18" s="104"/>
      <c r="AI18" s="104"/>
      <c r="AJ18" s="105"/>
      <c r="AK18" s="103">
        <f>SUM(AK13:AQ17)</f>
        <v>11</v>
      </c>
      <c r="AL18" s="104"/>
      <c r="AM18" s="104"/>
      <c r="AN18" s="104"/>
      <c r="AO18" s="104"/>
      <c r="AP18" s="104"/>
      <c r="AQ18" s="105"/>
      <c r="AR18" s="103">
        <f>SUM(AR13:AX17)</f>
        <v>13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13</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2.25" customHeight="1" x14ac:dyDescent="0.15">
      <c r="A23" s="198"/>
      <c r="B23" s="199"/>
      <c r="C23" s="199"/>
      <c r="D23" s="199"/>
      <c r="E23" s="199"/>
      <c r="F23" s="200"/>
      <c r="G23" s="183" t="s">
        <v>559</v>
      </c>
      <c r="H23" s="184"/>
      <c r="I23" s="184"/>
      <c r="J23" s="184"/>
      <c r="K23" s="184"/>
      <c r="L23" s="184"/>
      <c r="M23" s="184"/>
      <c r="N23" s="184"/>
      <c r="O23" s="185"/>
      <c r="P23" s="94">
        <v>4</v>
      </c>
      <c r="Q23" s="95"/>
      <c r="R23" s="95"/>
      <c r="S23" s="95"/>
      <c r="T23" s="95"/>
      <c r="U23" s="95"/>
      <c r="V23" s="96"/>
      <c r="W23" s="94">
        <v>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4</v>
      </c>
      <c r="Q24" s="98"/>
      <c r="R24" s="98"/>
      <c r="S24" s="98"/>
      <c r="T24" s="98"/>
      <c r="U24" s="98"/>
      <c r="V24" s="99"/>
      <c r="W24" s="97">
        <v>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2</v>
      </c>
      <c r="Q25" s="98"/>
      <c r="R25" s="98"/>
      <c r="S25" s="98"/>
      <c r="T25" s="98"/>
      <c r="U25" s="98"/>
      <c r="V25" s="99"/>
      <c r="W25" s="97">
        <v>0.9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v>
      </c>
      <c r="Q29" s="226"/>
      <c r="R29" s="226"/>
      <c r="S29" s="226"/>
      <c r="T29" s="226"/>
      <c r="U29" s="226"/>
      <c r="V29" s="227"/>
      <c r="W29" s="225">
        <f>AR13</f>
        <v>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609</v>
      </c>
      <c r="AR31" s="133"/>
      <c r="AS31" s="134" t="s">
        <v>356</v>
      </c>
      <c r="AT31" s="169"/>
      <c r="AU31" s="269" t="s">
        <v>609</v>
      </c>
      <c r="AV31" s="269"/>
      <c r="AW31" s="377" t="s">
        <v>300</v>
      </c>
      <c r="AX31" s="378"/>
    </row>
    <row r="32" spans="1:50" ht="23.25" customHeight="1" x14ac:dyDescent="0.15">
      <c r="A32" s="515"/>
      <c r="B32" s="513"/>
      <c r="C32" s="513"/>
      <c r="D32" s="513"/>
      <c r="E32" s="513"/>
      <c r="F32" s="514"/>
      <c r="G32" s="540" t="s">
        <v>607</v>
      </c>
      <c r="H32" s="541"/>
      <c r="I32" s="541"/>
      <c r="J32" s="541"/>
      <c r="K32" s="541"/>
      <c r="L32" s="541"/>
      <c r="M32" s="541"/>
      <c r="N32" s="541"/>
      <c r="O32" s="542"/>
      <c r="P32" s="158" t="s">
        <v>610</v>
      </c>
      <c r="Q32" s="158"/>
      <c r="R32" s="158"/>
      <c r="S32" s="158"/>
      <c r="T32" s="158"/>
      <c r="U32" s="158"/>
      <c r="V32" s="158"/>
      <c r="W32" s="158"/>
      <c r="X32" s="229"/>
      <c r="Y32" s="336" t="s">
        <v>12</v>
      </c>
      <c r="Z32" s="549"/>
      <c r="AA32" s="550"/>
      <c r="AB32" s="551" t="s">
        <v>611</v>
      </c>
      <c r="AC32" s="551"/>
      <c r="AD32" s="551"/>
      <c r="AE32" s="362">
        <v>0</v>
      </c>
      <c r="AF32" s="363"/>
      <c r="AG32" s="363"/>
      <c r="AH32" s="363"/>
      <c r="AI32" s="362">
        <v>0</v>
      </c>
      <c r="AJ32" s="363"/>
      <c r="AK32" s="363"/>
      <c r="AL32" s="363"/>
      <c r="AM32" s="362">
        <v>0</v>
      </c>
      <c r="AN32" s="363"/>
      <c r="AO32" s="363"/>
      <c r="AP32" s="363"/>
      <c r="AQ32" s="100" t="s">
        <v>609</v>
      </c>
      <c r="AR32" s="101"/>
      <c r="AS32" s="101"/>
      <c r="AT32" s="102"/>
      <c r="AU32" s="363" t="s">
        <v>609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611</v>
      </c>
      <c r="AC33" s="522"/>
      <c r="AD33" s="522"/>
      <c r="AE33" s="362">
        <v>0</v>
      </c>
      <c r="AF33" s="363"/>
      <c r="AG33" s="363"/>
      <c r="AH33" s="363"/>
      <c r="AI33" s="362">
        <v>0</v>
      </c>
      <c r="AJ33" s="363"/>
      <c r="AK33" s="363"/>
      <c r="AL33" s="363"/>
      <c r="AM33" s="362">
        <v>0</v>
      </c>
      <c r="AN33" s="363"/>
      <c r="AO33" s="363"/>
      <c r="AP33" s="363"/>
      <c r="AQ33" s="100" t="s">
        <v>609</v>
      </c>
      <c r="AR33" s="101"/>
      <c r="AS33" s="101"/>
      <c r="AT33" s="102"/>
      <c r="AU33" s="363">
        <v>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609</v>
      </c>
      <c r="AR34" s="101"/>
      <c r="AS34" s="101"/>
      <c r="AT34" s="102"/>
      <c r="AU34" s="363" t="s">
        <v>609</v>
      </c>
      <c r="AV34" s="363"/>
      <c r="AW34" s="363"/>
      <c r="AX34" s="365"/>
    </row>
    <row r="35" spans="1:50" ht="23.25" customHeight="1" x14ac:dyDescent="0.15">
      <c r="A35" s="901" t="s">
        <v>528</v>
      </c>
      <c r="B35" s="902"/>
      <c r="C35" s="902"/>
      <c r="D35" s="902"/>
      <c r="E35" s="902"/>
      <c r="F35" s="903"/>
      <c r="G35" s="907" t="s">
        <v>601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1" t="s">
        <v>11</v>
      </c>
      <c r="AC100" s="861"/>
      <c r="AD100" s="861"/>
      <c r="AE100" s="826" t="s">
        <v>357</v>
      </c>
      <c r="AF100" s="827"/>
      <c r="AG100" s="827"/>
      <c r="AH100" s="828"/>
      <c r="AI100" s="826" t="s">
        <v>363</v>
      </c>
      <c r="AJ100" s="827"/>
      <c r="AK100" s="827"/>
      <c r="AL100" s="828"/>
      <c r="AM100" s="826" t="s">
        <v>472</v>
      </c>
      <c r="AN100" s="827"/>
      <c r="AO100" s="827"/>
      <c r="AP100" s="828"/>
      <c r="AQ100" s="932" t="s">
        <v>494</v>
      </c>
      <c r="AR100" s="933"/>
      <c r="AS100" s="933"/>
      <c r="AT100" s="934"/>
      <c r="AU100" s="932" t="s">
        <v>541</v>
      </c>
      <c r="AV100" s="933"/>
      <c r="AW100" s="933"/>
      <c r="AX100" s="935"/>
    </row>
    <row r="101" spans="1:60" ht="75.75" customHeight="1" x14ac:dyDescent="0.15">
      <c r="A101" s="491"/>
      <c r="B101" s="492"/>
      <c r="C101" s="492"/>
      <c r="D101" s="492"/>
      <c r="E101" s="492"/>
      <c r="F101" s="493"/>
      <c r="G101" s="158" t="s">
        <v>613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854" t="s">
        <v>618</v>
      </c>
      <c r="AC101" s="551"/>
      <c r="AD101" s="551"/>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7"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558</v>
      </c>
      <c r="AF102" s="356"/>
      <c r="AG102" s="356"/>
      <c r="AH102" s="356"/>
      <c r="AI102" s="356" t="s">
        <v>558</v>
      </c>
      <c r="AJ102" s="356"/>
      <c r="AK102" s="356"/>
      <c r="AL102" s="356"/>
      <c r="AM102" s="362" t="s">
        <v>598</v>
      </c>
      <c r="AN102" s="363"/>
      <c r="AO102" s="363"/>
      <c r="AP102" s="364"/>
      <c r="AQ102" s="362" t="s">
        <v>598</v>
      </c>
      <c r="AR102" s="363"/>
      <c r="AS102" s="363"/>
      <c r="AT102" s="364"/>
      <c r="AU102" s="362" t="s">
        <v>598</v>
      </c>
      <c r="AV102" s="363"/>
      <c r="AW102" s="363"/>
      <c r="AX102" s="364"/>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11323</v>
      </c>
      <c r="AF116" s="356"/>
      <c r="AG116" s="356"/>
      <c r="AH116" s="356"/>
      <c r="AI116" s="356">
        <v>13520</v>
      </c>
      <c r="AJ116" s="356"/>
      <c r="AK116" s="356"/>
      <c r="AL116" s="356"/>
      <c r="AM116" s="356">
        <v>11111</v>
      </c>
      <c r="AN116" s="356"/>
      <c r="AO116" s="356"/>
      <c r="AP116" s="356"/>
      <c r="AQ116" s="362">
        <v>11922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567</v>
      </c>
      <c r="AJ117" s="304"/>
      <c r="AK117" s="304"/>
      <c r="AL117" s="304"/>
      <c r="AM117" s="304" t="s">
        <v>600</v>
      </c>
      <c r="AN117" s="304"/>
      <c r="AO117" s="304"/>
      <c r="AP117" s="304"/>
      <c r="AQ117" s="304" t="s">
        <v>619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t="s">
        <v>570</v>
      </c>
      <c r="AF134" s="101"/>
      <c r="AG134" s="101"/>
      <c r="AH134" s="101"/>
      <c r="AI134" s="264" t="s">
        <v>570</v>
      </c>
      <c r="AJ134" s="101"/>
      <c r="AK134" s="101"/>
      <c r="AL134" s="101"/>
      <c r="AM134" s="264" t="s">
        <v>605</v>
      </c>
      <c r="AN134" s="101"/>
      <c r="AO134" s="101"/>
      <c r="AP134" s="101"/>
      <c r="AQ134" s="264" t="s">
        <v>605</v>
      </c>
      <c r="AR134" s="101"/>
      <c r="AS134" s="101"/>
      <c r="AT134" s="101"/>
      <c r="AU134" s="264" t="s">
        <v>605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570</v>
      </c>
      <c r="AF135" s="101"/>
      <c r="AG135" s="101"/>
      <c r="AH135" s="101"/>
      <c r="AI135" s="264" t="s">
        <v>570</v>
      </c>
      <c r="AJ135" s="101"/>
      <c r="AK135" s="101"/>
      <c r="AL135" s="101"/>
      <c r="AM135" s="264" t="s">
        <v>605</v>
      </c>
      <c r="AN135" s="101"/>
      <c r="AO135" s="101"/>
      <c r="AP135" s="101"/>
      <c r="AQ135" s="264" t="s">
        <v>605</v>
      </c>
      <c r="AR135" s="101"/>
      <c r="AS135" s="101"/>
      <c r="AT135" s="101"/>
      <c r="AU135" s="264" t="s">
        <v>605</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998"/>
      <c r="B188" s="250"/>
      <c r="C188" s="249"/>
      <c r="D188" s="250"/>
      <c r="E188" s="157" t="s">
        <v>612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597</v>
      </c>
      <c r="AF432" s="133"/>
      <c r="AG432" s="134" t="s">
        <v>356</v>
      </c>
      <c r="AH432" s="169"/>
      <c r="AI432" s="179"/>
      <c r="AJ432" s="179"/>
      <c r="AK432" s="179"/>
      <c r="AL432" s="174"/>
      <c r="AM432" s="179"/>
      <c r="AN432" s="179"/>
      <c r="AO432" s="179"/>
      <c r="AP432" s="174"/>
      <c r="AQ432" s="215" t="s">
        <v>597</v>
      </c>
      <c r="AR432" s="133"/>
      <c r="AS432" s="134" t="s">
        <v>356</v>
      </c>
      <c r="AT432" s="169"/>
      <c r="AU432" s="133" t="s">
        <v>597</v>
      </c>
      <c r="AV432" s="133"/>
      <c r="AW432" s="134" t="s">
        <v>300</v>
      </c>
      <c r="AX432" s="135"/>
    </row>
    <row r="433" spans="1:50" ht="23.25" customHeight="1" x14ac:dyDescent="0.15">
      <c r="A433" s="998"/>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597</v>
      </c>
      <c r="AF433" s="101"/>
      <c r="AG433" s="101"/>
      <c r="AH433" s="101"/>
      <c r="AI433" s="100" t="s">
        <v>558</v>
      </c>
      <c r="AJ433" s="101"/>
      <c r="AK433" s="101"/>
      <c r="AL433" s="101"/>
      <c r="AM433" s="100" t="s">
        <v>558</v>
      </c>
      <c r="AN433" s="101"/>
      <c r="AO433" s="101"/>
      <c r="AP433" s="102"/>
      <c r="AQ433" s="100" t="s">
        <v>558</v>
      </c>
      <c r="AR433" s="101"/>
      <c r="AS433" s="101"/>
      <c r="AT433" s="102"/>
      <c r="AU433" s="101" t="s">
        <v>597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597</v>
      </c>
      <c r="AF434" s="101"/>
      <c r="AG434" s="101"/>
      <c r="AH434" s="102"/>
      <c r="AI434" s="100" t="s">
        <v>558</v>
      </c>
      <c r="AJ434" s="101"/>
      <c r="AK434" s="101"/>
      <c r="AL434" s="101"/>
      <c r="AM434" s="100" t="s">
        <v>558</v>
      </c>
      <c r="AN434" s="101"/>
      <c r="AO434" s="101"/>
      <c r="AP434" s="102"/>
      <c r="AQ434" s="100" t="s">
        <v>558</v>
      </c>
      <c r="AR434" s="101"/>
      <c r="AS434" s="101"/>
      <c r="AT434" s="102"/>
      <c r="AU434" s="101" t="s">
        <v>597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597</v>
      </c>
      <c r="AF435" s="101"/>
      <c r="AG435" s="101"/>
      <c r="AH435" s="102"/>
      <c r="AI435" s="100" t="s">
        <v>558</v>
      </c>
      <c r="AJ435" s="101"/>
      <c r="AK435" s="101"/>
      <c r="AL435" s="101"/>
      <c r="AM435" s="100" t="s">
        <v>558</v>
      </c>
      <c r="AN435" s="101"/>
      <c r="AO435" s="101"/>
      <c r="AP435" s="102"/>
      <c r="AQ435" s="100" t="s">
        <v>558</v>
      </c>
      <c r="AR435" s="101"/>
      <c r="AS435" s="101"/>
      <c r="AT435" s="102"/>
      <c r="AU435" s="101" t="s">
        <v>597</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597</v>
      </c>
      <c r="AF457" s="133"/>
      <c r="AG457" s="134" t="s">
        <v>356</v>
      </c>
      <c r="AH457" s="169"/>
      <c r="AI457" s="179"/>
      <c r="AJ457" s="179"/>
      <c r="AK457" s="179"/>
      <c r="AL457" s="174"/>
      <c r="AM457" s="179"/>
      <c r="AN457" s="179"/>
      <c r="AO457" s="179"/>
      <c r="AP457" s="174"/>
      <c r="AQ457" s="215" t="s">
        <v>597</v>
      </c>
      <c r="AR457" s="133"/>
      <c r="AS457" s="134" t="s">
        <v>356</v>
      </c>
      <c r="AT457" s="169"/>
      <c r="AU457" s="133" t="s">
        <v>597</v>
      </c>
      <c r="AV457" s="133"/>
      <c r="AW457" s="134" t="s">
        <v>300</v>
      </c>
      <c r="AX457" s="135"/>
    </row>
    <row r="458" spans="1:50" ht="23.25" customHeight="1" x14ac:dyDescent="0.15">
      <c r="A458" s="998"/>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597</v>
      </c>
      <c r="AF458" s="101"/>
      <c r="AG458" s="101"/>
      <c r="AH458" s="101"/>
      <c r="AI458" s="100" t="s">
        <v>558</v>
      </c>
      <c r="AJ458" s="101"/>
      <c r="AK458" s="101"/>
      <c r="AL458" s="101"/>
      <c r="AM458" s="100" t="s">
        <v>558</v>
      </c>
      <c r="AN458" s="101"/>
      <c r="AO458" s="101"/>
      <c r="AP458" s="102"/>
      <c r="AQ458" s="100" t="s">
        <v>558</v>
      </c>
      <c r="AR458" s="101"/>
      <c r="AS458" s="101"/>
      <c r="AT458" s="102"/>
      <c r="AU458" s="101" t="s">
        <v>597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597</v>
      </c>
      <c r="AF459" s="101"/>
      <c r="AG459" s="101"/>
      <c r="AH459" s="102"/>
      <c r="AI459" s="100" t="s">
        <v>558</v>
      </c>
      <c r="AJ459" s="101"/>
      <c r="AK459" s="101"/>
      <c r="AL459" s="101"/>
      <c r="AM459" s="100" t="s">
        <v>558</v>
      </c>
      <c r="AN459" s="101"/>
      <c r="AO459" s="101"/>
      <c r="AP459" s="102"/>
      <c r="AQ459" s="100" t="s">
        <v>558</v>
      </c>
      <c r="AR459" s="101"/>
      <c r="AS459" s="101"/>
      <c r="AT459" s="102"/>
      <c r="AU459" s="101" t="s">
        <v>597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597</v>
      </c>
      <c r="AF460" s="101"/>
      <c r="AG460" s="101"/>
      <c r="AH460" s="102"/>
      <c r="AI460" s="100" t="s">
        <v>558</v>
      </c>
      <c r="AJ460" s="101"/>
      <c r="AK460" s="101"/>
      <c r="AL460" s="101"/>
      <c r="AM460" s="100" t="s">
        <v>558</v>
      </c>
      <c r="AN460" s="101"/>
      <c r="AO460" s="101"/>
      <c r="AP460" s="102"/>
      <c r="AQ460" s="100" t="s">
        <v>558</v>
      </c>
      <c r="AR460" s="101"/>
      <c r="AS460" s="101"/>
      <c r="AT460" s="102"/>
      <c r="AU460" s="101" t="s">
        <v>597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4.25" customHeight="1" x14ac:dyDescent="0.15">
      <c r="A482" s="998"/>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555</v>
      </c>
      <c r="AE702" s="900"/>
      <c r="AF702" s="900"/>
      <c r="AG702" s="889" t="s">
        <v>571</v>
      </c>
      <c r="AH702" s="890"/>
      <c r="AI702" s="890"/>
      <c r="AJ702" s="890"/>
      <c r="AK702" s="890"/>
      <c r="AL702" s="890"/>
      <c r="AM702" s="890"/>
      <c r="AN702" s="890"/>
      <c r="AO702" s="890"/>
      <c r="AP702" s="890"/>
      <c r="AQ702" s="890"/>
      <c r="AR702" s="890"/>
      <c r="AS702" s="890"/>
      <c r="AT702" s="890"/>
      <c r="AU702" s="890"/>
      <c r="AV702" s="890"/>
      <c r="AW702" s="890"/>
      <c r="AX702" s="891"/>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3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4"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8.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4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555</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33.7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21" t="s">
        <v>48</v>
      </c>
      <c r="B726" s="622"/>
      <c r="C726" s="444" t="s">
        <v>53</v>
      </c>
      <c r="D726" s="581"/>
      <c r="E726" s="581"/>
      <c r="F726" s="582"/>
      <c r="G726" s="797" t="s">
        <v>604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5.5"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615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616</v>
      </c>
      <c r="B733" s="750"/>
      <c r="C733" s="750"/>
      <c r="D733" s="750"/>
      <c r="E733" s="751"/>
      <c r="F733" s="766" t="s">
        <v>617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596</v>
      </c>
      <c r="H781" s="450"/>
      <c r="I781" s="450"/>
      <c r="J781" s="450"/>
      <c r="K781" s="451"/>
      <c r="L781" s="452" t="s">
        <v>595</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592</v>
      </c>
      <c r="D837" s="416"/>
      <c r="E837" s="416"/>
      <c r="F837" s="416"/>
      <c r="G837" s="416"/>
      <c r="H837" s="416"/>
      <c r="I837" s="416"/>
      <c r="J837" s="417">
        <v>4010405010523</v>
      </c>
      <c r="K837" s="418"/>
      <c r="L837" s="418"/>
      <c r="M837" s="418"/>
      <c r="N837" s="418"/>
      <c r="O837" s="418"/>
      <c r="P837" s="426" t="s">
        <v>595</v>
      </c>
      <c r="Q837" s="315"/>
      <c r="R837" s="315"/>
      <c r="S837" s="315"/>
      <c r="T837" s="315"/>
      <c r="U837" s="315"/>
      <c r="V837" s="315"/>
      <c r="W837" s="315"/>
      <c r="X837" s="315"/>
      <c r="Y837" s="316">
        <v>5</v>
      </c>
      <c r="Z837" s="317"/>
      <c r="AA837" s="317"/>
      <c r="AB837" s="318"/>
      <c r="AC837" s="326" t="s">
        <v>524</v>
      </c>
      <c r="AD837" s="424"/>
      <c r="AE837" s="424"/>
      <c r="AF837" s="424"/>
      <c r="AG837" s="424"/>
      <c r="AH837" s="419">
        <v>1</v>
      </c>
      <c r="AI837" s="420"/>
      <c r="AJ837" s="420"/>
      <c r="AK837" s="420"/>
      <c r="AL837" s="323">
        <v>98.31</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591</v>
      </c>
      <c r="D838" s="416"/>
      <c r="E838" s="416"/>
      <c r="F838" s="416"/>
      <c r="G838" s="416"/>
      <c r="H838" s="416"/>
      <c r="I838" s="416"/>
      <c r="J838" s="417">
        <v>2011101020396</v>
      </c>
      <c r="K838" s="418"/>
      <c r="L838" s="418"/>
      <c r="M838" s="418"/>
      <c r="N838" s="418"/>
      <c r="O838" s="418"/>
      <c r="P838" s="426" t="s">
        <v>594</v>
      </c>
      <c r="Q838" s="315"/>
      <c r="R838" s="315"/>
      <c r="S838" s="315"/>
      <c r="T838" s="315"/>
      <c r="U838" s="315"/>
      <c r="V838" s="315"/>
      <c r="W838" s="315"/>
      <c r="X838" s="315"/>
      <c r="Y838" s="316">
        <v>1</v>
      </c>
      <c r="Z838" s="317"/>
      <c r="AA838" s="317"/>
      <c r="AB838" s="318"/>
      <c r="AC838" s="326" t="s">
        <v>526</v>
      </c>
      <c r="AD838" s="326"/>
      <c r="AE838" s="326"/>
      <c r="AF838" s="326"/>
      <c r="AG838" s="326"/>
      <c r="AH838" s="419" t="s">
        <v>614</v>
      </c>
      <c r="AI838" s="420"/>
      <c r="AJ838" s="420"/>
      <c r="AK838" s="420"/>
      <c r="AL838" s="323">
        <v>89.34</v>
      </c>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I13" sqref="BI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E1" zoomScale="85" zoomScaleNormal="75" zoomScaleSheetLayoutView="85" zoomScalePageLayoutView="70" workbookViewId="0">
      <selection activeCell="BI13" sqref="BI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7" sqref="A7:B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2020-11-23T07:36:04Z</cp:lastPrinted>
  <dcterms:created xsi:type="dcterms:W3CDTF">2012-03-13T00:50:25Z</dcterms:created>
  <dcterms:modified xsi:type="dcterms:W3CDTF">2020-11-23T07:36:07Z</dcterms:modified>
</cp:coreProperties>
</file>