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kao-y2pe\Desktop\★過去の行政レビューシート\★再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6" i="3" l="1"/>
  <c r="AM39" i="3" l="1"/>
  <c r="Z739" i="3" l="1"/>
  <c r="H739" i="3"/>
  <c r="AN739" i="3" l="1"/>
  <c r="AL739" i="3"/>
  <c r="AI739" i="3"/>
  <c r="AF739" i="3"/>
  <c r="AB739" i="3"/>
  <c r="W739" i="3"/>
  <c r="T739" i="3"/>
  <c r="P739" i="3"/>
  <c r="N739" i="3"/>
  <c r="K739" i="3"/>
  <c r="AR2" i="3"/>
  <c r="W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19"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1" i="3"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0" i="3" l="1"/>
</calcChain>
</file>

<file path=xl/sharedStrings.xml><?xml version="1.0" encoding="utf-8"?>
<sst xmlns="http://schemas.openxmlformats.org/spreadsheetml/2006/main" count="3000" uniqueCount="654">
  <si>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</si>
  <si>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</si>
  <si>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</si>
  <si>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</si>
  <si>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</si>
  <si>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</si>
  <si>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</si>
  <si>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</si>
  <si>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</si>
  <si>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</si>
  <si>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</si>
  <si>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</si>
  <si>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</si>
  <si>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</si>
  <si>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</si>
  <si>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</si>
  <si>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</si>
  <si>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</si>
  <si>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</si>
  <si>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</si>
  <si>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</si>
  <si>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</si>
  <si>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</si>
  <si>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</si>
  <si>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</si>
  <si>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</si>
  <si>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</si>
  <si>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</si>
  <si>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</si>
  <si>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</si>
  <si>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</si>
  <si>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</si>
  <si>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</si>
  <si>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</si>
  <si>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</si>
  <si>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</si>
  <si>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</si>
  <si>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</si>
  <si>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</si>
  <si>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</si>
  <si>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</si>
  <si>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</si>
  <si>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</si>
  <si>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</si>
  <si>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</si>
  <si>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</si>
  <si>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</si>
  <si>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</si>
  <si>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</si>
  <si>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</si>
  <si>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</si>
  <si>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</si>
  <si>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</si>
  <si>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</si>
  <si>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</si>
  <si>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</si>
  <si>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</si>
  <si>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</si>
  <si>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</si>
  <si>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</si>
  <si>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</si>
  <si>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</si>
  <si>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</si>
  <si>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</si>
  <si>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</si>
  <si>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</si>
  <si>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</si>
  <si>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</si>
  <si>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</si>
  <si>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</si>
  <si>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</si>
  <si>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</si>
  <si>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</si>
  <si>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</si>
  <si>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</si>
  <si>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</si>
  <si>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</si>
  <si>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</si>
  <si>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</si>
  <si>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</si>
  <si>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</si>
  <si>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</si>
  <si>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</si>
  <si>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</si>
  <si>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</si>
  <si>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</si>
  <si>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</si>
  <si>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</si>
  <si>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</si>
  <si>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</si>
  <si>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</si>
  <si>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</si>
  <si>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</si>
  <si>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</si>
  <si>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</si>
  <si>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</si>
  <si>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</si>
  <si>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</si>
  <si>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</si>
  <si>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</si>
  <si>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</si>
  <si>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</si>
  <si>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</si>
  <si>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</si>
  <si>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</si>
  <si>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</si>
  <si>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</si>
  <si>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</si>
  <si>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</si>
  <si>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</si>
  <si>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</si>
  <si>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</si>
  <si>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</si>
  <si>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</si>
  <si>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</si>
  <si>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</si>
  <si>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</si>
  <si>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</si>
  <si>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</si>
  <si>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</si>
  <si>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</si>
  <si>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</si>
  <si>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</si>
  <si>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</si>
  <si>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</si>
  <si>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</si>
  <si>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</si>
  <si>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</si>
  <si>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</si>
  <si>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</si>
  <si>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</si>
  <si>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</si>
  <si>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</si>
  <si>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</si>
  <si>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</si>
  <si>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</si>
  <si>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</si>
  <si>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</si>
  <si>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</si>
  <si>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</si>
  <si>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</si>
  <si>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</si>
  <si>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</si>
  <si>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</si>
  <si>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</si>
  <si>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</si>
  <si>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</si>
  <si>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</si>
  <si>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</si>
  <si>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</si>
  <si>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</si>
  <si>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</si>
  <si>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</si>
  <si>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</si>
  <si>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</si>
  <si>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</si>
  <si>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</si>
  <si>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</si>
  <si>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</si>
  <si>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</si>
  <si>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</si>
  <si>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</si>
  <si>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</si>
  <si>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</si>
  <si>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</si>
  <si>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</si>
  <si>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</si>
  <si>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</si>
  <si>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</si>
  <si>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</si>
  <si>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</si>
  <si>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</si>
  <si>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</si>
  <si>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</si>
  <si>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</si>
  <si>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</si>
  <si>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</si>
  <si>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</si>
  <si>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</si>
  <si>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</si>
  <si>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</si>
  <si>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</si>
  <si>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</si>
  <si>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</si>
  <si>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</si>
  <si>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</si>
  <si>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</si>
  <si>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</si>
  <si>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</si>
  <si>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</si>
  <si>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</si>
  <si>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</si>
  <si>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</si>
  <si>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</si>
  <si>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</si>
  <si>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</si>
  <si>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</si>
  <si>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</si>
  <si>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</si>
  <si>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</si>
  <si>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</si>
  <si>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</si>
  <si>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</si>
  <si>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</si>
  <si>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</si>
  <si>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</si>
  <si>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</si>
  <si>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</si>
  <si>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</si>
  <si>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</si>
  <si>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</si>
  <si>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</si>
  <si>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</si>
  <si>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</si>
  <si>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</si>
  <si>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</si>
  <si>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</si>
  <si>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</si>
  <si>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</si>
  <si>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</si>
  <si>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</si>
  <si>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</si>
  <si>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</si>
  <si>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</si>
  <si>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</si>
  <si>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</si>
  <si>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</si>
  <si>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</si>
  <si>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</si>
  <si>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</si>
  <si>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</si>
  <si>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</si>
  <si>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</si>
  <si>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</si>
  <si>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</si>
  <si>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</si>
  <si>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</si>
  <si>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</si>
  <si>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</si>
  <si>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</si>
  <si>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</si>
  <si>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</si>
  <si>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</si>
  <si>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</si>
  <si>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</si>
  <si>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</si>
  <si>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</si>
  <si>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</si>
  <si>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</si>
  <si>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</si>
  <si>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</si>
  <si>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</si>
  <si>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</si>
  <si>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</si>
  <si>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</si>
  <si>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</si>
  <si>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</si>
  <si>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</si>
  <si>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</si>
  <si>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</si>
  <si>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</si>
  <si>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</si>
  <si>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</si>
  <si>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</si>
  <si>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</si>
  <si>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</si>
  <si>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</si>
  <si>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</si>
  <si>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</si>
  <si>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</si>
  <si>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</si>
  <si>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</si>
  <si>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</si>
  <si>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</si>
  <si>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</si>
  <si>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</si>
  <si>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</si>
  <si>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</si>
  <si>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</si>
  <si>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</si>
  <si>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</si>
  <si>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</si>
  <si>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</si>
  <si>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</si>
  <si>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</si>
  <si>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</si>
  <si>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</si>
  <si>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</si>
  <si>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</si>
  <si>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</si>
  <si>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</si>
  <si>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</si>
  <si>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</si>
  <si>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</si>
  <si>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</si>
  <si>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</si>
  <si>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</si>
  <si>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</si>
  <si>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</si>
  <si>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</si>
  <si>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</si>
  <si>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</si>
  <si>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</si>
  <si>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</si>
  <si>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</si>
  <si>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</si>
  <si>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</si>
  <si>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</si>
  <si>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</si>
  <si>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</si>
  <si>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</si>
  <si>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</si>
  <si>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</si>
  <si>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</si>
  <si>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</si>
  <si>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</si>
  <si>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</si>
  <si>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</si>
  <si>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</si>
  <si>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</si>
  <si>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</si>
  <si>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</si>
  <si>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</si>
  <si>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</si>
  <si>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</si>
  <si>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</si>
  <si>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</si>
  <si>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</si>
  <si>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</si>
  <si>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</si>
  <si>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</si>
  <si>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</si>
  <si>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</si>
  <si>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</si>
  <si>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</si>
  <si>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</si>
  <si>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</si>
  <si>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</si>
  <si>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</si>
  <si>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</si>
  <si>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</si>
  <si>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</si>
  <si>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</si>
  <si>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</si>
  <si>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</si>
  <si>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</si>
  <si>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</si>
  <si>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</si>
  <si>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</si>
  <si>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</si>
  <si>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</si>
  <si>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</si>
  <si>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</si>
  <si>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</si>
  <si>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</si>
  <si>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</si>
  <si>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</si>
  <si>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</si>
  <si>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</si>
  <si>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</si>
  <si>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</si>
  <si>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</si>
  <si>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</si>
  <si>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</si>
  <si>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</si>
  <si>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</si>
  <si>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</si>
  <si>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</si>
  <si>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</si>
  <si>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</si>
  <si>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</si>
  <si>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</si>
  <si>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</si>
  <si>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</si>
  <si>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</si>
  <si>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</si>
  <si>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</si>
  <si>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</si>
  <si>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</si>
  <si>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</si>
  <si>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</si>
  <si>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</si>
  <si>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</si>
  <si>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</si>
  <si>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</si>
  <si>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</si>
  <si>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</si>
  <si>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</si>
  <si>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</si>
  <si>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</si>
  <si>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</si>
  <si>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</si>
  <si>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</si>
  <si>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</si>
  <si>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</si>
  <si>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</si>
  <si>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</si>
  <si>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</si>
  <si>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</si>
  <si>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</si>
  <si>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</si>
  <si>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</si>
  <si>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</si>
  <si>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</si>
  <si>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</si>
  <si>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</si>
  <si>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</si>
  <si>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</si>
  <si>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</si>
  <si>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</si>
  <si>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</si>
  <si>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</si>
  <si>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</si>
  <si>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</si>
  <si>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</si>
  <si>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</si>
  <si>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</si>
  <si>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</si>
  <si>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</si>
  <si>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</si>
  <si>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</si>
  <si>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</si>
  <si>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</si>
  <si>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</si>
  <si>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</si>
  <si>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</si>
  <si>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</si>
  <si>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</si>
  <si>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</si>
  <si>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</si>
  <si>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</si>
  <si>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</si>
  <si>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</si>
  <si>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</si>
  <si>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</si>
  <si>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</si>
  <si>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</si>
  <si>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</si>
  <si>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</si>
  <si>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</si>
  <si>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</si>
  <si>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</si>
  <si>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</si>
  <si>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</si>
  <si>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</si>
  <si>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</si>
  <si>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</si>
  <si>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</si>
  <si>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</si>
  <si>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</si>
  <si>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</si>
  <si>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</si>
  <si>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</si>
  <si>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</si>
  <si>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</si>
  <si>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</si>
  <si>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</si>
  <si>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</si>
  <si>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</si>
  <si>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</si>
  <si>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</si>
  <si>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</si>
  <si>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</si>
  <si>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</si>
  <si>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</si>
  <si>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</si>
  <si>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</si>
  <si>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</si>
  <si>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</si>
  <si>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</si>
  <si>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</si>
  <si>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</si>
  <si>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</si>
  <si>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</si>
  <si>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</si>
  <si>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</si>
  <si>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</si>
  <si>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</si>
  <si>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</si>
  <si>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</si>
  <si>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</si>
  <si>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</si>
  <si>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</si>
  <si>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</si>
  <si>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</si>
  <si>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</si>
  <si>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</si>
  <si>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</si>
  <si>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</si>
  <si>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</si>
  <si>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</si>
  <si>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</si>
  <si>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</si>
  <si>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</si>
  <si>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</si>
  <si>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</si>
  <si>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</si>
  <si>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</si>
  <si>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</si>
  <si>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</si>
  <si>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</si>
  <si>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</si>
  <si>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</si>
  <si>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</si>
  <si>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</si>
  <si>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</si>
  <si>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</si>
  <si>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</si>
  <si>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</si>
  <si>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</si>
  <si>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</si>
  <si>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</si>
  <si>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</si>
  <si>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</si>
  <si>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</si>
  <si>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</si>
  <si>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</si>
  <si>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</si>
  <si>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</si>
  <si>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</si>
  <si>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</si>
  <si>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</si>
  <si>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</si>
  <si>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</si>
  <si>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</si>
  <si>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</si>
  <si>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</si>
  <si>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</si>
  <si>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</si>
  <si>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</si>
  <si>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</si>
  <si>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</si>
  <si>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</si>
  <si>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</si>
  <si>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</si>
  <si>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</si>
  <si>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</si>
  <si>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</si>
  <si>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</si>
  <si>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</si>
  <si>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</si>
  <si>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</si>
  <si>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</si>
  <si>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</si>
  <si>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</si>
  <si>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</si>
  <si>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</si>
  <si>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</si>
  <si>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</si>
  <si>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</si>
  <si>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</si>
  <si>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</si>
  <si>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</si>
  <si>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</si>
  <si>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</si>
  <si>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</si>
  <si>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</si>
  <si>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</si>
  <si>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地籍調査</t>
    <rPh sb="0" eb="2">
      <t>チセキ</t>
    </rPh>
    <rPh sb="2" eb="4">
      <t>チョウサ</t>
    </rPh>
    <phoneticPr fontId="5"/>
  </si>
  <si>
    <t>国土調査法第２条第１項</t>
  </si>
  <si>
    <t>国土調査事業十箇年計画（H22.5.25閣議決定）</t>
  </si>
  <si>
    <t>正確な土地境界情報は、個々の土地取引だけでなく、社会資本整備や防災対策、都市開発等を推進するためにも必要不可欠な情報であるが、国土の約半分にあたる地域では、登記所に明治時代に作成された公図しか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78" eb="81">
      <t>トウキジョ</t>
    </rPh>
    <rPh sb="96" eb="98">
      <t>ソンザイ</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5"/>
  </si>
  <si>
    <t>地籍調査費負担金等</t>
    <rPh sb="0" eb="2">
      <t>チセキ</t>
    </rPh>
    <rPh sb="2" eb="5">
      <t>チョウサヒ</t>
    </rPh>
    <rPh sb="5" eb="8">
      <t>フタンキン</t>
    </rPh>
    <rPh sb="8" eb="9">
      <t>トウ</t>
    </rPh>
    <phoneticPr fontId="5"/>
  </si>
  <si>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</si>
  <si>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</si>
  <si>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k㎡</t>
  </si>
  <si>
    <t>-</t>
    <phoneticPr fontId="5"/>
  </si>
  <si>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5"/>
  </si>
  <si>
    <t>地籍調査費負担金等の執行額／調査面積　　　　　　　　　　　　　　</t>
    <rPh sb="8" eb="9">
      <t>トウ</t>
    </rPh>
    <phoneticPr fontId="5"/>
  </si>
  <si>
    <t>百万円/k㎡</t>
  </si>
  <si>
    <t>13,037/957.4</t>
  </si>
  <si>
    <t>13,358/882.8</t>
  </si>
  <si>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5"/>
  </si>
  <si>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5"/>
  </si>
  <si>
    <t>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</si>
  <si>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5"/>
  </si>
  <si>
    <t>市町村等による地籍調査と民間による境界調査・測量とのコスト比較をすると、地籍調査の方が廉価であり、その水準は妥当であると言える。</t>
    <rPh sb="0" eb="3">
      <t>シチョウソン</t>
    </rPh>
    <rPh sb="3" eb="4">
      <t>トウ</t>
    </rPh>
    <rPh sb="17" eb="19">
      <t>キョウカイ</t>
    </rPh>
    <rPh sb="19" eb="21">
      <t>チョウサ</t>
    </rPh>
    <rPh sb="22" eb="24">
      <t>ソクリョウ</t>
    </rPh>
    <phoneticPr fontId="5"/>
  </si>
  <si>
    <t>地籍調査費負担金交付要綱等に基づき、各都道府県に配分しており、地籍調査の実施に際して真に必要なものに限定している。</t>
    <rPh sb="12" eb="13">
      <t>トウ</t>
    </rPh>
    <phoneticPr fontId="5"/>
  </si>
  <si>
    <t>地籍調査の効率化のため、GNSS測量等の新技術の導入を行うなど、コスト削減に向けて取り組んでいる。</t>
  </si>
  <si>
    <t>地籍調査に代わる他の手段・方法等はない。
なお、市町村等による地籍調査と民間による境界調査・測量とのコスト比較をすると、地籍調査の方が廉価であり、低コストで実施できている。</t>
  </si>
  <si>
    <t>活動実績は見込みに見合ったものとなっている。</t>
  </si>
  <si>
    <t>地籍調査の成果は登記所に備え付けられ、社会資本整備や事前防災対策、被災後の復旧・復興事業、民間都市開発等に活用されている。</t>
    <rPh sb="42" eb="44">
      <t>ジギョウ</t>
    </rPh>
    <rPh sb="51" eb="52">
      <t>トウ</t>
    </rPh>
    <phoneticPr fontId="5"/>
  </si>
  <si>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5"/>
  </si>
  <si>
    <t>地籍調査をより一層促進させるため、測量の最新技術（GNSS測量技術、衛星画像や航空写真等によるリモートセンシング技術等）を地籍調査に積極的に導入し、作業の効率化を図る。また、政策効果の高い地域における地籍調査の重点化を進めるなど、効果的かつ効果的な地籍調査を推進する。</t>
    <rPh sb="17" eb="19">
      <t>ソクリョウ</t>
    </rPh>
    <rPh sb="20" eb="22">
      <t>サイシン</t>
    </rPh>
    <rPh sb="29" eb="31">
      <t>ソクリョウ</t>
    </rPh>
    <rPh sb="31" eb="33">
      <t>ギジュツ</t>
    </rPh>
    <rPh sb="34" eb="36">
      <t>エイセイ</t>
    </rPh>
    <rPh sb="36" eb="38">
      <t>ガゾウ</t>
    </rPh>
    <rPh sb="39" eb="41">
      <t>コウクウ</t>
    </rPh>
    <rPh sb="41" eb="43">
      <t>シャシン</t>
    </rPh>
    <rPh sb="43" eb="44">
      <t>トウ</t>
    </rPh>
    <rPh sb="56" eb="58">
      <t>ギジュツ</t>
    </rPh>
    <rPh sb="58" eb="59">
      <t>トウ</t>
    </rPh>
    <rPh sb="63" eb="65">
      <t>チョウサ</t>
    </rPh>
    <rPh sb="89" eb="91">
      <t>コウカ</t>
    </rPh>
    <rPh sb="92" eb="93">
      <t>タカ</t>
    </rPh>
    <rPh sb="94" eb="96">
      <t>チイキ</t>
    </rPh>
    <rPh sb="109" eb="110">
      <t>スス</t>
    </rPh>
    <rPh sb="120" eb="123">
      <t>コウカテキ</t>
    </rPh>
    <rPh sb="124" eb="126">
      <t>チセキ</t>
    </rPh>
    <rPh sb="126" eb="128">
      <t>チョウサ</t>
    </rPh>
    <rPh sb="129" eb="131">
      <t>スイシン</t>
    </rPh>
    <phoneticPr fontId="5"/>
  </si>
  <si>
    <t>132</t>
    <phoneticPr fontId="5"/>
  </si>
  <si>
    <t>128</t>
    <phoneticPr fontId="5"/>
  </si>
  <si>
    <t>344</t>
    <phoneticPr fontId="5"/>
  </si>
  <si>
    <t>333</t>
    <phoneticPr fontId="5"/>
  </si>
  <si>
    <t>346</t>
    <phoneticPr fontId="5"/>
  </si>
  <si>
    <t>平成29年度財務省予算執行調査において、「国土交通省は、都道府県から、毎年度の事業計画について協議を受けた際、重点方針を踏まえた配分計画となっているかを厳しくチェックするとともに、事後的なフォローアップを徹底することにより、予算の重点化に万全を期すべき。」との指摘があったことを受け、「国土交通省において、都道府県の配分計画をチェックするため、事業計画の明細書に重点方針の該当区分を記載することとし、重点方針に沿わない箇所は、原則、事業計画から除外するよう指導し、改善されない場合は、事業計画の同意を見送ることとする。また、事後的なフォローアップを徹底し、結果を翌年度以降の予算配分方針に反映する。」としたところ。</t>
    <rPh sb="0" eb="2">
      <t>ヘイセイ</t>
    </rPh>
    <rPh sb="4" eb="6">
      <t>ネンド</t>
    </rPh>
    <rPh sb="6" eb="9">
      <t>ザイムショウ</t>
    </rPh>
    <rPh sb="9" eb="11">
      <t>ヨサン</t>
    </rPh>
    <rPh sb="11" eb="13">
      <t>シッコウ</t>
    </rPh>
    <rPh sb="13" eb="15">
      <t>チョウサ</t>
    </rPh>
    <rPh sb="130" eb="132">
      <t>シテキ</t>
    </rPh>
    <rPh sb="139" eb="140">
      <t>ウ</t>
    </rPh>
    <phoneticPr fontId="5"/>
  </si>
  <si>
    <t>-</t>
    <phoneticPr fontId="5"/>
  </si>
  <si>
    <t>363</t>
    <phoneticPr fontId="5"/>
  </si>
  <si>
    <t>-</t>
    <phoneticPr fontId="5"/>
  </si>
  <si>
    <t>和歌山県</t>
    <rPh sb="0" eb="4">
      <t>ワカヤマケン</t>
    </rPh>
    <phoneticPr fontId="5"/>
  </si>
  <si>
    <t>市町村等への負担金等の交付</t>
    <rPh sb="0" eb="3">
      <t>シチョウソン</t>
    </rPh>
    <rPh sb="3" eb="4">
      <t>トウ</t>
    </rPh>
    <rPh sb="6" eb="9">
      <t>フタンキン</t>
    </rPh>
    <rPh sb="9" eb="10">
      <t>トウ</t>
    </rPh>
    <rPh sb="11" eb="13">
      <t>コウフ</t>
    </rPh>
    <phoneticPr fontId="5"/>
  </si>
  <si>
    <t>補助金等交付</t>
  </si>
  <si>
    <t>兵庫県</t>
    <rPh sb="0" eb="3">
      <t>ヒョウゴケン</t>
    </rPh>
    <phoneticPr fontId="5"/>
  </si>
  <si>
    <t>高知県</t>
    <rPh sb="0" eb="3">
      <t>コウチケン</t>
    </rPh>
    <phoneticPr fontId="5"/>
  </si>
  <si>
    <t>宮崎県</t>
    <rPh sb="0" eb="3">
      <t>ミヤザキケン</t>
    </rPh>
    <phoneticPr fontId="5"/>
  </si>
  <si>
    <t>長崎県</t>
    <rPh sb="0" eb="3">
      <t>ナガサキケン</t>
    </rPh>
    <phoneticPr fontId="5"/>
  </si>
  <si>
    <t>千葉県</t>
    <rPh sb="0" eb="3">
      <t>チバケン</t>
    </rPh>
    <phoneticPr fontId="5"/>
  </si>
  <si>
    <t>鳥取県</t>
    <rPh sb="0" eb="3">
      <t>トットリケン</t>
    </rPh>
    <phoneticPr fontId="5"/>
  </si>
  <si>
    <t>島根県</t>
    <rPh sb="0" eb="3">
      <t>シマネケン</t>
    </rPh>
    <phoneticPr fontId="5"/>
  </si>
  <si>
    <t>徳島県</t>
    <rPh sb="0" eb="3">
      <t>トクシマケン</t>
    </rPh>
    <phoneticPr fontId="5"/>
  </si>
  <si>
    <t>熊本県</t>
    <rPh sb="0" eb="3">
      <t>クマモトケン</t>
    </rPh>
    <phoneticPr fontId="5"/>
  </si>
  <si>
    <t>地籍調査の実施</t>
    <rPh sb="0" eb="2">
      <t>チセキ</t>
    </rPh>
    <rPh sb="2" eb="4">
      <t>チョウサ</t>
    </rPh>
    <rPh sb="5" eb="7">
      <t>ジッシ</t>
    </rPh>
    <phoneticPr fontId="5"/>
  </si>
  <si>
    <t>－</t>
  </si>
  <si>
    <t>日高川町（和歌山県）</t>
    <rPh sb="0" eb="3">
      <t>ヒダカガワ</t>
    </rPh>
    <rPh sb="3" eb="4">
      <t>マチ</t>
    </rPh>
    <rPh sb="5" eb="9">
      <t>ワカヤマケン</t>
    </rPh>
    <phoneticPr fontId="1"/>
  </si>
  <si>
    <t>紀の川市（和歌山県）</t>
    <rPh sb="0" eb="1">
      <t>キ</t>
    </rPh>
    <rPh sb="2" eb="4">
      <t>カワシ</t>
    </rPh>
    <rPh sb="5" eb="9">
      <t>ワカヤマケン</t>
    </rPh>
    <phoneticPr fontId="1"/>
  </si>
  <si>
    <t>那賀町（徳島県）</t>
    <rPh sb="0" eb="3">
      <t>ナガチョウ</t>
    </rPh>
    <rPh sb="4" eb="7">
      <t>トクシマケン</t>
    </rPh>
    <phoneticPr fontId="1"/>
  </si>
  <si>
    <t>田辺市（和歌山県）</t>
    <rPh sb="0" eb="3">
      <t>タナベシ</t>
    </rPh>
    <rPh sb="4" eb="8">
      <t>ワカヤマケン</t>
    </rPh>
    <phoneticPr fontId="1"/>
  </si>
  <si>
    <t>長南町（千葉県）</t>
    <rPh sb="0" eb="1">
      <t>ナガ</t>
    </rPh>
    <rPh sb="1" eb="2">
      <t>ミナミ</t>
    </rPh>
    <rPh sb="2" eb="3">
      <t>マチ</t>
    </rPh>
    <rPh sb="4" eb="7">
      <t>チバケン</t>
    </rPh>
    <phoneticPr fontId="1"/>
  </si>
  <si>
    <t>有田川町（和歌山県）</t>
    <rPh sb="0" eb="2">
      <t>アリタ</t>
    </rPh>
    <rPh sb="2" eb="3">
      <t>カワ</t>
    </rPh>
    <rPh sb="3" eb="4">
      <t>マチ</t>
    </rPh>
    <rPh sb="5" eb="9">
      <t>ワカヤマケン</t>
    </rPh>
    <phoneticPr fontId="1"/>
  </si>
  <si>
    <t>山都町（熊本県）</t>
    <rPh sb="0" eb="2">
      <t>ヤマト</t>
    </rPh>
    <rPh sb="2" eb="3">
      <t>マチ</t>
    </rPh>
    <rPh sb="4" eb="7">
      <t>クマモトケン</t>
    </rPh>
    <phoneticPr fontId="1"/>
  </si>
  <si>
    <t>朝来市（兵庫県）</t>
    <rPh sb="0" eb="1">
      <t>アサ</t>
    </rPh>
    <rPh sb="1" eb="2">
      <t>ク</t>
    </rPh>
    <rPh sb="2" eb="3">
      <t>シ</t>
    </rPh>
    <rPh sb="4" eb="7">
      <t>ヒョウゴケン</t>
    </rPh>
    <phoneticPr fontId="1"/>
  </si>
  <si>
    <t>三好市（徳島県）</t>
    <rPh sb="0" eb="3">
      <t>ミヨシシ</t>
    </rPh>
    <rPh sb="4" eb="7">
      <t>トクシマケン</t>
    </rPh>
    <phoneticPr fontId="1"/>
  </si>
  <si>
    <t>和歌山市（和歌山県）</t>
    <rPh sb="0" eb="4">
      <t>ワカヤマシ</t>
    </rPh>
    <rPh sb="5" eb="9">
      <t>ワカヤマケン</t>
    </rPh>
    <phoneticPr fontId="1"/>
  </si>
  <si>
    <t>A.和歌山県</t>
    <rPh sb="2" eb="6">
      <t>ワカヤマケン</t>
    </rPh>
    <phoneticPr fontId="5"/>
  </si>
  <si>
    <t>負担金等</t>
    <rPh sb="0" eb="3">
      <t>フタンキン</t>
    </rPh>
    <rPh sb="3" eb="4">
      <t>トウ</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</si>
  <si>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</si>
  <si>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</si>
  <si>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B.日高川町</t>
    <rPh sb="2" eb="5">
      <t>ヒダカガワ</t>
    </rPh>
    <rPh sb="5" eb="6">
      <t>マチ</t>
    </rPh>
    <phoneticPr fontId="5"/>
  </si>
  <si>
    <t>委託料</t>
    <rPh sb="0" eb="3">
      <t>イタクリョウ</t>
    </rPh>
    <phoneticPr fontId="5"/>
  </si>
  <si>
    <t>需用費</t>
    <rPh sb="0" eb="3">
      <t>ジュヨウヒ</t>
    </rPh>
    <phoneticPr fontId="5"/>
  </si>
  <si>
    <t>報償費</t>
    <rPh sb="0" eb="3">
      <t>ホウショウヒ</t>
    </rPh>
    <phoneticPr fontId="5"/>
  </si>
  <si>
    <t>賃金</t>
    <rPh sb="0" eb="2">
      <t>チンギン</t>
    </rPh>
    <phoneticPr fontId="5"/>
  </si>
  <si>
    <t>その他</t>
    <rPh sb="2" eb="3">
      <t>タ</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</si>
  <si>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</si>
  <si>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</si>
  <si>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協力員及び推進委員に要する謝礼金及び保険料</t>
    <rPh sb="0" eb="3">
      <t>キョウリョクイン</t>
    </rPh>
    <rPh sb="3" eb="4">
      <t>オヨ</t>
    </rPh>
    <rPh sb="5" eb="7">
      <t>スイシン</t>
    </rPh>
    <rPh sb="7" eb="9">
      <t>イイン</t>
    </rPh>
    <rPh sb="10" eb="11">
      <t>ヨウ</t>
    </rPh>
    <rPh sb="13" eb="16">
      <t>シャレイキン</t>
    </rPh>
    <rPh sb="16" eb="17">
      <t>オヨ</t>
    </rPh>
    <rPh sb="18" eb="21">
      <t>ホケンリョウ</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</si>
  <si>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</si>
  <si>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トウ</t>
    </rPh>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</si>
  <si>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いるが、平成29年度末現在の全国の地籍調査進捗率は約52％に留まっており、早期の地籍調査の実施が求められている。このため、国土交通省では、社会資本整備や防災対策、都市開発等の観点から、より必要性・緊急性の高い地域における地籍調査を重点的に支援するほか、最新技術を用いた効率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3" eb="225">
      <t>ヘイセイ</t>
    </rPh>
    <rPh sb="229" eb="230">
      <t>マツ</t>
    </rPh>
    <rPh sb="230" eb="232">
      <t>ゲンザイ</t>
    </rPh>
    <rPh sb="233" eb="235">
      <t>ゼンコク</t>
    </rPh>
    <rPh sb="236" eb="238">
      <t>チセキ</t>
    </rPh>
    <rPh sb="238" eb="240">
      <t>チョウサ</t>
    </rPh>
    <rPh sb="240" eb="243">
      <t>シンチョクリツ</t>
    </rPh>
    <rPh sb="244" eb="245">
      <t>ヤク</t>
    </rPh>
    <rPh sb="249" eb="250">
      <t>トド</t>
    </rPh>
    <rPh sb="256" eb="258">
      <t>ソウキ</t>
    </rPh>
    <rPh sb="259" eb="261">
      <t>チセキ</t>
    </rPh>
    <rPh sb="261" eb="263">
      <t>チョウサ</t>
    </rPh>
    <rPh sb="264" eb="266">
      <t>ジッシ</t>
    </rPh>
    <rPh sb="267" eb="268">
      <t>モト</t>
    </rPh>
    <rPh sb="280" eb="282">
      <t>コクド</t>
    </rPh>
    <rPh sb="282" eb="285">
      <t>コウツウショウ</t>
    </rPh>
    <rPh sb="288" eb="290">
      <t>シャカイ</t>
    </rPh>
    <rPh sb="290" eb="292">
      <t>シホン</t>
    </rPh>
    <rPh sb="292" eb="294">
      <t>セイビ</t>
    </rPh>
    <rPh sb="295" eb="297">
      <t>ボウサイ</t>
    </rPh>
    <rPh sb="297" eb="299">
      <t>タイサク</t>
    </rPh>
    <rPh sb="300" eb="302">
      <t>トシ</t>
    </rPh>
    <rPh sb="302" eb="304">
      <t>カイハツ</t>
    </rPh>
    <rPh sb="304" eb="305">
      <t>トウ</t>
    </rPh>
    <rPh sb="306" eb="308">
      <t>カンテン</t>
    </rPh>
    <rPh sb="313" eb="316">
      <t>ヒツヨウセイ</t>
    </rPh>
    <rPh sb="321" eb="322">
      <t>タカ</t>
    </rPh>
    <rPh sb="323" eb="325">
      <t>チイキ</t>
    </rPh>
    <rPh sb="334" eb="336">
      <t>ジュウテン</t>
    </rPh>
    <rPh sb="336" eb="337">
      <t>テキ</t>
    </rPh>
    <rPh sb="338" eb="340">
      <t>シエン</t>
    </rPh>
    <rPh sb="345" eb="347">
      <t>サイシン</t>
    </rPh>
    <rPh sb="347" eb="349">
      <t>ギジュツ</t>
    </rPh>
    <rPh sb="350" eb="351">
      <t>モチ</t>
    </rPh>
    <rPh sb="353" eb="356">
      <t>コウリツテキ</t>
    </rPh>
    <rPh sb="357" eb="359">
      <t>チセキ</t>
    </rPh>
    <rPh sb="359" eb="361">
      <t>チョウサ</t>
    </rPh>
    <rPh sb="362" eb="364">
      <t>スイシン</t>
    </rPh>
    <rPh sb="365" eb="366">
      <t>ハカ</t>
    </rPh>
    <phoneticPr fontId="5"/>
  </si>
  <si>
    <t>A.都道府県</t>
    <rPh sb="2" eb="6">
      <t>トドウフケン</t>
    </rPh>
    <phoneticPr fontId="5"/>
  </si>
  <si>
    <t>B.市町村等</t>
    <rPh sb="2" eb="5">
      <t>シチョウソン</t>
    </rPh>
    <rPh sb="5" eb="6">
      <t>トウ</t>
    </rPh>
    <phoneticPr fontId="5"/>
  </si>
  <si>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5"/>
  </si>
  <si>
    <t>13,373/809.7</t>
    <phoneticPr fontId="5"/>
  </si>
  <si>
    <t>13,373/754</t>
    <phoneticPr fontId="5"/>
  </si>
  <si>
    <t>平成29年度末時点の成果実績について、「平成22年度から平成31年度までの間に土地21,000k㎡の地籍を明確にする」という目標に対する達成度は約47％ではあるが、効果的な地籍調査の推進のため、土地取引の多い都市部での地籍調査の重点化を進めており、「平成31年度までに全ての都市部（ＤＩＤ）を含む市町村が地籍調査に着手する」という目標に対する実績は約88％となっている。</t>
    <rPh sb="62" eb="64">
      <t>モクヒョウ</t>
    </rPh>
    <rPh sb="65" eb="66">
      <t>タイ</t>
    </rPh>
    <rPh sb="68" eb="70">
      <t>タッセイ</t>
    </rPh>
    <rPh sb="70" eb="71">
      <t>ド</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</si>
  <si>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t>
    <phoneticPr fontId="5"/>
  </si>
  <si>
    <t>市区町村数</t>
    <rPh sb="0" eb="2">
      <t>シク</t>
    </rPh>
    <rPh sb="2" eb="4">
      <t>チョウソン</t>
    </rPh>
    <rPh sb="4" eb="5">
      <t>スウ</t>
    </rPh>
    <phoneticPr fontId="5"/>
  </si>
  <si>
    <t>平成27年度国勢調査 人口等基本集計結果（総務省統計局）
地籍調査に着手した市区町村一覧（国土交通省土地・建設産業局調べ（平成29年4月））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rPh sb="39" eb="40">
      <t>ク</t>
    </rPh>
    <phoneticPr fontId="5"/>
  </si>
  <si>
    <t>地籍調査における測量作業を実施した市区町村のうち、国が定めた効率的な測量手法を採用した市区町村の割合
（効率的な測量手法を導入済市区町村数/測量作業を実施した市区町村数）</t>
    <rPh sb="0" eb="2">
      <t>チセキ</t>
    </rPh>
    <rPh sb="2" eb="4">
      <t>チョウサ</t>
    </rPh>
    <rPh sb="8" eb="10">
      <t>ソクリョウ</t>
    </rPh>
    <rPh sb="10" eb="12">
      <t>サギョウ</t>
    </rPh>
    <rPh sb="13" eb="15">
      <t>ジッシ</t>
    </rPh>
    <rPh sb="17" eb="19">
      <t>シク</t>
    </rPh>
    <rPh sb="19" eb="21">
      <t>チョウソン</t>
    </rPh>
    <rPh sb="25" eb="26">
      <t>クニ</t>
    </rPh>
    <rPh sb="27" eb="28">
      <t>サダ</t>
    </rPh>
    <rPh sb="30" eb="33">
      <t>コウリツテキ</t>
    </rPh>
    <rPh sb="34" eb="36">
      <t>ソクリョウ</t>
    </rPh>
    <rPh sb="36" eb="38">
      <t>シュホウ</t>
    </rPh>
    <rPh sb="39" eb="41">
      <t>サイヨウ</t>
    </rPh>
    <rPh sb="43" eb="45">
      <t>シク</t>
    </rPh>
    <rPh sb="45" eb="47">
      <t>チョウソン</t>
    </rPh>
    <rPh sb="48" eb="50">
      <t>ワリアイ</t>
    </rPh>
    <rPh sb="52" eb="55">
      <t>コウリツテキ</t>
    </rPh>
    <rPh sb="56" eb="58">
      <t>ソクリョウ</t>
    </rPh>
    <rPh sb="58" eb="60">
      <t>シュホウ</t>
    </rPh>
    <rPh sb="61" eb="63">
      <t>ドウニュウ</t>
    </rPh>
    <rPh sb="63" eb="64">
      <t>ズ</t>
    </rPh>
    <rPh sb="64" eb="66">
      <t>シク</t>
    </rPh>
    <rPh sb="66" eb="68">
      <t>チョウソン</t>
    </rPh>
    <rPh sb="68" eb="69">
      <t>スウ</t>
    </rPh>
    <rPh sb="70" eb="72">
      <t>ソクリョウ</t>
    </rPh>
    <rPh sb="72" eb="74">
      <t>サギョウ</t>
    </rPh>
    <rPh sb="75" eb="77">
      <t>ジッシ</t>
    </rPh>
    <rPh sb="79" eb="81">
      <t>シク</t>
    </rPh>
    <rPh sb="81" eb="83">
      <t>チョウソン</t>
    </rPh>
    <rPh sb="83" eb="84">
      <t>スウ</t>
    </rPh>
    <phoneticPr fontId="5"/>
  </si>
  <si>
    <t>市町村等による地籍調査における測量作業の状況（国土交通省土地・建設産業局調べ（平成29年4月））</t>
    <rPh sb="0" eb="3">
      <t>シチョウソン</t>
    </rPh>
    <rPh sb="1" eb="3">
      <t>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ヘイセイ</t>
    </rPh>
    <rPh sb="43" eb="44">
      <t>トシ</t>
    </rPh>
    <rPh sb="45" eb="46">
      <t>ツキ</t>
    </rPh>
    <phoneticPr fontId="5"/>
  </si>
  <si>
    <t>地籍調査費負担金等により地籍調査を実施した市区町村数</t>
    <rPh sb="0" eb="2">
      <t>チセキ</t>
    </rPh>
    <rPh sb="2" eb="5">
      <t>チョウサヒ</t>
    </rPh>
    <rPh sb="5" eb="8">
      <t>フタンキン</t>
    </rPh>
    <rPh sb="8" eb="9">
      <t>トウ</t>
    </rPh>
    <rPh sb="12" eb="14">
      <t>チセキ</t>
    </rPh>
    <rPh sb="14" eb="16">
      <t>チョウサ</t>
    </rPh>
    <rPh sb="17" eb="19">
      <t>ジッシ</t>
    </rPh>
    <rPh sb="21" eb="23">
      <t>シク</t>
    </rPh>
    <rPh sb="23" eb="25">
      <t>チョウソン</t>
    </rPh>
    <rPh sb="25" eb="26">
      <t>スウ</t>
    </rPh>
    <phoneticPr fontId="5"/>
  </si>
  <si>
    <t>市町村等からの要望を精査した上で都道府県は要望額を算出しており、合理的なものである。</t>
    <rPh sb="0" eb="3">
      <t>シチョウソン</t>
    </rPh>
    <rPh sb="3" eb="4">
      <t>トウ</t>
    </rPh>
    <rPh sb="10" eb="12">
      <t>セイサ</t>
    </rPh>
    <rPh sb="14" eb="15">
      <t>ウエ</t>
    </rPh>
    <phoneticPr fontId="5"/>
  </si>
  <si>
    <t>平成31年度までに全ての都市部（ＤＩＤ）を含む825市区町村が地籍調査に着手する。</t>
    <rPh sb="0" eb="2">
      <t>ヘイセイ</t>
    </rPh>
    <rPh sb="4" eb="6">
      <t>ネンド</t>
    </rPh>
    <rPh sb="9" eb="10">
      <t>スベ</t>
    </rPh>
    <rPh sb="12" eb="15">
      <t>トシブ</t>
    </rPh>
    <rPh sb="21" eb="22">
      <t>フク</t>
    </rPh>
    <rPh sb="26" eb="28">
      <t>シク</t>
    </rPh>
    <rPh sb="28" eb="30">
      <t>チョウソン</t>
    </rPh>
    <rPh sb="31" eb="33">
      <t>チセキ</t>
    </rPh>
    <rPh sb="33" eb="35">
      <t>チョウサ</t>
    </rPh>
    <rPh sb="36" eb="38">
      <t>チャクシュ</t>
    </rPh>
    <phoneticPr fontId="5"/>
  </si>
  <si>
    <t>都市部（ＤＩＤ）を含む市区町村のうち地籍調査に着手した市区町村数</t>
    <rPh sb="0" eb="3">
      <t>トシブ</t>
    </rPh>
    <rPh sb="9" eb="10">
      <t>フク</t>
    </rPh>
    <rPh sb="11" eb="13">
      <t>シク</t>
    </rPh>
    <rPh sb="13" eb="15">
      <t>チョウソン</t>
    </rPh>
    <rPh sb="18" eb="20">
      <t>チセキ</t>
    </rPh>
    <rPh sb="20" eb="22">
      <t>チョウサ</t>
    </rPh>
    <rPh sb="23" eb="25">
      <t>チャクシュ</t>
    </rPh>
    <rPh sb="27" eb="29">
      <t>シク</t>
    </rPh>
    <rPh sb="29" eb="31">
      <t>チョウソン</t>
    </rPh>
    <rPh sb="31" eb="32">
      <t>スウ</t>
    </rPh>
    <phoneticPr fontId="5"/>
  </si>
  <si>
    <t>地籍調査費負担金等の交付にあたり、平成28年以降に国が定めた効率的な測量手法の採用を指導し、市区町村における採用率を平成31年度までに100％とする。</t>
    <rPh sb="0" eb="2">
      <t>チセキ</t>
    </rPh>
    <rPh sb="2" eb="5">
      <t>チョウサヒ</t>
    </rPh>
    <rPh sb="5" eb="8">
      <t>フタンキン</t>
    </rPh>
    <rPh sb="8" eb="9">
      <t>トウ</t>
    </rPh>
    <rPh sb="10" eb="12">
      <t>コウフ</t>
    </rPh>
    <rPh sb="17" eb="19">
      <t>ヘイセイ</t>
    </rPh>
    <rPh sb="21" eb="24">
      <t>ネンイコウ</t>
    </rPh>
    <rPh sb="25" eb="26">
      <t>クニ</t>
    </rPh>
    <rPh sb="27" eb="28">
      <t>サダ</t>
    </rPh>
    <rPh sb="30" eb="33">
      <t>コウリツテキ</t>
    </rPh>
    <rPh sb="34" eb="36">
      <t>ソクリョウ</t>
    </rPh>
    <rPh sb="36" eb="38">
      <t>シュホウ</t>
    </rPh>
    <rPh sb="39" eb="41">
      <t>サイヨウ</t>
    </rPh>
    <rPh sb="42" eb="44">
      <t>シドウ</t>
    </rPh>
    <rPh sb="46" eb="48">
      <t>シク</t>
    </rPh>
    <rPh sb="48" eb="50">
      <t>チョウソン</t>
    </rPh>
    <rPh sb="54" eb="57">
      <t>サイヨウリツ</t>
    </rPh>
    <rPh sb="58" eb="60">
      <t>ヘイセイ</t>
    </rPh>
    <rPh sb="62" eb="64">
      <t>ネンド</t>
    </rPh>
    <phoneticPr fontId="5"/>
  </si>
  <si>
    <t>事業の必要性は十分認められるため、災害対策等に加え、所有者不明土地対策についても重点的に取り組むなど、政策効果の高い地域での調査の推進を図るべき。</t>
    <rPh sb="0" eb="2">
      <t>ジギョウ</t>
    </rPh>
    <rPh sb="3" eb="6">
      <t>ヒツヨウセイ</t>
    </rPh>
    <rPh sb="7" eb="9">
      <t>ジュウブン</t>
    </rPh>
    <rPh sb="9" eb="10">
      <t>ミト</t>
    </rPh>
    <rPh sb="17" eb="19">
      <t>サイガイ</t>
    </rPh>
    <rPh sb="19" eb="21">
      <t>タイサク</t>
    </rPh>
    <rPh sb="21" eb="22">
      <t>トウ</t>
    </rPh>
    <rPh sb="23" eb="24">
      <t>クワ</t>
    </rPh>
    <rPh sb="26" eb="29">
      <t>ショユウシャ</t>
    </rPh>
    <rPh sb="29" eb="31">
      <t>フメイ</t>
    </rPh>
    <rPh sb="31" eb="33">
      <t>トチ</t>
    </rPh>
    <rPh sb="33" eb="35">
      <t>タイサク</t>
    </rPh>
    <rPh sb="40" eb="43">
      <t>ジュウテンテキ</t>
    </rPh>
    <rPh sb="44" eb="45">
      <t>ト</t>
    </rPh>
    <rPh sb="46" eb="47">
      <t>ク</t>
    </rPh>
    <rPh sb="68" eb="69">
      <t>ハカ</t>
    </rPh>
    <phoneticPr fontId="5"/>
  </si>
  <si>
    <t>「新しい日本のための優先課題推進枠」1,434
事業量の増</t>
    <rPh sb="1" eb="2">
      <t>アタラ</t>
    </rPh>
    <rPh sb="4" eb="6">
      <t>ニホン</t>
    </rPh>
    <rPh sb="10" eb="12">
      <t>ユウセン</t>
    </rPh>
    <rPh sb="12" eb="14">
      <t>カダイ</t>
    </rPh>
    <rPh sb="14" eb="16">
      <t>スイシン</t>
    </rPh>
    <rPh sb="16" eb="17">
      <t>ワク</t>
    </rPh>
    <rPh sb="24" eb="27">
      <t>ジギョウリョウ</t>
    </rPh>
    <rPh sb="28" eb="29">
      <t>ゾウ</t>
    </rPh>
    <phoneticPr fontId="5"/>
  </si>
  <si>
    <t>執行等改善</t>
  </si>
  <si>
    <t>課長　高藤　喜史</t>
    <rPh sb="0" eb="2">
      <t>カチョウ</t>
    </rPh>
    <rPh sb="3" eb="5">
      <t>タカフジ</t>
    </rPh>
    <rPh sb="6" eb="8">
      <t>ヨシフミ</t>
    </rPh>
    <phoneticPr fontId="5"/>
  </si>
  <si>
    <t>引き続き、インフラ整備、防災対策、都市開発等の施策と連携した地籍調査に対して負担金を重点的に配分していくとともに、今後は所有者不明土地対策に資する取組と連携した地籍調査についても重点配分の対象に追加することを検討するなど、より政策効果の高い地域での地籍調査の実施の支援に努めて参りたい。</t>
    <rPh sb="0" eb="1">
      <t>ヒ</t>
    </rPh>
    <rPh sb="2" eb="3">
      <t>ツヅ</t>
    </rPh>
    <rPh sb="9" eb="11">
      <t>セイビ</t>
    </rPh>
    <rPh sb="12" eb="14">
      <t>ボウサイ</t>
    </rPh>
    <rPh sb="14" eb="16">
      <t>タイサク</t>
    </rPh>
    <rPh sb="17" eb="19">
      <t>トシ</t>
    </rPh>
    <rPh sb="19" eb="21">
      <t>カイハツ</t>
    </rPh>
    <rPh sb="21" eb="22">
      <t>トウ</t>
    </rPh>
    <rPh sb="23" eb="25">
      <t>セサク</t>
    </rPh>
    <rPh sb="26" eb="28">
      <t>レンケイ</t>
    </rPh>
    <rPh sb="30" eb="32">
      <t>チセキ</t>
    </rPh>
    <rPh sb="32" eb="34">
      <t>チョウサ</t>
    </rPh>
    <rPh sb="35" eb="36">
      <t>タイ</t>
    </rPh>
    <rPh sb="38" eb="41">
      <t>フタンキン</t>
    </rPh>
    <rPh sb="42" eb="45">
      <t>ジュウテンテキ</t>
    </rPh>
    <rPh sb="46" eb="48">
      <t>ハイブン</t>
    </rPh>
    <rPh sb="57" eb="59">
      <t>コンゴ</t>
    </rPh>
    <rPh sb="60" eb="63">
      <t>ショユウシャ</t>
    </rPh>
    <rPh sb="63" eb="65">
      <t>フメイ</t>
    </rPh>
    <rPh sb="65" eb="67">
      <t>トチ</t>
    </rPh>
    <rPh sb="67" eb="69">
      <t>タイサク</t>
    </rPh>
    <rPh sb="70" eb="71">
      <t>シ</t>
    </rPh>
    <rPh sb="73" eb="75">
      <t>トリクミ</t>
    </rPh>
    <rPh sb="76" eb="78">
      <t>レンケイ</t>
    </rPh>
    <rPh sb="80" eb="82">
      <t>チセキ</t>
    </rPh>
    <rPh sb="82" eb="84">
      <t>チョウサ</t>
    </rPh>
    <rPh sb="89" eb="91">
      <t>ジュウテン</t>
    </rPh>
    <rPh sb="91" eb="93">
      <t>ハイブン</t>
    </rPh>
    <rPh sb="94" eb="96">
      <t>タイショウ</t>
    </rPh>
    <rPh sb="97" eb="99">
      <t>ツイカ</t>
    </rPh>
    <rPh sb="104" eb="106">
      <t>ケントウ</t>
    </rPh>
    <rPh sb="113" eb="115">
      <t>セイサク</t>
    </rPh>
    <rPh sb="115" eb="117">
      <t>コウカ</t>
    </rPh>
    <rPh sb="118" eb="119">
      <t>タカ</t>
    </rPh>
    <rPh sb="120" eb="122">
      <t>チイキ</t>
    </rPh>
    <rPh sb="124" eb="126">
      <t>チセキ</t>
    </rPh>
    <rPh sb="126" eb="128">
      <t>チョウサ</t>
    </rPh>
    <rPh sb="129" eb="131">
      <t>ジッシ</t>
    </rPh>
    <rPh sb="132" eb="134">
      <t>シエン</t>
    </rPh>
    <rPh sb="135" eb="136">
      <t>ツト</t>
    </rPh>
    <rPh sb="138" eb="139">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</si>
</sst>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23812</xdr:colOff>
      <xdr:row>747</xdr:row>
      <xdr:rowOff>178594</xdr:rowOff>
    </xdr:from>
    <xdr:to>
      <xdr:col>35</xdr:col>
      <xdr:colOff>23812</xdr:colOff>
      <xdr:row>751</xdr:row>
      <xdr:rowOff>119062</xdr:rowOff>
    </xdr:to>
    <xdr:cxnSp macro="">
      <xdr:nvCxnSpPr>
        <xdr:cNvPr id="12" name="直線コネクタ 11"/>
        <xdr:cNvCxnSpPr/>
      </xdr:nvCxnSpPr>
      <xdr:spPr>
        <a:xfrm>
          <a:off x="7108031" y="48517969"/>
          <a:ext cx="0" cy="1369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166687</xdr:colOff>
      <xdr:row>741</xdr:row>
      <xdr:rowOff>95251</xdr:rowOff>
    </xdr:from>
    <xdr:to>
      <xdr:col>20</xdr:col>
      <xdr:colOff>0</xdr:colOff>
      <xdr:row>743</xdr:row>
      <xdr:rowOff>226220</xdr:rowOff>
    </xdr:to>
    <xdr:sp macro="" textlink="">
      <xdr:nvSpPr>
        <xdr:cNvPr id="2" name="テキスト ボックス 1"/>
        <xdr:cNvSpPr txBox="1"/>
      </xdr:nvSpPr>
      <xdr:spPr>
        <a:xfrm>
          <a:off x="1583531" y="46291501"/>
          <a:ext cx="2464594" cy="84534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13,373</a:t>
          </a:r>
          <a:r>
            <a:rPr kumimoji="1" lang="ja-JP" altLang="en-US" sz="1200"/>
            <a:t>百万円</a:t>
          </a:r>
        </a:p>
      </xdr:txBody>
    </xdr:sp>
    <xdr:clientData/>
  </xdr:twoCellAnchor>
  <xdr:twoCellAnchor>
    <xdr:from>
      <xdr:col>29</xdr:col>
      <xdr:colOff>23813</xdr:colOff>
      <xdr:row>745</xdr:row>
      <xdr:rowOff>59531</xdr:rowOff>
    </xdr:from>
    <xdr:to>
      <xdr:col>41</xdr:col>
      <xdr:colOff>59532</xdr:colOff>
      <xdr:row>747</xdr:row>
      <xdr:rowOff>190500</xdr:rowOff>
    </xdr:to>
    <xdr:sp macro="" textlink="">
      <xdr:nvSpPr>
        <xdr:cNvPr id="15" name="テキスト ボックス 14"/>
        <xdr:cNvSpPr txBox="1"/>
      </xdr:nvSpPr>
      <xdr:spPr>
        <a:xfrm>
          <a:off x="5893594" y="47684531"/>
          <a:ext cx="2464594" cy="84534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13,373</a:t>
          </a:r>
          <a:r>
            <a:rPr kumimoji="1" lang="ja-JP" altLang="en-US" sz="1200"/>
            <a:t>百万円</a:t>
          </a:r>
        </a:p>
      </xdr:txBody>
    </xdr:sp>
    <xdr:clientData/>
  </xdr:twoCellAnchor>
  <xdr:twoCellAnchor>
    <xdr:from>
      <xdr:col>29</xdr:col>
      <xdr:colOff>47626</xdr:colOff>
      <xdr:row>751</xdr:row>
      <xdr:rowOff>107158</xdr:rowOff>
    </xdr:from>
    <xdr:to>
      <xdr:col>41</xdr:col>
      <xdr:colOff>83345</xdr:colOff>
      <xdr:row>753</xdr:row>
      <xdr:rowOff>238127</xdr:rowOff>
    </xdr:to>
    <xdr:sp macro="" textlink="">
      <xdr:nvSpPr>
        <xdr:cNvPr id="18" name="テキスト ボックス 17"/>
        <xdr:cNvSpPr txBox="1"/>
      </xdr:nvSpPr>
      <xdr:spPr>
        <a:xfrm>
          <a:off x="5917407" y="49875283"/>
          <a:ext cx="2464594" cy="84534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100">
              <a:solidFill>
                <a:schemeClr val="dk1"/>
              </a:solidFill>
              <a:effectLst/>
              <a:latin typeface="+mn-lt"/>
              <a:ea typeface="+mn-ea"/>
              <a:cs typeface="+mn-cs"/>
            </a:rPr>
            <a:t>788</a:t>
          </a:r>
          <a:r>
            <a:rPr kumimoji="1" lang="ja-JP" altLang="en-US" sz="1200"/>
            <a:t>団体）</a:t>
          </a:r>
          <a:endParaRPr kumimoji="1" lang="en-US" altLang="ja-JP" sz="1200"/>
        </a:p>
        <a:p>
          <a:pPr algn="ctr"/>
          <a:r>
            <a:rPr kumimoji="1" lang="en-US" altLang="ja-JP" sz="1200"/>
            <a:t>13,329</a:t>
          </a:r>
          <a:r>
            <a:rPr kumimoji="1" lang="ja-JP" altLang="en-US" sz="1200"/>
            <a:t>百万円</a:t>
          </a:r>
        </a:p>
      </xdr:txBody>
    </xdr:sp>
    <xdr:clientData/>
  </xdr:twoCellAnchor>
  <xdr:twoCellAnchor>
    <xdr:from>
      <xdr:col>8</xdr:col>
      <xdr:colOff>23813</xdr:colOff>
      <xdr:row>743</xdr:row>
      <xdr:rowOff>333375</xdr:rowOff>
    </xdr:from>
    <xdr:to>
      <xdr:col>20</xdr:col>
      <xdr:colOff>35719</xdr:colOff>
      <xdr:row>745</xdr:row>
      <xdr:rowOff>333375</xdr:rowOff>
    </xdr:to>
    <xdr:sp macro="" textlink="">
      <xdr:nvSpPr>
        <xdr:cNvPr id="4" name="大かっこ 3"/>
        <xdr:cNvSpPr/>
      </xdr:nvSpPr>
      <xdr:spPr>
        <a:xfrm>
          <a:off x="1643063" y="47244000"/>
          <a:ext cx="2440781" cy="7143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35718</xdr:colOff>
      <xdr:row>747</xdr:row>
      <xdr:rowOff>285750</xdr:rowOff>
    </xdr:from>
    <xdr:to>
      <xdr:col>41</xdr:col>
      <xdr:colOff>95250</xdr:colOff>
      <xdr:row>750</xdr:row>
      <xdr:rowOff>35719</xdr:rowOff>
    </xdr:to>
    <xdr:sp macro="" textlink="">
      <xdr:nvSpPr>
        <xdr:cNvPr id="19" name="大かっこ 18"/>
        <xdr:cNvSpPr/>
      </xdr:nvSpPr>
      <xdr:spPr>
        <a:xfrm>
          <a:off x="5905499" y="48898969"/>
          <a:ext cx="2488407" cy="82153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47626</xdr:colOff>
      <xdr:row>753</xdr:row>
      <xdr:rowOff>333375</xdr:rowOff>
    </xdr:from>
    <xdr:to>
      <xdr:col>41</xdr:col>
      <xdr:colOff>59532</xdr:colOff>
      <xdr:row>755</xdr:row>
      <xdr:rowOff>83343</xdr:rowOff>
    </xdr:to>
    <xdr:sp macro="" textlink="">
      <xdr:nvSpPr>
        <xdr:cNvPr id="22" name="大かっこ 21"/>
        <xdr:cNvSpPr/>
      </xdr:nvSpPr>
      <xdr:spPr>
        <a:xfrm>
          <a:off x="5917407" y="50815875"/>
          <a:ext cx="2440781" cy="4643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35718</xdr:colOff>
      <xdr:row>745</xdr:row>
      <xdr:rowOff>71438</xdr:rowOff>
    </xdr:from>
    <xdr:to>
      <xdr:col>49</xdr:col>
      <xdr:colOff>357188</xdr:colOff>
      <xdr:row>747</xdr:row>
      <xdr:rowOff>214312</xdr:rowOff>
    </xdr:to>
    <xdr:sp macro="" textlink="">
      <xdr:nvSpPr>
        <xdr:cNvPr id="23" name="大かっこ 22"/>
        <xdr:cNvSpPr/>
      </xdr:nvSpPr>
      <xdr:spPr>
        <a:xfrm>
          <a:off x="8536781" y="47970282"/>
          <a:ext cx="1738313" cy="85724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44</a:t>
          </a:r>
          <a:r>
            <a:rPr kumimoji="1" lang="ja-JP" altLang="en-US" sz="1100"/>
            <a:t>百万円</a:t>
          </a:r>
        </a:p>
      </xdr:txBody>
    </xdr:sp>
    <xdr:clientData/>
  </xdr:twoCellAnchor>
  <xdr:twoCellAnchor>
    <xdr:from>
      <xdr:col>20</xdr:col>
      <xdr:colOff>0</xdr:colOff>
      <xdr:row>742</xdr:row>
      <xdr:rowOff>160735</xdr:rowOff>
    </xdr:from>
    <xdr:to>
      <xdr:col>29</xdr:col>
      <xdr:colOff>23813</xdr:colOff>
      <xdr:row>746</xdr:row>
      <xdr:rowOff>125015</xdr:rowOff>
    </xdr:to>
    <xdr:cxnSp macro="">
      <xdr:nvCxnSpPr>
        <xdr:cNvPr id="6" name="カギ線コネクタ 5"/>
        <xdr:cNvCxnSpPr>
          <a:stCxn id="2" idx="3"/>
          <a:endCxn id="15" idx="1"/>
        </xdr:cNvCxnSpPr>
      </xdr:nvCxnSpPr>
      <xdr:spPr>
        <a:xfrm>
          <a:off x="4048125" y="46714173"/>
          <a:ext cx="1845469" cy="1393030"/>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190499</xdr:colOff>
      <xdr:row>744</xdr:row>
      <xdr:rowOff>35718</xdr:rowOff>
    </xdr:from>
    <xdr:to>
      <xdr:col>38</xdr:col>
      <xdr:colOff>119062</xdr:colOff>
      <xdr:row>744</xdr:row>
      <xdr:rowOff>309562</xdr:rowOff>
    </xdr:to>
    <xdr:sp macro="" textlink="">
      <xdr:nvSpPr>
        <xdr:cNvPr id="28" name="テキスト ボックス 27"/>
        <xdr:cNvSpPr txBox="1"/>
      </xdr:nvSpPr>
      <xdr:spPr>
        <a:xfrm>
          <a:off x="6465093" y="47303531"/>
          <a:ext cx="1345407" cy="2738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154781</xdr:colOff>
      <xdr:row>750</xdr:row>
      <xdr:rowOff>154781</xdr:rowOff>
    </xdr:from>
    <xdr:to>
      <xdr:col>38</xdr:col>
      <xdr:colOff>83344</xdr:colOff>
      <xdr:row>751</xdr:row>
      <xdr:rowOff>71438</xdr:rowOff>
    </xdr:to>
    <xdr:sp macro="" textlink="">
      <xdr:nvSpPr>
        <xdr:cNvPr id="30" name="テキスト ボックス 29"/>
        <xdr:cNvSpPr txBox="1"/>
      </xdr:nvSpPr>
      <xdr:spPr>
        <a:xfrm>
          <a:off x="6429375" y="49565719"/>
          <a:ext cx="1345407" cy="2738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0" zoomScaleNormal="75" zoomScaleSheetLayoutView="80"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361</v>
      </c>
      <c r="AT2" s="218"/>
      <c r="AU2" s="218"/>
      <c r="AV2" s="52" t="str">
        <f>IF(AW2="", "", "-")</f>
        <v/>
      </c>
      <c r="AW2" s="395"/>
      <c r="AX2" s="395"/>
    </row>
    <row r="3" spans="1:50" ht="21" customHeight="1" thickBot="1" x14ac:dyDescent="0.2">
      <c r="A3" s="535" t="s">
        <v>532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547</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558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120</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549</v>
      </c>
      <c r="AF5" s="729"/>
      <c r="AG5" s="729"/>
      <c r="AH5" s="729"/>
      <c r="AI5" s="729"/>
      <c r="AJ5" s="729"/>
      <c r="AK5" s="729"/>
      <c r="AL5" s="729"/>
      <c r="AM5" s="729"/>
      <c r="AN5" s="729"/>
      <c r="AO5" s="729"/>
      <c r="AP5" s="730"/>
      <c r="AQ5" s="731" t="s">
        <v>652</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559</v>
      </c>
      <c r="H7" s="845"/>
      <c r="I7" s="845"/>
      <c r="J7" s="845"/>
      <c r="K7" s="845"/>
      <c r="L7" s="845"/>
      <c r="M7" s="845"/>
      <c r="N7" s="845"/>
      <c r="O7" s="845"/>
      <c r="P7" s="845"/>
      <c r="Q7" s="845"/>
      <c r="R7" s="845"/>
      <c r="S7" s="845"/>
      <c r="T7" s="845"/>
      <c r="U7" s="845"/>
      <c r="V7" s="845"/>
      <c r="W7" s="845"/>
      <c r="X7" s="846"/>
      <c r="Y7" s="393" t="s">
        <v>545</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388</v>
      </c>
      <c r="B8" s="842"/>
      <c r="C8" s="842"/>
      <c r="D8" s="842"/>
      <c r="E8" s="842"/>
      <c r="F8" s="843"/>
      <c r="G8" s="221" t="str">
        <f>入力規則等!A26</f>
        <v>国土強靱化施策</v>
      </c>
      <c r="H8" s="222"/>
      <c r="I8" s="222"/>
      <c r="J8" s="222"/>
      <c r="K8" s="222"/>
      <c r="L8" s="222"/>
      <c r="M8" s="222"/>
      <c r="N8" s="222"/>
      <c r="O8" s="222"/>
      <c r="P8" s="222"/>
      <c r="Q8" s="222"/>
      <c r="R8" s="222"/>
      <c r="S8" s="222"/>
      <c r="T8" s="222"/>
      <c r="U8" s="222"/>
      <c r="V8" s="222"/>
      <c r="W8" s="222"/>
      <c r="X8" s="223"/>
      <c r="Y8" s="581" t="s">
        <v>389</v>
      </c>
      <c r="Z8" s="582"/>
      <c r="AA8" s="582"/>
      <c r="AB8" s="582"/>
      <c r="AC8" s="582"/>
      <c r="AD8" s="583"/>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84" t="s">
        <v>561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632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負担</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3"/>
    </row>
    <row r="13" spans="1:50" ht="21" customHeight="1" x14ac:dyDescent="0.15">
      <c r="A13" s="139"/>
      <c r="B13" s="140"/>
      <c r="C13" s="140"/>
      <c r="D13" s="140"/>
      <c r="E13" s="140"/>
      <c r="F13" s="141"/>
      <c r="G13" s="754" t="s">
        <v>6</v>
      </c>
      <c r="H13" s="755"/>
      <c r="I13" s="647" t="s">
        <v>7</v>
      </c>
      <c r="J13" s="648"/>
      <c r="K13" s="648"/>
      <c r="L13" s="648"/>
      <c r="M13" s="648"/>
      <c r="N13" s="648"/>
      <c r="O13" s="649"/>
      <c r="P13" s="97">
        <v>10631</v>
      </c>
      <c r="Q13" s="98"/>
      <c r="R13" s="98"/>
      <c r="S13" s="98"/>
      <c r="T13" s="98"/>
      <c r="U13" s="98"/>
      <c r="V13" s="99"/>
      <c r="W13" s="97">
        <v>10800</v>
      </c>
      <c r="X13" s="98"/>
      <c r="Y13" s="98"/>
      <c r="Z13" s="98"/>
      <c r="AA13" s="98"/>
      <c r="AB13" s="98"/>
      <c r="AC13" s="99"/>
      <c r="AD13" s="97">
        <v>10800</v>
      </c>
      <c r="AE13" s="98"/>
      <c r="AF13" s="98"/>
      <c r="AG13" s="98"/>
      <c r="AH13" s="98"/>
      <c r="AI13" s="98"/>
      <c r="AJ13" s="99"/>
      <c r="AK13" s="97">
        <v>10800</v>
      </c>
      <c r="AL13" s="98"/>
      <c r="AM13" s="98"/>
      <c r="AN13" s="98"/>
      <c r="AO13" s="98"/>
      <c r="AP13" s="98"/>
      <c r="AQ13" s="99"/>
      <c r="AR13" s="94">
        <v>11720</v>
      </c>
      <c r="AS13" s="95"/>
      <c r="AT13" s="95"/>
      <c r="AU13" s="95"/>
      <c r="AV13" s="95"/>
      <c r="AW13" s="95"/>
      <c r="AX13" s="392"/>
    </row>
    <row r="14" spans="1:50" ht="21" customHeight="1" x14ac:dyDescent="0.15">
      <c r="A14" s="139"/>
      <c r="B14" s="140"/>
      <c r="C14" s="140"/>
      <c r="D14" s="140"/>
      <c r="E14" s="140"/>
      <c r="F14" s="141"/>
      <c r="G14" s="756"/>
      <c r="H14" s="757"/>
      <c r="I14" s="587" t="s">
        <v>8</v>
      </c>
      <c r="J14" s="641"/>
      <c r="K14" s="641"/>
      <c r="L14" s="641"/>
      <c r="M14" s="641"/>
      <c r="N14" s="641"/>
      <c r="O14" s="642"/>
      <c r="P14" s="97">
        <v>2860</v>
      </c>
      <c r="Q14" s="98"/>
      <c r="R14" s="98"/>
      <c r="S14" s="98"/>
      <c r="T14" s="98"/>
      <c r="U14" s="98"/>
      <c r="V14" s="99"/>
      <c r="W14" s="97">
        <v>2818</v>
      </c>
      <c r="X14" s="98"/>
      <c r="Y14" s="98"/>
      <c r="Z14" s="98"/>
      <c r="AA14" s="98"/>
      <c r="AB14" s="98"/>
      <c r="AC14" s="99"/>
      <c r="AD14" s="97">
        <v>2800</v>
      </c>
      <c r="AE14" s="98"/>
      <c r="AF14" s="98"/>
      <c r="AG14" s="98"/>
      <c r="AH14" s="98"/>
      <c r="AI14" s="98"/>
      <c r="AJ14" s="99"/>
      <c r="AK14" s="97"/>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6"/>
      <c r="H15" s="757"/>
      <c r="I15" s="587" t="s">
        <v>51</v>
      </c>
      <c r="J15" s="588"/>
      <c r="K15" s="588"/>
      <c r="L15" s="588"/>
      <c r="M15" s="588"/>
      <c r="N15" s="588"/>
      <c r="O15" s="589"/>
      <c r="P15" s="97">
        <v>2227</v>
      </c>
      <c r="Q15" s="98"/>
      <c r="R15" s="98"/>
      <c r="S15" s="98"/>
      <c r="T15" s="98"/>
      <c r="U15" s="98"/>
      <c r="V15" s="99"/>
      <c r="W15" s="97">
        <v>2666</v>
      </c>
      <c r="X15" s="98"/>
      <c r="Y15" s="98"/>
      <c r="Z15" s="98"/>
      <c r="AA15" s="98"/>
      <c r="AB15" s="98"/>
      <c r="AC15" s="99"/>
      <c r="AD15" s="97">
        <v>2782</v>
      </c>
      <c r="AE15" s="98"/>
      <c r="AF15" s="98"/>
      <c r="AG15" s="98"/>
      <c r="AH15" s="98"/>
      <c r="AI15" s="98"/>
      <c r="AJ15" s="99"/>
      <c r="AK15" s="97">
        <v>2968</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6"/>
      <c r="H16" s="757"/>
      <c r="I16" s="587" t="s">
        <v>52</v>
      </c>
      <c r="J16" s="588"/>
      <c r="K16" s="588"/>
      <c r="L16" s="588"/>
      <c r="M16" s="588"/>
      <c r="N16" s="588"/>
      <c r="O16" s="589"/>
      <c r="P16" s="97">
        <v>-2666</v>
      </c>
      <c r="Q16" s="98"/>
      <c r="R16" s="98"/>
      <c r="S16" s="98"/>
      <c r="T16" s="98"/>
      <c r="U16" s="98"/>
      <c r="V16" s="99"/>
      <c r="W16" s="97">
        <v>-2782</v>
      </c>
      <c r="X16" s="98"/>
      <c r="Y16" s="98"/>
      <c r="Z16" s="98"/>
      <c r="AA16" s="98"/>
      <c r="AB16" s="98"/>
      <c r="AC16" s="99"/>
      <c r="AD16" s="97">
        <f>-2968</f>
        <v>-2968</v>
      </c>
      <c r="AE16" s="98"/>
      <c r="AF16" s="98"/>
      <c r="AG16" s="98"/>
      <c r="AH16" s="98"/>
      <c r="AI16" s="98"/>
      <c r="AJ16" s="99"/>
      <c r="AK16" s="97"/>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6"/>
      <c r="H17" s="757"/>
      <c r="I17" s="587" t="s">
        <v>50</v>
      </c>
      <c r="J17" s="641"/>
      <c r="K17" s="641"/>
      <c r="L17" s="641"/>
      <c r="M17" s="641"/>
      <c r="N17" s="641"/>
      <c r="O17" s="642"/>
      <c r="P17" s="97" t="s">
        <v>554</v>
      </c>
      <c r="Q17" s="98"/>
      <c r="R17" s="98"/>
      <c r="S17" s="98"/>
      <c r="T17" s="98"/>
      <c r="U17" s="98"/>
      <c r="V17" s="99"/>
      <c r="W17" s="97" t="s">
        <v>554</v>
      </c>
      <c r="X17" s="98"/>
      <c r="Y17" s="98"/>
      <c r="Z17" s="98"/>
      <c r="AA17" s="98"/>
      <c r="AB17" s="98"/>
      <c r="AC17" s="99"/>
      <c r="AD17" s="97" t="s">
        <v>592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8"/>
      <c r="H18" s="759"/>
      <c r="I18" s="746" t="s">
        <v>20</v>
      </c>
      <c r="J18" s="747"/>
      <c r="K18" s="747"/>
      <c r="L18" s="747"/>
      <c r="M18" s="747"/>
      <c r="N18" s="747"/>
      <c r="O18" s="748"/>
      <c r="P18" s="103">
        <f>SUM(P13:V17)</f>
        <v>13052</v>
      </c>
      <c r="Q18" s="104"/>
      <c r="R18" s="104"/>
      <c r="S18" s="104"/>
      <c r="T18" s="104"/>
      <c r="U18" s="104"/>
      <c r="V18" s="105"/>
      <c r="W18" s="103">
        <f>SUM(W13:AC17)</f>
        <v>13502</v>
      </c>
      <c r="X18" s="104"/>
      <c r="Y18" s="104"/>
      <c r="Z18" s="104"/>
      <c r="AA18" s="104"/>
      <c r="AB18" s="104"/>
      <c r="AC18" s="105"/>
      <c r="AD18" s="103">
        <f>SUM(AD13:AJ17)</f>
        <v>13414</v>
      </c>
      <c r="AE18" s="104"/>
      <c r="AF18" s="104"/>
      <c r="AG18" s="104"/>
      <c r="AH18" s="104"/>
      <c r="AI18" s="104"/>
      <c r="AJ18" s="105"/>
      <c r="AK18" s="103">
        <f>SUM(AK13:AQ17)</f>
        <v>13768</v>
      </c>
      <c r="AL18" s="104"/>
      <c r="AM18" s="104"/>
      <c r="AN18" s="104"/>
      <c r="AO18" s="104"/>
      <c r="AP18" s="104"/>
      <c r="AQ18" s="105"/>
      <c r="AR18" s="103">
        <f>SUM(AR13:AX17)</f>
        <v>11720</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13037</v>
      </c>
      <c r="Q19" s="98"/>
      <c r="R19" s="98"/>
      <c r="S19" s="98"/>
      <c r="T19" s="98"/>
      <c r="U19" s="98"/>
      <c r="V19" s="99"/>
      <c r="W19" s="97">
        <v>13358</v>
      </c>
      <c r="X19" s="98"/>
      <c r="Y19" s="98"/>
      <c r="Z19" s="98"/>
      <c r="AA19" s="98"/>
      <c r="AB19" s="98"/>
      <c r="AC19" s="99"/>
      <c r="AD19" s="97">
        <f>AD18-41</f>
        <v>13373</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0.99885075084278274</v>
      </c>
      <c r="Q20" s="551"/>
      <c r="R20" s="551"/>
      <c r="S20" s="551"/>
      <c r="T20" s="551"/>
      <c r="U20" s="551"/>
      <c r="V20" s="551"/>
      <c r="W20" s="551">
        <f t="shared" ref="W20" si="0">IF(W18=0, "-", SUM(W19)/W18)</f>
        <v>0.98933491334617096</v>
      </c>
      <c r="X20" s="551"/>
      <c r="Y20" s="551"/>
      <c r="Z20" s="551"/>
      <c r="AA20" s="551"/>
      <c r="AB20" s="551"/>
      <c r="AC20" s="551"/>
      <c r="AD20" s="551">
        <f t="shared" ref="AD20" si="1">IF(AD18=0, "-", SUM(AD19)/AD18)</f>
        <v>0.99694349187416131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1" t="s">
        <v>496</v>
      </c>
      <c r="H21" s="942"/>
      <c r="I21" s="942"/>
      <c r="J21" s="942"/>
      <c r="K21" s="942"/>
      <c r="L21" s="942"/>
      <c r="M21" s="942"/>
      <c r="N21" s="942"/>
      <c r="O21" s="942"/>
      <c r="P21" s="551">
        <f>IF(P19=0, "-", SUM(P19)/SUM(P13,P14))</f>
        <v>0.9663479356608109</v>
      </c>
      <c r="Q21" s="551"/>
      <c r="R21" s="551"/>
      <c r="S21" s="551"/>
      <c r="T21" s="551"/>
      <c r="U21" s="551"/>
      <c r="V21" s="551"/>
      <c r="W21" s="551">
        <f t="shared" ref="W21" si="2">IF(W19=0, "-", SUM(W19)/SUM(W13,W14))</f>
        <v>0.98090762226464978</v>
      </c>
      <c r="X21" s="551"/>
      <c r="Y21" s="551"/>
      <c r="Z21" s="551"/>
      <c r="AA21" s="551"/>
      <c r="AB21" s="551"/>
      <c r="AC21" s="551"/>
      <c r="AD21" s="551">
        <f t="shared" ref="AD21" si="3">IF(AD19=0, "-", SUM(AD19)/SUM(AD13,AD14))</f>
        <v>0.98330882352941174</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10800</v>
      </c>
      <c r="Q23" s="95"/>
      <c r="R23" s="95"/>
      <c r="S23" s="95"/>
      <c r="T23" s="95"/>
      <c r="U23" s="95"/>
      <c r="V23" s="96"/>
      <c r="W23" s="94">
        <v>11720</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10800</v>
      </c>
      <c r="Q29" s="226"/>
      <c r="R29" s="226"/>
      <c r="S29" s="226"/>
      <c r="T29" s="226"/>
      <c r="U29" s="226"/>
      <c r="V29" s="227"/>
      <c r="W29" s="225">
        <f>AR13</f>
        <v>11720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490</v>
      </c>
      <c r="B30" s="522"/>
      <c r="C30" s="522"/>
      <c r="D30" s="522"/>
      <c r="E30" s="522"/>
      <c r="F30" s="523"/>
      <c r="G30" s="659" t="s">
        <v>265</v>
      </c>
      <c r="H30" s="388"/>
      <c r="I30" s="388"/>
      <c r="J30" s="388"/>
      <c r="K30" s="388"/>
      <c r="L30" s="388"/>
      <c r="M30" s="388"/>
      <c r="N30" s="388"/>
      <c r="O30" s="591"/>
      <c r="P30" s="590" t="s">
        <v>59</v>
      </c>
      <c r="Q30" s="388"/>
      <c r="R30" s="388"/>
      <c r="S30" s="388"/>
      <c r="T30" s="388"/>
      <c r="U30" s="388"/>
      <c r="V30" s="388"/>
      <c r="W30" s="388"/>
      <c r="X30" s="591"/>
      <c r="Y30" s="477"/>
      <c r="Z30" s="478"/>
      <c r="AA30" s="479"/>
      <c r="AB30" s="384" t="s">
        <v>11</v>
      </c>
      <c r="AC30" s="385"/>
      <c r="AD30" s="386"/>
      <c r="AE30" s="384" t="s">
        <v>356</v>
      </c>
      <c r="AF30" s="385"/>
      <c r="AG30" s="385"/>
      <c r="AH30" s="386"/>
      <c r="AI30" s="384" t="s">
        <v>362</v>
      </c>
      <c r="AJ30" s="385"/>
      <c r="AK30" s="385"/>
      <c r="AL30" s="386"/>
      <c r="AM30" s="387" t="s">
        <v>471</v>
      </c>
      <c r="AN30" s="387"/>
      <c r="AO30" s="387"/>
      <c r="AP30" s="384"/>
      <c r="AQ30" s="650" t="s">
        <v>354</v>
      </c>
      <c r="AR30" s="651"/>
      <c r="AS30" s="651"/>
      <c r="AT30" s="652"/>
      <c r="AU30" s="388" t="s">
        <v>253</v>
      </c>
      <c r="AV30" s="388"/>
      <c r="AW30" s="388"/>
      <c r="AX30" s="389"/>
    </row>
    <row r="31" spans="1:50" ht="18.75" customHeight="1" x14ac:dyDescent="0.15">
      <c r="A31" s="524"/>
      <c r="B31" s="525"/>
      <c r="C31" s="525"/>
      <c r="D31" s="525"/>
      <c r="E31" s="525"/>
      <c r="F31" s="526"/>
      <c r="G31" s="579"/>
      <c r="H31" s="377"/>
      <c r="I31" s="377"/>
      <c r="J31" s="377"/>
      <c r="K31" s="377"/>
      <c r="L31" s="377"/>
      <c r="M31" s="377"/>
      <c r="N31" s="377"/>
      <c r="O31" s="580"/>
      <c r="P31" s="592"/>
      <c r="Q31" s="377"/>
      <c r="R31" s="377"/>
      <c r="S31" s="377"/>
      <c r="T31" s="377"/>
      <c r="U31" s="377"/>
      <c r="V31" s="377"/>
      <c r="W31" s="377"/>
      <c r="X31" s="580"/>
      <c r="Y31" s="480"/>
      <c r="Z31" s="481"/>
      <c r="AA31" s="482"/>
      <c r="AB31" s="330"/>
      <c r="AC31" s="331"/>
      <c r="AD31" s="332"/>
      <c r="AE31" s="330"/>
      <c r="AF31" s="331"/>
      <c r="AG31" s="331"/>
      <c r="AH31" s="332"/>
      <c r="AI31" s="330"/>
      <c r="AJ31" s="331"/>
      <c r="AK31" s="331"/>
      <c r="AL31" s="332"/>
      <c r="AM31" s="374"/>
      <c r="AN31" s="374"/>
      <c r="AO31" s="374"/>
      <c r="AP31" s="330"/>
      <c r="AQ31" s="215" t="s">
        <v>566</v>
      </c>
      <c r="AR31" s="133"/>
      <c r="AS31" s="134" t="s">
        <v>355</v>
      </c>
      <c r="AT31" s="169"/>
      <c r="AU31" s="269">
        <v>31</v>
      </c>
      <c r="AV31" s="269"/>
      <c r="AW31" s="377" t="s">
        <v>300</v>
      </c>
      <c r="AX31" s="378"/>
    </row>
    <row r="32" spans="1:50" ht="23.25" customHeight="1" x14ac:dyDescent="0.15">
      <c r="A32" s="527"/>
      <c r="B32" s="525"/>
      <c r="C32" s="525"/>
      <c r="D32" s="525"/>
      <c r="E32" s="525"/>
      <c r="F32" s="526"/>
      <c r="G32" s="552" t="s">
        <v>563</v>
      </c>
      <c r="H32" s="553"/>
      <c r="I32" s="553"/>
      <c r="J32" s="553"/>
      <c r="K32" s="553"/>
      <c r="L32" s="553"/>
      <c r="M32" s="553"/>
      <c r="N32" s="553"/>
      <c r="O32" s="554"/>
      <c r="P32" s="158" t="s">
        <v>564</v>
      </c>
      <c r="Q32" s="158"/>
      <c r="R32" s="158"/>
      <c r="S32" s="158"/>
      <c r="T32" s="158"/>
      <c r="U32" s="158"/>
      <c r="V32" s="158"/>
      <c r="W32" s="158"/>
      <c r="X32" s="229"/>
      <c r="Y32" s="336" t="s">
        <v>12</v>
      </c>
      <c r="Z32" s="561"/>
      <c r="AA32" s="562"/>
      <c r="AB32" s="563" t="s">
        <v>565</v>
      </c>
      <c r="AC32" s="563"/>
      <c r="AD32" s="563"/>
      <c r="AE32" s="362">
        <v>6216</v>
      </c>
      <c r="AF32" s="363"/>
      <c r="AG32" s="363"/>
      <c r="AH32" s="363"/>
      <c r="AI32" s="362">
        <v>7098</v>
      </c>
      <c r="AJ32" s="363"/>
      <c r="AK32" s="363"/>
      <c r="AL32" s="363"/>
      <c r="AM32" s="362">
        <v>7908</v>
      </c>
      <c r="AN32" s="363"/>
      <c r="AO32" s="363"/>
      <c r="AP32" s="363"/>
      <c r="AQ32" s="100" t="s">
        <v>554</v>
      </c>
      <c r="AR32" s="101"/>
      <c r="AS32" s="101"/>
      <c r="AT32" s="102"/>
      <c r="AU32" s="363"/>
      <c r="AV32" s="363"/>
      <c r="AW32" s="363"/>
      <c r="AX32" s="365"/>
    </row>
    <row r="33" spans="1:50" ht="23.2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565</v>
      </c>
      <c r="AC33" s="534"/>
      <c r="AD33" s="534"/>
      <c r="AE33" s="362">
        <v>12600</v>
      </c>
      <c r="AF33" s="363"/>
      <c r="AG33" s="363"/>
      <c r="AH33" s="363"/>
      <c r="AI33" s="362">
        <v>14700</v>
      </c>
      <c r="AJ33" s="363"/>
      <c r="AK33" s="363"/>
      <c r="AL33" s="363"/>
      <c r="AM33" s="362">
        <v>16800</v>
      </c>
      <c r="AN33" s="363"/>
      <c r="AO33" s="363"/>
      <c r="AP33" s="363"/>
      <c r="AQ33" s="100" t="s">
        <v>554</v>
      </c>
      <c r="AR33" s="101"/>
      <c r="AS33" s="101"/>
      <c r="AT33" s="102"/>
      <c r="AU33" s="363">
        <v>21000</v>
      </c>
      <c r="AV33" s="363"/>
      <c r="AW33" s="363"/>
      <c r="AX33" s="365"/>
    </row>
    <row r="34" spans="1:50" ht="23.2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62">
        <v>49</v>
      </c>
      <c r="AF34" s="363"/>
      <c r="AG34" s="363"/>
      <c r="AH34" s="363"/>
      <c r="AI34" s="362">
        <v>48</v>
      </c>
      <c r="AJ34" s="363"/>
      <c r="AK34" s="363"/>
      <c r="AL34" s="363"/>
      <c r="AM34" s="362">
        <v>47</v>
      </c>
      <c r="AN34" s="363"/>
      <c r="AO34" s="363"/>
      <c r="AP34" s="363"/>
      <c r="AQ34" s="100" t="s">
        <v>554</v>
      </c>
      <c r="AR34" s="101"/>
      <c r="AS34" s="101"/>
      <c r="AT34" s="102"/>
      <c r="AU34" s="363"/>
      <c r="AV34" s="363"/>
      <c r="AW34" s="363"/>
      <c r="AX34" s="365"/>
    </row>
    <row r="35" spans="1:50" ht="23.25" customHeight="1" x14ac:dyDescent="0.15">
      <c r="A35" s="912" t="s">
        <v>525</v>
      </c>
      <c r="B35" s="913"/>
      <c r="C35" s="913"/>
      <c r="D35" s="913"/>
      <c r="E35" s="913"/>
      <c r="F35" s="914"/>
      <c r="G35" s="918" t="s">
        <v>567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490</v>
      </c>
      <c r="B37" s="654"/>
      <c r="C37" s="654"/>
      <c r="D37" s="654"/>
      <c r="E37" s="654"/>
      <c r="F37" s="655"/>
      <c r="G37" s="577" t="s">
        <v>265</v>
      </c>
      <c r="H37" s="379"/>
      <c r="I37" s="379"/>
      <c r="J37" s="379"/>
      <c r="K37" s="379"/>
      <c r="L37" s="379"/>
      <c r="M37" s="379"/>
      <c r="N37" s="379"/>
      <c r="O37" s="578"/>
      <c r="P37" s="643" t="s">
        <v>59</v>
      </c>
      <c r="Q37" s="379"/>
      <c r="R37" s="379"/>
      <c r="S37" s="379"/>
      <c r="T37" s="379"/>
      <c r="U37" s="379"/>
      <c r="V37" s="379"/>
      <c r="W37" s="379"/>
      <c r="X37" s="578"/>
      <c r="Y37" s="644"/>
      <c r="Z37" s="645"/>
      <c r="AA37" s="646"/>
      <c r="AB37" s="366" t="s">
        <v>11</v>
      </c>
      <c r="AC37" s="367"/>
      <c r="AD37" s="368"/>
      <c r="AE37" s="366" t="s">
        <v>356</v>
      </c>
      <c r="AF37" s="367"/>
      <c r="AG37" s="367"/>
      <c r="AH37" s="368"/>
      <c r="AI37" s="366" t="s">
        <v>362</v>
      </c>
      <c r="AJ37" s="367"/>
      <c r="AK37" s="367"/>
      <c r="AL37" s="368"/>
      <c r="AM37" s="373" t="s">
        <v>471</v>
      </c>
      <c r="AN37" s="373"/>
      <c r="AO37" s="373"/>
      <c r="AP37" s="366"/>
      <c r="AQ37" s="265" t="s">
        <v>354</v>
      </c>
      <c r="AR37" s="266"/>
      <c r="AS37" s="266"/>
      <c r="AT37" s="267"/>
      <c r="AU37" s="379" t="s">
        <v>253</v>
      </c>
      <c r="AV37" s="379"/>
      <c r="AW37" s="379"/>
      <c r="AX37" s="380"/>
    </row>
    <row r="38" spans="1:50" ht="18.75" customHeight="1" x14ac:dyDescent="0.15">
      <c r="A38" s="524"/>
      <c r="B38" s="525"/>
      <c r="C38" s="525"/>
      <c r="D38" s="525"/>
      <c r="E38" s="525"/>
      <c r="F38" s="526"/>
      <c r="G38" s="579"/>
      <c r="H38" s="377"/>
      <c r="I38" s="377"/>
      <c r="J38" s="377"/>
      <c r="K38" s="377"/>
      <c r="L38" s="377"/>
      <c r="M38" s="377"/>
      <c r="N38" s="377"/>
      <c r="O38" s="580"/>
      <c r="P38" s="592"/>
      <c r="Q38" s="377"/>
      <c r="R38" s="377"/>
      <c r="S38" s="377"/>
      <c r="T38" s="377"/>
      <c r="U38" s="377"/>
      <c r="V38" s="377"/>
      <c r="W38" s="377"/>
      <c r="X38" s="580"/>
      <c r="Y38" s="480"/>
      <c r="Z38" s="481"/>
      <c r="AA38" s="482"/>
      <c r="AB38" s="330"/>
      <c r="AC38" s="331"/>
      <c r="AD38" s="332"/>
      <c r="AE38" s="330"/>
      <c r="AF38" s="331"/>
      <c r="AG38" s="331"/>
      <c r="AH38" s="332"/>
      <c r="AI38" s="330"/>
      <c r="AJ38" s="331"/>
      <c r="AK38" s="331"/>
      <c r="AL38" s="332"/>
      <c r="AM38" s="374"/>
      <c r="AN38" s="374"/>
      <c r="AO38" s="374"/>
      <c r="AP38" s="330"/>
      <c r="AQ38" s="215" t="s">
        <v>566</v>
      </c>
      <c r="AR38" s="133"/>
      <c r="AS38" s="134" t="s">
        <v>355</v>
      </c>
      <c r="AT38" s="169"/>
      <c r="AU38" s="269">
        <v>31</v>
      </c>
      <c r="AV38" s="269"/>
      <c r="AW38" s="377" t="s">
        <v>300</v>
      </c>
      <c r="AX38" s="378"/>
    </row>
    <row r="39" spans="1:50" ht="23.25" customHeight="1" x14ac:dyDescent="0.15">
      <c r="A39" s="527"/>
      <c r="B39" s="525"/>
      <c r="C39" s="525"/>
      <c r="D39" s="525"/>
      <c r="E39" s="525"/>
      <c r="F39" s="526"/>
      <c r="G39" s="552" t="s">
        <v>646</v>
      </c>
      <c r="H39" s="553"/>
      <c r="I39" s="553"/>
      <c r="J39" s="553"/>
      <c r="K39" s="553"/>
      <c r="L39" s="553"/>
      <c r="M39" s="553"/>
      <c r="N39" s="553"/>
      <c r="O39" s="554"/>
      <c r="P39" s="158" t="s">
        <v>647</v>
      </c>
      <c r="Q39" s="158"/>
      <c r="R39" s="158"/>
      <c r="S39" s="158"/>
      <c r="T39" s="158"/>
      <c r="U39" s="158"/>
      <c r="V39" s="158"/>
      <c r="W39" s="158"/>
      <c r="X39" s="229"/>
      <c r="Y39" s="336" t="s">
        <v>12</v>
      </c>
      <c r="Z39" s="561"/>
      <c r="AA39" s="562"/>
      <c r="AB39" s="563" t="s">
        <v>640</v>
      </c>
      <c r="AC39" s="563"/>
      <c r="AD39" s="563"/>
      <c r="AE39" s="362">
        <v>713</v>
      </c>
      <c r="AF39" s="363"/>
      <c r="AG39" s="363"/>
      <c r="AH39" s="363"/>
      <c r="AI39" s="362">
        <v>716</v>
      </c>
      <c r="AJ39" s="363"/>
      <c r="AK39" s="363"/>
      <c r="AL39" s="363"/>
      <c r="AM39" s="362">
        <f>AI39+9</f>
        <v>725</v>
      </c>
      <c r="AN39" s="363"/>
      <c r="AO39" s="363"/>
      <c r="AP39" s="363"/>
      <c r="AQ39" s="100" t="s">
        <v>566</v>
      </c>
      <c r="AR39" s="101"/>
      <c r="AS39" s="101"/>
      <c r="AT39" s="102"/>
      <c r="AU39" s="363"/>
      <c r="AV39" s="363"/>
      <c r="AW39" s="363"/>
      <c r="AX39" s="365"/>
    </row>
    <row r="40" spans="1:50" ht="23.25"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t="s">
        <v>640</v>
      </c>
      <c r="AC40" s="534"/>
      <c r="AD40" s="534"/>
      <c r="AE40" s="362" t="s">
        <v>554</v>
      </c>
      <c r="AF40" s="363"/>
      <c r="AG40" s="363"/>
      <c r="AH40" s="363"/>
      <c r="AI40" s="362" t="s">
        <v>554</v>
      </c>
      <c r="AJ40" s="363"/>
      <c r="AK40" s="363"/>
      <c r="AL40" s="363"/>
      <c r="AM40" s="362" t="s">
        <v>554</v>
      </c>
      <c r="AN40" s="363"/>
      <c r="AO40" s="363"/>
      <c r="AP40" s="363"/>
      <c r="AQ40" s="100" t="s">
        <v>566</v>
      </c>
      <c r="AR40" s="101"/>
      <c r="AS40" s="101"/>
      <c r="AT40" s="102"/>
      <c r="AU40" s="363">
        <v>825</v>
      </c>
      <c r="AV40" s="363"/>
      <c r="AW40" s="363"/>
      <c r="AX40" s="365"/>
    </row>
    <row r="41" spans="1:50" ht="23.25" customHeight="1" x14ac:dyDescent="0.15">
      <c r="A41" s="656"/>
      <c r="B41" s="657"/>
      <c r="C41" s="657"/>
      <c r="D41" s="657"/>
      <c r="E41" s="657"/>
      <c r="F41" s="658"/>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62">
        <v>86</v>
      </c>
      <c r="AF41" s="363"/>
      <c r="AG41" s="363"/>
      <c r="AH41" s="363"/>
      <c r="AI41" s="362">
        <v>87</v>
      </c>
      <c r="AJ41" s="363"/>
      <c r="AK41" s="363"/>
      <c r="AL41" s="363"/>
      <c r="AM41" s="362">
        <v>88</v>
      </c>
      <c r="AN41" s="363"/>
      <c r="AO41" s="363"/>
      <c r="AP41" s="363"/>
      <c r="AQ41" s="100" t="s">
        <v>566</v>
      </c>
      <c r="AR41" s="101"/>
      <c r="AS41" s="101"/>
      <c r="AT41" s="102"/>
      <c r="AU41" s="363"/>
      <c r="AV41" s="363"/>
      <c r="AW41" s="363"/>
      <c r="AX41" s="365"/>
    </row>
    <row r="42" spans="1:50" ht="23.25" customHeight="1" x14ac:dyDescent="0.15">
      <c r="A42" s="912" t="s">
        <v>525</v>
      </c>
      <c r="B42" s="913"/>
      <c r="C42" s="913"/>
      <c r="D42" s="913"/>
      <c r="E42" s="913"/>
      <c r="F42" s="914"/>
      <c r="G42" s="918" t="s">
        <v>641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3" t="s">
        <v>490</v>
      </c>
      <c r="B44" s="654"/>
      <c r="C44" s="654"/>
      <c r="D44" s="654"/>
      <c r="E44" s="654"/>
      <c r="F44" s="655"/>
      <c r="G44" s="577" t="s">
        <v>265</v>
      </c>
      <c r="H44" s="379"/>
      <c r="I44" s="379"/>
      <c r="J44" s="379"/>
      <c r="K44" s="379"/>
      <c r="L44" s="379"/>
      <c r="M44" s="379"/>
      <c r="N44" s="379"/>
      <c r="O44" s="578"/>
      <c r="P44" s="643" t="s">
        <v>59</v>
      </c>
      <c r="Q44" s="379"/>
      <c r="R44" s="379"/>
      <c r="S44" s="379"/>
      <c r="T44" s="379"/>
      <c r="U44" s="379"/>
      <c r="V44" s="379"/>
      <c r="W44" s="379"/>
      <c r="X44" s="578"/>
      <c r="Y44" s="644"/>
      <c r="Z44" s="645"/>
      <c r="AA44" s="646"/>
      <c r="AB44" s="366" t="s">
        <v>11</v>
      </c>
      <c r="AC44" s="367"/>
      <c r="AD44" s="368"/>
      <c r="AE44" s="366" t="s">
        <v>356</v>
      </c>
      <c r="AF44" s="367"/>
      <c r="AG44" s="367"/>
      <c r="AH44" s="368"/>
      <c r="AI44" s="366" t="s">
        <v>362</v>
      </c>
      <c r="AJ44" s="367"/>
      <c r="AK44" s="367"/>
      <c r="AL44" s="368"/>
      <c r="AM44" s="373" t="s">
        <v>471</v>
      </c>
      <c r="AN44" s="373"/>
      <c r="AO44" s="373"/>
      <c r="AP44" s="366"/>
      <c r="AQ44" s="265" t="s">
        <v>354</v>
      </c>
      <c r="AR44" s="266"/>
      <c r="AS44" s="266"/>
      <c r="AT44" s="267"/>
      <c r="AU44" s="379" t="s">
        <v>253</v>
      </c>
      <c r="AV44" s="379"/>
      <c r="AW44" s="379"/>
      <c r="AX44" s="380"/>
    </row>
    <row r="45" spans="1:50" ht="18.75" customHeight="1" x14ac:dyDescent="0.15">
      <c r="A45" s="524"/>
      <c r="B45" s="525"/>
      <c r="C45" s="525"/>
      <c r="D45" s="525"/>
      <c r="E45" s="525"/>
      <c r="F45" s="526"/>
      <c r="G45" s="579"/>
      <c r="H45" s="377"/>
      <c r="I45" s="377"/>
      <c r="J45" s="377"/>
      <c r="K45" s="377"/>
      <c r="L45" s="377"/>
      <c r="M45" s="377"/>
      <c r="N45" s="377"/>
      <c r="O45" s="580"/>
      <c r="P45" s="592"/>
      <c r="Q45" s="377"/>
      <c r="R45" s="377"/>
      <c r="S45" s="377"/>
      <c r="T45" s="377"/>
      <c r="U45" s="377"/>
      <c r="V45" s="377"/>
      <c r="W45" s="377"/>
      <c r="X45" s="580"/>
      <c r="Y45" s="480"/>
      <c r="Z45" s="481"/>
      <c r="AA45" s="482"/>
      <c r="AB45" s="330"/>
      <c r="AC45" s="331"/>
      <c r="AD45" s="332"/>
      <c r="AE45" s="330"/>
      <c r="AF45" s="331"/>
      <c r="AG45" s="331"/>
      <c r="AH45" s="332"/>
      <c r="AI45" s="330"/>
      <c r="AJ45" s="331"/>
      <c r="AK45" s="331"/>
      <c r="AL45" s="332"/>
      <c r="AM45" s="374"/>
      <c r="AN45" s="374"/>
      <c r="AO45" s="374"/>
      <c r="AP45" s="330"/>
      <c r="AQ45" s="215" t="s">
        <v>566</v>
      </c>
      <c r="AR45" s="133"/>
      <c r="AS45" s="134" t="s">
        <v>355</v>
      </c>
      <c r="AT45" s="169"/>
      <c r="AU45" s="269">
        <v>31</v>
      </c>
      <c r="AV45" s="269"/>
      <c r="AW45" s="377" t="s">
        <v>300</v>
      </c>
      <c r="AX45" s="378"/>
    </row>
    <row r="46" spans="1:50" ht="42" customHeight="1" x14ac:dyDescent="0.15">
      <c r="A46" s="527"/>
      <c r="B46" s="525"/>
      <c r="C46" s="525"/>
      <c r="D46" s="525"/>
      <c r="E46" s="525"/>
      <c r="F46" s="526"/>
      <c r="G46" s="552" t="s">
        <v>648</v>
      </c>
      <c r="H46" s="553"/>
      <c r="I46" s="553"/>
      <c r="J46" s="553"/>
      <c r="K46" s="553"/>
      <c r="L46" s="553"/>
      <c r="M46" s="553"/>
      <c r="N46" s="553"/>
      <c r="O46" s="554"/>
      <c r="P46" s="158" t="s">
        <v>642</v>
      </c>
      <c r="Q46" s="158"/>
      <c r="R46" s="158"/>
      <c r="S46" s="158"/>
      <c r="T46" s="158"/>
      <c r="U46" s="158"/>
      <c r="V46" s="158"/>
      <c r="W46" s="158"/>
      <c r="X46" s="229"/>
      <c r="Y46" s="336" t="s">
        <v>12</v>
      </c>
      <c r="Z46" s="561"/>
      <c r="AA46" s="562"/>
      <c r="AB46" s="563" t="s">
        <v>516</v>
      </c>
      <c r="AC46" s="563"/>
      <c r="AD46" s="563"/>
      <c r="AE46" s="362" t="s">
        <v>554</v>
      </c>
      <c r="AF46" s="363"/>
      <c r="AG46" s="363"/>
      <c r="AH46" s="363"/>
      <c r="AI46" s="362">
        <v>69</v>
      </c>
      <c r="AJ46" s="363"/>
      <c r="AK46" s="363"/>
      <c r="AL46" s="363"/>
      <c r="AM46" s="362">
        <v>75</v>
      </c>
      <c r="AN46" s="363"/>
      <c r="AO46" s="363"/>
      <c r="AP46" s="363"/>
      <c r="AQ46" s="100" t="s">
        <v>554</v>
      </c>
      <c r="AR46" s="101"/>
      <c r="AS46" s="101"/>
      <c r="AT46" s="102"/>
      <c r="AU46" s="363"/>
      <c r="AV46" s="363"/>
      <c r="AW46" s="363"/>
      <c r="AX46" s="365"/>
    </row>
    <row r="47" spans="1:50" ht="42"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t="s">
        <v>516</v>
      </c>
      <c r="AC47" s="534"/>
      <c r="AD47" s="534"/>
      <c r="AE47" s="362" t="s">
        <v>554</v>
      </c>
      <c r="AF47" s="363"/>
      <c r="AG47" s="363"/>
      <c r="AH47" s="363"/>
      <c r="AI47" s="362">
        <v>70</v>
      </c>
      <c r="AJ47" s="363"/>
      <c r="AK47" s="363"/>
      <c r="AL47" s="363"/>
      <c r="AM47" s="362">
        <v>80</v>
      </c>
      <c r="AN47" s="363"/>
      <c r="AO47" s="363"/>
      <c r="AP47" s="363"/>
      <c r="AQ47" s="100" t="s">
        <v>554</v>
      </c>
      <c r="AR47" s="101"/>
      <c r="AS47" s="101"/>
      <c r="AT47" s="102"/>
      <c r="AU47" s="363">
        <v>100</v>
      </c>
      <c r="AV47" s="363"/>
      <c r="AW47" s="363"/>
      <c r="AX47" s="365"/>
    </row>
    <row r="48" spans="1:50" ht="42" customHeight="1" x14ac:dyDescent="0.15">
      <c r="A48" s="656"/>
      <c r="B48" s="657"/>
      <c r="C48" s="657"/>
      <c r="D48" s="657"/>
      <c r="E48" s="657"/>
      <c r="F48" s="658"/>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62" t="s">
        <v>554</v>
      </c>
      <c r="AF48" s="363"/>
      <c r="AG48" s="363"/>
      <c r="AH48" s="363"/>
      <c r="AI48" s="362">
        <v>98</v>
      </c>
      <c r="AJ48" s="363"/>
      <c r="AK48" s="363"/>
      <c r="AL48" s="363"/>
      <c r="AM48" s="362">
        <v>94</v>
      </c>
      <c r="AN48" s="363"/>
      <c r="AO48" s="363"/>
      <c r="AP48" s="363"/>
      <c r="AQ48" s="100" t="s">
        <v>554</v>
      </c>
      <c r="AR48" s="101"/>
      <c r="AS48" s="101"/>
      <c r="AT48" s="102"/>
      <c r="AU48" s="363"/>
      <c r="AV48" s="363"/>
      <c r="AW48" s="363"/>
      <c r="AX48" s="365"/>
    </row>
    <row r="49" spans="1:50" ht="23.25" customHeight="1" x14ac:dyDescent="0.15">
      <c r="A49" s="912" t="s">
        <v>525</v>
      </c>
      <c r="B49" s="913"/>
      <c r="C49" s="913"/>
      <c r="D49" s="913"/>
      <c r="E49" s="913"/>
      <c r="F49" s="914"/>
      <c r="G49" s="918" t="s">
        <v>643</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thickBo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490</v>
      </c>
      <c r="B51" s="525"/>
      <c r="C51" s="525"/>
      <c r="D51" s="525"/>
      <c r="E51" s="525"/>
      <c r="F51" s="526"/>
      <c r="G51" s="577" t="s">
        <v>265</v>
      </c>
      <c r="H51" s="379"/>
      <c r="I51" s="379"/>
      <c r="J51" s="379"/>
      <c r="K51" s="379"/>
      <c r="L51" s="379"/>
      <c r="M51" s="379"/>
      <c r="N51" s="379"/>
      <c r="O51" s="578"/>
      <c r="P51" s="643" t="s">
        <v>59</v>
      </c>
      <c r="Q51" s="379"/>
      <c r="R51" s="379"/>
      <c r="S51" s="379"/>
      <c r="T51" s="379"/>
      <c r="U51" s="379"/>
      <c r="V51" s="379"/>
      <c r="W51" s="379"/>
      <c r="X51" s="578"/>
      <c r="Y51" s="644"/>
      <c r="Z51" s="645"/>
      <c r="AA51" s="646"/>
      <c r="AB51" s="366" t="s">
        <v>11</v>
      </c>
      <c r="AC51" s="367"/>
      <c r="AD51" s="368"/>
      <c r="AE51" s="366" t="s">
        <v>356</v>
      </c>
      <c r="AF51" s="367"/>
      <c r="AG51" s="367"/>
      <c r="AH51" s="368"/>
      <c r="AI51" s="366" t="s">
        <v>362</v>
      </c>
      <c r="AJ51" s="367"/>
      <c r="AK51" s="367"/>
      <c r="AL51" s="368"/>
      <c r="AM51" s="373" t="s">
        <v>471</v>
      </c>
      <c r="AN51" s="373"/>
      <c r="AO51" s="373"/>
      <c r="AP51" s="366"/>
      <c r="AQ51" s="265" t="s">
        <v>354</v>
      </c>
      <c r="AR51" s="266"/>
      <c r="AS51" s="266"/>
      <c r="AT51" s="267"/>
      <c r="AU51" s="375" t="s">
        <v>253</v>
      </c>
      <c r="AV51" s="375"/>
      <c r="AW51" s="375"/>
      <c r="AX51" s="376"/>
    </row>
    <row r="52" spans="1:50" ht="18.75" hidden="1" customHeight="1" x14ac:dyDescent="0.15">
      <c r="A52" s="524"/>
      <c r="B52" s="525"/>
      <c r="C52" s="525"/>
      <c r="D52" s="525"/>
      <c r="E52" s="525"/>
      <c r="F52" s="526"/>
      <c r="G52" s="579"/>
      <c r="H52" s="377"/>
      <c r="I52" s="377"/>
      <c r="J52" s="377"/>
      <c r="K52" s="377"/>
      <c r="L52" s="377"/>
      <c r="M52" s="377"/>
      <c r="N52" s="377"/>
      <c r="O52" s="580"/>
      <c r="P52" s="592"/>
      <c r="Q52" s="377"/>
      <c r="R52" s="377"/>
      <c r="S52" s="377"/>
      <c r="T52" s="377"/>
      <c r="U52" s="377"/>
      <c r="V52" s="377"/>
      <c r="W52" s="377"/>
      <c r="X52" s="580"/>
      <c r="Y52" s="480"/>
      <c r="Z52" s="481"/>
      <c r="AA52" s="482"/>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36" t="s">
        <v>12</v>
      </c>
      <c r="Z53" s="561"/>
      <c r="AA53" s="562"/>
      <c r="AB53" s="563"/>
      <c r="AC53" s="563"/>
      <c r="AD53" s="56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534"/>
      <c r="AC54" s="534"/>
      <c r="AD54" s="53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490</v>
      </c>
      <c r="B58" s="525"/>
      <c r="C58" s="525"/>
      <c r="D58" s="525"/>
      <c r="E58" s="525"/>
      <c r="F58" s="526"/>
      <c r="G58" s="577" t="s">
        <v>265</v>
      </c>
      <c r="H58" s="379"/>
      <c r="I58" s="379"/>
      <c r="J58" s="379"/>
      <c r="K58" s="379"/>
      <c r="L58" s="379"/>
      <c r="M58" s="379"/>
      <c r="N58" s="379"/>
      <c r="O58" s="578"/>
      <c r="P58" s="643" t="s">
        <v>59</v>
      </c>
      <c r="Q58" s="379"/>
      <c r="R58" s="379"/>
      <c r="S58" s="379"/>
      <c r="T58" s="379"/>
      <c r="U58" s="379"/>
      <c r="V58" s="379"/>
      <c r="W58" s="379"/>
      <c r="X58" s="578"/>
      <c r="Y58" s="644"/>
      <c r="Z58" s="645"/>
      <c r="AA58" s="646"/>
      <c r="AB58" s="366" t="s">
        <v>11</v>
      </c>
      <c r="AC58" s="367"/>
      <c r="AD58" s="368"/>
      <c r="AE58" s="366" t="s">
        <v>356</v>
      </c>
      <c r="AF58" s="367"/>
      <c r="AG58" s="367"/>
      <c r="AH58" s="368"/>
      <c r="AI58" s="366" t="s">
        <v>362</v>
      </c>
      <c r="AJ58" s="367"/>
      <c r="AK58" s="367"/>
      <c r="AL58" s="368"/>
      <c r="AM58" s="373" t="s">
        <v>471</v>
      </c>
      <c r="AN58" s="373"/>
      <c r="AO58" s="373"/>
      <c r="AP58" s="366"/>
      <c r="AQ58" s="265" t="s">
        <v>354</v>
      </c>
      <c r="AR58" s="266"/>
      <c r="AS58" s="266"/>
      <c r="AT58" s="267"/>
      <c r="AU58" s="375" t="s">
        <v>253</v>
      </c>
      <c r="AV58" s="375"/>
      <c r="AW58" s="375"/>
      <c r="AX58" s="376"/>
    </row>
    <row r="59" spans="1:50" ht="18.75" hidden="1" customHeight="1" x14ac:dyDescent="0.15">
      <c r="A59" s="524"/>
      <c r="B59" s="525"/>
      <c r="C59" s="525"/>
      <c r="D59" s="525"/>
      <c r="E59" s="525"/>
      <c r="F59" s="526"/>
      <c r="G59" s="579"/>
      <c r="H59" s="377"/>
      <c r="I59" s="377"/>
      <c r="J59" s="377"/>
      <c r="K59" s="377"/>
      <c r="L59" s="377"/>
      <c r="M59" s="377"/>
      <c r="N59" s="377"/>
      <c r="O59" s="580"/>
      <c r="P59" s="592"/>
      <c r="Q59" s="377"/>
      <c r="R59" s="377"/>
      <c r="S59" s="377"/>
      <c r="T59" s="377"/>
      <c r="U59" s="377"/>
      <c r="V59" s="377"/>
      <c r="W59" s="377"/>
      <c r="X59" s="580"/>
      <c r="Y59" s="480"/>
      <c r="Z59" s="481"/>
      <c r="AA59" s="482"/>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36" t="s">
        <v>12</v>
      </c>
      <c r="Z60" s="561"/>
      <c r="AA60" s="562"/>
      <c r="AB60" s="563"/>
      <c r="AC60" s="563"/>
      <c r="AD60" s="56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c r="AC61" s="534"/>
      <c r="AD61" s="53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486</v>
      </c>
      <c r="X65" s="885"/>
      <c r="Y65" s="888"/>
      <c r="Z65" s="888"/>
      <c r="AA65" s="889"/>
      <c r="AB65" s="882" t="s">
        <v>11</v>
      </c>
      <c r="AC65" s="878"/>
      <c r="AD65" s="879"/>
      <c r="AE65" s="366" t="s">
        <v>356</v>
      </c>
      <c r="AF65" s="367"/>
      <c r="AG65" s="367"/>
      <c r="AH65" s="368"/>
      <c r="AI65" s="366" t="s">
        <v>362</v>
      </c>
      <c r="AJ65" s="367"/>
      <c r="AK65" s="367"/>
      <c r="AL65" s="368"/>
      <c r="AM65" s="373" t="s">
        <v>471</v>
      </c>
      <c r="AN65" s="373"/>
      <c r="AO65" s="373"/>
      <c r="AP65" s="366"/>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0"/>
      <c r="AF66" s="331"/>
      <c r="AG66" s="331"/>
      <c r="AH66" s="332"/>
      <c r="AI66" s="330"/>
      <c r="AJ66" s="331"/>
      <c r="AK66" s="331"/>
      <c r="AL66" s="332"/>
      <c r="AM66" s="374"/>
      <c r="AN66" s="374"/>
      <c r="AO66" s="374"/>
      <c r="AP66" s="330"/>
      <c r="AQ66" s="268"/>
      <c r="AR66" s="269"/>
      <c r="AS66" s="880" t="s">
        <v>355</v>
      </c>
      <c r="AT66" s="881"/>
      <c r="AU66" s="269"/>
      <c r="AV66" s="269"/>
      <c r="AW66" s="880" t="s">
        <v>489</v>
      </c>
      <c r="AX66" s="993"/>
    </row>
    <row r="67" spans="1:50" ht="23.25" hidden="1" customHeight="1" x14ac:dyDescent="0.15">
      <c r="A67" s="866"/>
      <c r="B67" s="867"/>
      <c r="C67" s="867"/>
      <c r="D67" s="867"/>
      <c r="E67" s="867"/>
      <c r="F67" s="868"/>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515</v>
      </c>
      <c r="AC68" s="989"/>
      <c r="AD68" s="98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516</v>
      </c>
      <c r="AC69" s="990"/>
      <c r="AD69" s="990"/>
      <c r="AE69" s="829"/>
      <c r="AF69" s="830"/>
      <c r="AG69" s="830"/>
      <c r="AH69" s="830"/>
      <c r="AI69" s="829"/>
      <c r="AJ69" s="830"/>
      <c r="AK69" s="830"/>
      <c r="AL69" s="830"/>
      <c r="AM69" s="829"/>
      <c r="AN69" s="830"/>
      <c r="AO69" s="830"/>
      <c r="AP69" s="830"/>
      <c r="AQ69" s="362"/>
      <c r="AR69" s="363"/>
      <c r="AS69" s="363"/>
      <c r="AT69" s="364"/>
      <c r="AU69" s="363"/>
      <c r="AV69" s="363"/>
      <c r="AW69" s="363"/>
      <c r="AX69" s="365"/>
    </row>
    <row r="70" spans="1:50" ht="23.25" hidden="1" customHeight="1" x14ac:dyDescent="0.15">
      <c r="A70" s="866" t="s">
        <v>497</v>
      </c>
      <c r="B70" s="867"/>
      <c r="C70" s="867"/>
      <c r="D70" s="867"/>
      <c r="E70" s="867"/>
      <c r="F70" s="868"/>
      <c r="G70" s="954" t="s">
        <v>364</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515</v>
      </c>
      <c r="AC71" s="989"/>
      <c r="AD71" s="98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516</v>
      </c>
      <c r="AC72" s="990"/>
      <c r="AD72" s="99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2" t="s">
        <v>491</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6" t="s">
        <v>356</v>
      </c>
      <c r="AF73" s="367"/>
      <c r="AG73" s="367"/>
      <c r="AH73" s="368"/>
      <c r="AI73" s="366" t="s">
        <v>362</v>
      </c>
      <c r="AJ73" s="367"/>
      <c r="AK73" s="367"/>
      <c r="AL73" s="368"/>
      <c r="AM73" s="373" t="s">
        <v>471</v>
      </c>
      <c r="AN73" s="373"/>
      <c r="AO73" s="373"/>
      <c r="AP73" s="366"/>
      <c r="AQ73" s="173" t="s">
        <v>354</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5"/>
      <c r="B75" s="856"/>
      <c r="C75" s="856"/>
      <c r="D75" s="856"/>
      <c r="E75" s="856"/>
      <c r="F75" s="857"/>
      <c r="G75" s="79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6" t="s">
        <v>528</v>
      </c>
      <c r="B78" s="927"/>
      <c r="C78" s="927"/>
      <c r="D78" s="927"/>
      <c r="E78" s="924" t="s">
        <v>464</v>
      </c>
      <c r="F78" s="925"/>
      <c r="G78" s="57" t="s">
        <v>364</v>
      </c>
      <c r="H78" s="804"/>
      <c r="I78" s="242"/>
      <c r="J78" s="242"/>
      <c r="K78" s="242"/>
      <c r="L78" s="242"/>
      <c r="M78" s="242"/>
      <c r="N78" s="242"/>
      <c r="O78" s="805"/>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485</v>
      </c>
      <c r="AP79" s="146"/>
      <c r="AQ79" s="146"/>
      <c r="AR79" s="81" t="s">
        <v>483</v>
      </c>
      <c r="AS79" s="145"/>
      <c r="AT79" s="146"/>
      <c r="AU79" s="146"/>
      <c r="AV79" s="146"/>
      <c r="AW79" s="146"/>
      <c r="AX79" s="147"/>
    </row>
    <row r="80" spans="1:50" ht="18.75" hidden="1" customHeight="1" x14ac:dyDescent="0.15">
      <c r="A80" s="531" t="s">
        <v>266</v>
      </c>
      <c r="B80" s="861" t="s">
        <v>482</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32"/>
      <c r="B81" s="864"/>
      <c r="C81" s="564"/>
      <c r="D81" s="564"/>
      <c r="E81" s="564"/>
      <c r="F81" s="565"/>
      <c r="G81" s="377"/>
      <c r="H81" s="377"/>
      <c r="I81" s="377"/>
      <c r="J81" s="377"/>
      <c r="K81" s="377"/>
      <c r="L81" s="377"/>
      <c r="M81" s="377"/>
      <c r="N81" s="377"/>
      <c r="O81" s="377"/>
      <c r="P81" s="377"/>
      <c r="Q81" s="377"/>
      <c r="R81" s="377"/>
      <c r="S81" s="377"/>
      <c r="T81" s="377"/>
      <c r="U81" s="377"/>
      <c r="V81" s="377"/>
      <c r="W81" s="377"/>
      <c r="X81" s="377"/>
      <c r="Y81" s="377"/>
      <c r="Z81" s="377"/>
      <c r="AA81" s="580"/>
      <c r="AB81" s="59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70" t="s">
        <v>11</v>
      </c>
      <c r="AC85" s="471"/>
      <c r="AD85" s="472"/>
      <c r="AE85" s="366" t="s">
        <v>356</v>
      </c>
      <c r="AF85" s="367"/>
      <c r="AG85" s="367"/>
      <c r="AH85" s="368"/>
      <c r="AI85" s="366" t="s">
        <v>362</v>
      </c>
      <c r="AJ85" s="367"/>
      <c r="AK85" s="367"/>
      <c r="AL85" s="368"/>
      <c r="AM85" s="373" t="s">
        <v>471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32"/>
      <c r="B86" s="564"/>
      <c r="C86" s="564"/>
      <c r="D86" s="564"/>
      <c r="E86" s="564"/>
      <c r="F86" s="565"/>
      <c r="G86" s="579"/>
      <c r="H86" s="377"/>
      <c r="I86" s="377"/>
      <c r="J86" s="377"/>
      <c r="K86" s="377"/>
      <c r="L86" s="377"/>
      <c r="M86" s="377"/>
      <c r="N86" s="377"/>
      <c r="O86" s="580"/>
      <c r="P86" s="592"/>
      <c r="Q86" s="377"/>
      <c r="R86" s="377"/>
      <c r="S86" s="377"/>
      <c r="T86" s="377"/>
      <c r="U86" s="377"/>
      <c r="V86" s="377"/>
      <c r="W86" s="377"/>
      <c r="X86" s="58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4"/>
      <c r="R87" s="814"/>
      <c r="S87" s="814"/>
      <c r="T87" s="814"/>
      <c r="U87" s="814"/>
      <c r="V87" s="814"/>
      <c r="W87" s="814"/>
      <c r="X87" s="815"/>
      <c r="Y87" s="767" t="s">
        <v>62</v>
      </c>
      <c r="Z87" s="768"/>
      <c r="AA87" s="769"/>
      <c r="AB87" s="563"/>
      <c r="AC87" s="563"/>
      <c r="AD87" s="56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2"/>
      <c r="B88" s="564"/>
      <c r="C88" s="564"/>
      <c r="D88" s="564"/>
      <c r="E88" s="564"/>
      <c r="F88" s="565"/>
      <c r="G88" s="230"/>
      <c r="H88" s="231"/>
      <c r="I88" s="231"/>
      <c r="J88" s="231"/>
      <c r="K88" s="231"/>
      <c r="L88" s="231"/>
      <c r="M88" s="231"/>
      <c r="N88" s="231"/>
      <c r="O88" s="232"/>
      <c r="P88" s="816"/>
      <c r="Q88" s="816"/>
      <c r="R88" s="816"/>
      <c r="S88" s="816"/>
      <c r="T88" s="816"/>
      <c r="U88" s="816"/>
      <c r="V88" s="816"/>
      <c r="W88" s="816"/>
      <c r="X88" s="817"/>
      <c r="Y88" s="741" t="s">
        <v>54</v>
      </c>
      <c r="Z88" s="742"/>
      <c r="AA88" s="743"/>
      <c r="AB88" s="534"/>
      <c r="AC88" s="534"/>
      <c r="AD88" s="53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18"/>
      <c r="Y89" s="741" t="s">
        <v>13</v>
      </c>
      <c r="Z89" s="742"/>
      <c r="AA89" s="743"/>
      <c r="AB89" s="473" t="s">
        <v>14</v>
      </c>
      <c r="AC89" s="473"/>
      <c r="AD89" s="47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70" t="s">
        <v>11</v>
      </c>
      <c r="AC90" s="471"/>
      <c r="AD90" s="472"/>
      <c r="AE90" s="366" t="s">
        <v>356</v>
      </c>
      <c r="AF90" s="367"/>
      <c r="AG90" s="367"/>
      <c r="AH90" s="368"/>
      <c r="AI90" s="366" t="s">
        <v>362</v>
      </c>
      <c r="AJ90" s="367"/>
      <c r="AK90" s="367"/>
      <c r="AL90" s="368"/>
      <c r="AM90" s="373" t="s">
        <v>471</v>
      </c>
      <c r="AN90" s="373"/>
      <c r="AO90" s="373"/>
      <c r="AP90" s="366"/>
      <c r="AQ90" s="173" t="s">
        <v>354</v>
      </c>
      <c r="AR90" s="166"/>
      <c r="AS90" s="166"/>
      <c r="AT90" s="167"/>
      <c r="AU90" s="371" t="s">
        <v>253</v>
      </c>
      <c r="AV90" s="371"/>
      <c r="AW90" s="371"/>
      <c r="AX90" s="372"/>
    </row>
    <row r="91" spans="1:60" ht="18.75" hidden="1" customHeight="1" x14ac:dyDescent="0.15">
      <c r="A91" s="532"/>
      <c r="B91" s="564"/>
      <c r="C91" s="564"/>
      <c r="D91" s="564"/>
      <c r="E91" s="564"/>
      <c r="F91" s="565"/>
      <c r="G91" s="579"/>
      <c r="H91" s="377"/>
      <c r="I91" s="377"/>
      <c r="J91" s="377"/>
      <c r="K91" s="377"/>
      <c r="L91" s="377"/>
      <c r="M91" s="377"/>
      <c r="N91" s="377"/>
      <c r="O91" s="580"/>
      <c r="P91" s="592"/>
      <c r="Q91" s="377"/>
      <c r="R91" s="377"/>
      <c r="S91" s="377"/>
      <c r="T91" s="377"/>
      <c r="U91" s="377"/>
      <c r="V91" s="377"/>
      <c r="W91" s="377"/>
      <c r="X91" s="58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4"/>
      <c r="R92" s="814"/>
      <c r="S92" s="814"/>
      <c r="T92" s="814"/>
      <c r="U92" s="814"/>
      <c r="V92" s="814"/>
      <c r="W92" s="814"/>
      <c r="X92" s="815"/>
      <c r="Y92" s="767" t="s">
        <v>62</v>
      </c>
      <c r="Z92" s="768"/>
      <c r="AA92" s="769"/>
      <c r="AB92" s="563"/>
      <c r="AC92" s="563"/>
      <c r="AD92" s="56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16"/>
      <c r="Q93" s="816"/>
      <c r="R93" s="816"/>
      <c r="S93" s="816"/>
      <c r="T93" s="816"/>
      <c r="U93" s="816"/>
      <c r="V93" s="816"/>
      <c r="W93" s="816"/>
      <c r="X93" s="817"/>
      <c r="Y93" s="741" t="s">
        <v>54</v>
      </c>
      <c r="Z93" s="742"/>
      <c r="AA93" s="743"/>
      <c r="AB93" s="534"/>
      <c r="AC93" s="534"/>
      <c r="AD93" s="53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18"/>
      <c r="Y94" s="741" t="s">
        <v>13</v>
      </c>
      <c r="Z94" s="742"/>
      <c r="AA94" s="743"/>
      <c r="AB94" s="473" t="s">
        <v>14</v>
      </c>
      <c r="AC94" s="473"/>
      <c r="AD94" s="47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70" t="s">
        <v>11</v>
      </c>
      <c r="AC95" s="471"/>
      <c r="AD95" s="472"/>
      <c r="AE95" s="366" t="s">
        <v>356</v>
      </c>
      <c r="AF95" s="367"/>
      <c r="AG95" s="367"/>
      <c r="AH95" s="368"/>
      <c r="AI95" s="366" t="s">
        <v>362</v>
      </c>
      <c r="AJ95" s="367"/>
      <c r="AK95" s="367"/>
      <c r="AL95" s="368"/>
      <c r="AM95" s="373" t="s">
        <v>471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77"/>
      <c r="I96" s="377"/>
      <c r="J96" s="377"/>
      <c r="K96" s="377"/>
      <c r="L96" s="377"/>
      <c r="M96" s="377"/>
      <c r="N96" s="377"/>
      <c r="O96" s="580"/>
      <c r="P96" s="592"/>
      <c r="Q96" s="377"/>
      <c r="R96" s="377"/>
      <c r="S96" s="377"/>
      <c r="T96" s="377"/>
      <c r="U96" s="377"/>
      <c r="V96" s="377"/>
      <c r="W96" s="377"/>
      <c r="X96" s="58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32"/>
      <c r="B97" s="564"/>
      <c r="C97" s="564"/>
      <c r="D97" s="564"/>
      <c r="E97" s="564"/>
      <c r="F97" s="565"/>
      <c r="G97" s="228"/>
      <c r="H97" s="158"/>
      <c r="I97" s="158"/>
      <c r="J97" s="158"/>
      <c r="K97" s="158"/>
      <c r="L97" s="158"/>
      <c r="M97" s="158"/>
      <c r="N97" s="158"/>
      <c r="O97" s="229"/>
      <c r="P97" s="158"/>
      <c r="Q97" s="814"/>
      <c r="R97" s="814"/>
      <c r="S97" s="814"/>
      <c r="T97" s="814"/>
      <c r="U97" s="814"/>
      <c r="V97" s="814"/>
      <c r="W97" s="814"/>
      <c r="X97" s="815"/>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16"/>
      <c r="Q98" s="816"/>
      <c r="R98" s="816"/>
      <c r="S98" s="816"/>
      <c r="T98" s="816"/>
      <c r="U98" s="816"/>
      <c r="V98" s="816"/>
      <c r="W98" s="816"/>
      <c r="X98" s="817"/>
      <c r="Y98" s="741" t="s">
        <v>54</v>
      </c>
      <c r="Z98" s="742"/>
      <c r="AA98" s="743"/>
      <c r="AB98" s="811"/>
      <c r="AC98" s="812"/>
      <c r="AD98" s="81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92" t="s">
        <v>13</v>
      </c>
      <c r="Z99" s="493"/>
      <c r="AA99" s="494"/>
      <c r="AB99" s="474" t="s">
        <v>14</v>
      </c>
      <c r="AC99" s="475"/>
      <c r="AD99" s="47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8" t="s">
        <v>356</v>
      </c>
      <c r="AF100" s="839"/>
      <c r="AG100" s="839"/>
      <c r="AH100" s="840"/>
      <c r="AI100" s="838" t="s">
        <v>362</v>
      </c>
      <c r="AJ100" s="839"/>
      <c r="AK100" s="839"/>
      <c r="AL100" s="840"/>
      <c r="AM100" s="838" t="s">
        <v>471</v>
      </c>
      <c r="AN100" s="839"/>
      <c r="AO100" s="839"/>
      <c r="AP100" s="840"/>
      <c r="AQ100" s="943" t="s">
        <v>493</v>
      </c>
      <c r="AR100" s="944"/>
      <c r="AS100" s="944"/>
      <c r="AT100" s="945"/>
      <c r="AU100" s="943" t="s">
        <v>538</v>
      </c>
      <c r="AV100" s="944"/>
      <c r="AW100" s="944"/>
      <c r="AX100" s="946"/>
    </row>
    <row r="101" spans="1:60" ht="23.25" customHeight="1" x14ac:dyDescent="0.15">
      <c r="A101" s="503"/>
      <c r="B101" s="504"/>
      <c r="C101" s="504"/>
      <c r="D101" s="504"/>
      <c r="E101" s="504"/>
      <c r="F101" s="505"/>
      <c r="G101" s="158" t="s">
        <v>644</v>
      </c>
      <c r="H101" s="158"/>
      <c r="I101" s="158"/>
      <c r="J101" s="158"/>
      <c r="K101" s="158"/>
      <c r="L101" s="158"/>
      <c r="M101" s="158"/>
      <c r="N101" s="158"/>
      <c r="O101" s="158"/>
      <c r="P101" s="158"/>
      <c r="Q101" s="158"/>
      <c r="R101" s="158"/>
      <c r="S101" s="158"/>
      <c r="T101" s="158"/>
      <c r="U101" s="158"/>
      <c r="V101" s="158"/>
      <c r="W101" s="158"/>
      <c r="X101" s="229"/>
      <c r="Y101" s="828" t="s">
        <v>55</v>
      </c>
      <c r="Z101" s="727"/>
      <c r="AA101" s="728"/>
      <c r="AB101" s="563" t="s">
        <v>640</v>
      </c>
      <c r="AC101" s="563"/>
      <c r="AD101" s="563"/>
      <c r="AE101" s="362">
        <v>779</v>
      </c>
      <c r="AF101" s="363"/>
      <c r="AG101" s="363"/>
      <c r="AH101" s="364"/>
      <c r="AI101" s="362">
        <v>778</v>
      </c>
      <c r="AJ101" s="363"/>
      <c r="AK101" s="363"/>
      <c r="AL101" s="364"/>
      <c r="AM101" s="362">
        <v>788</v>
      </c>
      <c r="AN101" s="363"/>
      <c r="AO101" s="363"/>
      <c r="AP101" s="364"/>
      <c r="AQ101" s="362"/>
      <c r="AR101" s="363"/>
      <c r="AS101" s="363"/>
      <c r="AT101" s="364"/>
      <c r="AU101" s="363"/>
      <c r="AV101" s="363"/>
      <c r="AW101" s="363"/>
      <c r="AX101" s="365"/>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37"/>
      <c r="AA102" s="338"/>
      <c r="AB102" s="563" t="s">
        <v>640</v>
      </c>
      <c r="AC102" s="563"/>
      <c r="AD102" s="563"/>
      <c r="AE102" s="356">
        <v>779</v>
      </c>
      <c r="AF102" s="356"/>
      <c r="AG102" s="356"/>
      <c r="AH102" s="356"/>
      <c r="AI102" s="356">
        <v>778</v>
      </c>
      <c r="AJ102" s="356"/>
      <c r="AK102" s="356"/>
      <c r="AL102" s="356"/>
      <c r="AM102" s="356">
        <v>788</v>
      </c>
      <c r="AN102" s="356"/>
      <c r="AO102" s="356"/>
      <c r="AP102" s="356"/>
      <c r="AQ102" s="829">
        <v>789</v>
      </c>
      <c r="AR102" s="830"/>
      <c r="AS102" s="830"/>
      <c r="AT102" s="831"/>
      <c r="AU102" s="363">
        <v>790</v>
      </c>
      <c r="AV102" s="363"/>
      <c r="AW102" s="363"/>
      <c r="AX102" s="365"/>
    </row>
    <row r="103" spans="1:60" ht="31.5" hidden="1" customHeight="1" x14ac:dyDescent="0.15">
      <c r="A103" s="500" t="s">
        <v>492</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1" t="s">
        <v>11</v>
      </c>
      <c r="AC103" s="296"/>
      <c r="AD103" s="297"/>
      <c r="AE103" s="301" t="s">
        <v>356</v>
      </c>
      <c r="AF103" s="296"/>
      <c r="AG103" s="296"/>
      <c r="AH103" s="297"/>
      <c r="AI103" s="301" t="s">
        <v>362</v>
      </c>
      <c r="AJ103" s="296"/>
      <c r="AK103" s="296"/>
      <c r="AL103" s="297"/>
      <c r="AM103" s="301" t="s">
        <v>471</v>
      </c>
      <c r="AN103" s="296"/>
      <c r="AO103" s="296"/>
      <c r="AP103" s="297"/>
      <c r="AQ103" s="358" t="s">
        <v>493</v>
      </c>
      <c r="AR103" s="359"/>
      <c r="AS103" s="359"/>
      <c r="AT103" s="360"/>
      <c r="AU103" s="358" t="s">
        <v>538</v>
      </c>
      <c r="AV103" s="359"/>
      <c r="AW103" s="359"/>
      <c r="AX103" s="361"/>
    </row>
    <row r="104" spans="1:60" ht="23.25" hidden="1" customHeight="1" x14ac:dyDescent="0.15">
      <c r="A104" s="503"/>
      <c r="B104" s="504"/>
      <c r="C104" s="504"/>
      <c r="D104" s="504"/>
      <c r="E104" s="504"/>
      <c r="F104" s="505"/>
      <c r="G104" s="158"/>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c r="AC104" s="484"/>
      <c r="AD104" s="48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04"/>
      <c r="AC105" s="405"/>
      <c r="AD105" s="406"/>
      <c r="AE105" s="356"/>
      <c r="AF105" s="356"/>
      <c r="AG105" s="356"/>
      <c r="AH105" s="356"/>
      <c r="AI105" s="356"/>
      <c r="AJ105" s="356"/>
      <c r="AK105" s="356"/>
      <c r="AL105" s="356"/>
      <c r="AM105" s="356"/>
      <c r="AN105" s="356"/>
      <c r="AO105" s="356"/>
      <c r="AP105" s="356"/>
      <c r="AQ105" s="362"/>
      <c r="AR105" s="363"/>
      <c r="AS105" s="363"/>
      <c r="AT105" s="364"/>
      <c r="AU105" s="829"/>
      <c r="AV105" s="830"/>
      <c r="AW105" s="830"/>
      <c r="AX105" s="831"/>
    </row>
    <row r="106" spans="1:60" ht="31.5" hidden="1" customHeight="1" x14ac:dyDescent="0.15">
      <c r="A106" s="500" t="s">
        <v>492</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1" t="s">
        <v>11</v>
      </c>
      <c r="AC106" s="296"/>
      <c r="AD106" s="297"/>
      <c r="AE106" s="301" t="s">
        <v>356</v>
      </c>
      <c r="AF106" s="296"/>
      <c r="AG106" s="296"/>
      <c r="AH106" s="297"/>
      <c r="AI106" s="301" t="s">
        <v>362</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503"/>
      <c r="B107" s="504"/>
      <c r="C107" s="504"/>
      <c r="D107" s="504"/>
      <c r="E107" s="504"/>
      <c r="F107" s="505"/>
      <c r="G107" s="158"/>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c r="AC107" s="484"/>
      <c r="AD107" s="48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9"/>
      <c r="AV108" s="830"/>
      <c r="AW108" s="830"/>
      <c r="AX108" s="831"/>
    </row>
    <row r="109" spans="1:60" ht="31.5" hidden="1" customHeight="1" x14ac:dyDescent="0.15">
      <c r="A109" s="500" t="s">
        <v>492</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1" t="s">
        <v>11</v>
      </c>
      <c r="AC109" s="296"/>
      <c r="AD109" s="297"/>
      <c r="AE109" s="301" t="s">
        <v>356</v>
      </c>
      <c r="AF109" s="296"/>
      <c r="AG109" s="296"/>
      <c r="AH109" s="297"/>
      <c r="AI109" s="301" t="s">
        <v>362</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9"/>
      <c r="AV111" s="830"/>
      <c r="AW111" s="830"/>
      <c r="AX111" s="831"/>
    </row>
    <row r="112" spans="1:60" ht="31.5" hidden="1" customHeight="1" x14ac:dyDescent="0.15">
      <c r="A112" s="500" t="s">
        <v>492</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1" t="s">
        <v>11</v>
      </c>
      <c r="AC112" s="296"/>
      <c r="AD112" s="297"/>
      <c r="AE112" s="301" t="s">
        <v>356</v>
      </c>
      <c r="AF112" s="296"/>
      <c r="AG112" s="296"/>
      <c r="AH112" s="297"/>
      <c r="AI112" s="301" t="s">
        <v>362</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356</v>
      </c>
      <c r="AF115" s="296"/>
      <c r="AG115" s="296"/>
      <c r="AH115" s="297"/>
      <c r="AI115" s="301" t="s">
        <v>362</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14</v>
      </c>
      <c r="AF116" s="356"/>
      <c r="AG116" s="356"/>
      <c r="AH116" s="356"/>
      <c r="AI116" s="356">
        <v>15</v>
      </c>
      <c r="AJ116" s="356"/>
      <c r="AK116" s="356"/>
      <c r="AL116" s="356"/>
      <c r="AM116" s="356">
        <v>17</v>
      </c>
      <c r="AN116" s="356"/>
      <c r="AO116" s="356"/>
      <c r="AP116" s="356"/>
      <c r="AQ116" s="362">
        <v>18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636</v>
      </c>
      <c r="AN117" s="304"/>
      <c r="AO117" s="304"/>
      <c r="AP117" s="304"/>
      <c r="AQ117" s="304" t="s">
        <v>637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356</v>
      </c>
      <c r="AF118" s="296"/>
      <c r="AG118" s="296"/>
      <c r="AH118" s="297"/>
      <c r="AI118" s="301" t="s">
        <v>362</v>
      </c>
      <c r="AJ118" s="296"/>
      <c r="AK118" s="296"/>
      <c r="AL118" s="297"/>
      <c r="AM118" s="301" t="s">
        <v>471</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356</v>
      </c>
      <c r="AF121" s="296"/>
      <c r="AG121" s="296"/>
      <c r="AH121" s="297"/>
      <c r="AI121" s="301" t="s">
        <v>362</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356</v>
      </c>
      <c r="AF124" s="296"/>
      <c r="AG124" s="296"/>
      <c r="AH124" s="297"/>
      <c r="AI124" s="301" t="s">
        <v>362</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75" customHeight="1" x14ac:dyDescent="0.15">
      <c r="A130" s="1008" t="s">
        <v>368</v>
      </c>
      <c r="B130" s="1006"/>
      <c r="C130" s="1005" t="s">
        <v>365</v>
      </c>
      <c r="D130" s="1006"/>
      <c r="E130" s="306" t="s">
        <v>398</v>
      </c>
      <c r="F130" s="307"/>
      <c r="G130" s="308" t="s">
        <v>551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75" customHeight="1" x14ac:dyDescent="0.15">
      <c r="A131" s="1009"/>
      <c r="B131" s="250"/>
      <c r="C131" s="249"/>
      <c r="D131" s="250"/>
      <c r="E131" s="236" t="s">
        <v>397</v>
      </c>
      <c r="F131" s="237"/>
      <c r="G131" s="233" t="s">
        <v>552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590</v>
      </c>
      <c r="AR133" s="269"/>
      <c r="AS133" s="134" t="s">
        <v>355</v>
      </c>
      <c r="AT133" s="169"/>
      <c r="AU133" s="133">
        <v>31</v>
      </c>
      <c r="AV133" s="133"/>
      <c r="AW133" s="134" t="s">
        <v>300</v>
      </c>
      <c r="AX133" s="135"/>
    </row>
    <row r="134" spans="1:50" ht="29.25" customHeight="1" x14ac:dyDescent="0.15">
      <c r="A134" s="1009"/>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14</v>
      </c>
      <c r="AC134" s="219"/>
      <c r="AD134" s="219"/>
      <c r="AE134" s="264">
        <v>51</v>
      </c>
      <c r="AF134" s="101"/>
      <c r="AG134" s="101"/>
      <c r="AH134" s="101"/>
      <c r="AI134" s="264">
        <v>52</v>
      </c>
      <c r="AJ134" s="101"/>
      <c r="AK134" s="101"/>
      <c r="AL134" s="101"/>
      <c r="AM134" s="264">
        <v>52</v>
      </c>
      <c r="AN134" s="101"/>
      <c r="AO134" s="101"/>
      <c r="AP134" s="101"/>
      <c r="AQ134" s="264" t="s">
        <v>555</v>
      </c>
      <c r="AR134" s="101"/>
      <c r="AS134" s="101"/>
      <c r="AT134" s="101"/>
      <c r="AU134" s="264" t="s">
        <v>639</v>
      </c>
      <c r="AV134" s="101"/>
      <c r="AW134" s="101"/>
      <c r="AX134" s="220"/>
    </row>
    <row r="135" spans="1:50" ht="29.2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54</v>
      </c>
      <c r="AF135" s="101"/>
      <c r="AG135" s="101"/>
      <c r="AH135" s="101"/>
      <c r="AI135" s="264">
        <v>55</v>
      </c>
      <c r="AJ135" s="101"/>
      <c r="AK135" s="101"/>
      <c r="AL135" s="101"/>
      <c r="AM135" s="264">
        <v>55</v>
      </c>
      <c r="AN135" s="101"/>
      <c r="AO135" s="101"/>
      <c r="AP135" s="101"/>
      <c r="AQ135" s="264" t="s">
        <v>555</v>
      </c>
      <c r="AR135" s="101"/>
      <c r="AS135" s="101"/>
      <c r="AT135" s="101"/>
      <c r="AU135" s="264">
        <v>57</v>
      </c>
      <c r="AV135" s="101"/>
      <c r="AW135" s="101"/>
      <c r="AX135" s="220"/>
    </row>
    <row r="136" spans="1:50" ht="18.75" hidden="1" customHeight="1" x14ac:dyDescent="0.15">
      <c r="A136" s="100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3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3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3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3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3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0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0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0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 customHeight="1" x14ac:dyDescent="0.15">
      <c r="A430" s="1009"/>
      <c r="B430" s="250"/>
      <c r="C430" s="247" t="s">
        <v>367</v>
      </c>
      <c r="D430" s="248"/>
      <c r="E430" s="236" t="s">
        <v>387</v>
      </c>
      <c r="F430" s="237"/>
      <c r="G430" s="238" t="s">
        <v>383</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533</v>
      </c>
      <c r="AN431" s="178"/>
      <c r="AO431" s="178"/>
      <c r="AP431" s="173"/>
      <c r="AQ431" s="173" t="s">
        <v>354</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355</v>
      </c>
      <c r="AH432" s="169"/>
      <c r="AI432" s="179"/>
      <c r="AJ432" s="179"/>
      <c r="AK432" s="179"/>
      <c r="AL432" s="174"/>
      <c r="AM432" s="179"/>
      <c r="AN432" s="179"/>
      <c r="AO432" s="179"/>
      <c r="AP432" s="174"/>
      <c r="AQ432" s="215" t="s">
        <v>555</v>
      </c>
      <c r="AR432" s="133"/>
      <c r="AS432" s="134" t="s">
        <v>355</v>
      </c>
      <c r="AT432" s="169"/>
      <c r="AU432" s="133" t="s">
        <v>555</v>
      </c>
      <c r="AV432" s="133"/>
      <c r="AW432" s="134" t="s">
        <v>300</v>
      </c>
      <c r="AX432" s="135"/>
    </row>
    <row r="433" spans="1:50" ht="23.25" customHeight="1" x14ac:dyDescent="0.15">
      <c r="A433" s="1009"/>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100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533</v>
      </c>
      <c r="AN436" s="178"/>
      <c r="AO436" s="178"/>
      <c r="AP436" s="173"/>
      <c r="AQ436" s="173" t="s">
        <v>354</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9"/>
      <c r="B438" s="250"/>
      <c r="C438" s="249"/>
      <c r="D438" s="250"/>
      <c r="E438" s="163"/>
      <c r="F438" s="164"/>
      <c r="G438" s="228" t="s">
        <v>555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533</v>
      </c>
      <c r="AN441" s="178"/>
      <c r="AO441" s="178"/>
      <c r="AP441" s="173"/>
      <c r="AQ441" s="173" t="s">
        <v>354</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533</v>
      </c>
      <c r="AN446" s="178"/>
      <c r="AO446" s="178"/>
      <c r="AP446" s="173"/>
      <c r="AQ446" s="173" t="s">
        <v>354</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533</v>
      </c>
      <c r="AN451" s="178"/>
      <c r="AO451" s="178"/>
      <c r="AP451" s="173"/>
      <c r="AQ451" s="173" t="s">
        <v>354</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533</v>
      </c>
      <c r="AN456" s="178"/>
      <c r="AO456" s="178"/>
      <c r="AP456" s="173"/>
      <c r="AQ456" s="173" t="s">
        <v>354</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355</v>
      </c>
      <c r="AH457" s="169"/>
      <c r="AI457" s="179"/>
      <c r="AJ457" s="179"/>
      <c r="AK457" s="179"/>
      <c r="AL457" s="174"/>
      <c r="AM457" s="179"/>
      <c r="AN457" s="179"/>
      <c r="AO457" s="179"/>
      <c r="AP457" s="174"/>
      <c r="AQ457" s="215" t="s">
        <v>555</v>
      </c>
      <c r="AR457" s="133"/>
      <c r="AS457" s="134" t="s">
        <v>355</v>
      </c>
      <c r="AT457" s="169"/>
      <c r="AU457" s="133" t="s">
        <v>555</v>
      </c>
      <c r="AV457" s="133"/>
      <c r="AW457" s="134" t="s">
        <v>300</v>
      </c>
      <c r="AX457" s="135"/>
    </row>
    <row r="458" spans="1:50" ht="23.25" customHeight="1" x14ac:dyDescent="0.15">
      <c r="A458" s="1009"/>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100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533</v>
      </c>
      <c r="AN461" s="178"/>
      <c r="AO461" s="178"/>
      <c r="AP461" s="173"/>
      <c r="AQ461" s="173" t="s">
        <v>354</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533</v>
      </c>
      <c r="AN466" s="178"/>
      <c r="AO466" s="178"/>
      <c r="AP466" s="173"/>
      <c r="AQ466" s="173" t="s">
        <v>354</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533</v>
      </c>
      <c r="AN471" s="178"/>
      <c r="AO471" s="178"/>
      <c r="AP471" s="173"/>
      <c r="AQ471" s="173" t="s">
        <v>354</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533</v>
      </c>
      <c r="AN476" s="178"/>
      <c r="AO476" s="178"/>
      <c r="AP476" s="173"/>
      <c r="AQ476" s="173" t="s">
        <v>354</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533</v>
      </c>
      <c r="AN485" s="178"/>
      <c r="AO485" s="178"/>
      <c r="AP485" s="173"/>
      <c r="AQ485" s="173" t="s">
        <v>354</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533</v>
      </c>
      <c r="AN490" s="178"/>
      <c r="AO490" s="178"/>
      <c r="AP490" s="173"/>
      <c r="AQ490" s="173" t="s">
        <v>354</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533</v>
      </c>
      <c r="AN495" s="178"/>
      <c r="AO495" s="178"/>
      <c r="AP495" s="173"/>
      <c r="AQ495" s="173" t="s">
        <v>354</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533</v>
      </c>
      <c r="AN500" s="178"/>
      <c r="AO500" s="178"/>
      <c r="AP500" s="173"/>
      <c r="AQ500" s="173" t="s">
        <v>354</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533</v>
      </c>
      <c r="AN505" s="178"/>
      <c r="AO505" s="178"/>
      <c r="AP505" s="173"/>
      <c r="AQ505" s="173" t="s">
        <v>354</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533</v>
      </c>
      <c r="AN510" s="178"/>
      <c r="AO510" s="178"/>
      <c r="AP510" s="173"/>
      <c r="AQ510" s="173" t="s">
        <v>354</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533</v>
      </c>
      <c r="AN515" s="178"/>
      <c r="AO515" s="178"/>
      <c r="AP515" s="173"/>
      <c r="AQ515" s="173" t="s">
        <v>354</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533</v>
      </c>
      <c r="AN520" s="178"/>
      <c r="AO520" s="178"/>
      <c r="AP520" s="173"/>
      <c r="AQ520" s="173" t="s">
        <v>354</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533</v>
      </c>
      <c r="AN525" s="178"/>
      <c r="AO525" s="178"/>
      <c r="AP525" s="173"/>
      <c r="AQ525" s="173" t="s">
        <v>354</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533</v>
      </c>
      <c r="AN530" s="178"/>
      <c r="AO530" s="178"/>
      <c r="AP530" s="173"/>
      <c r="AQ530" s="173" t="s">
        <v>354</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4.25" customHeight="1" x14ac:dyDescent="0.15">
      <c r="A536" s="1009"/>
      <c r="B536" s="250"/>
      <c r="C536" s="249"/>
      <c r="D536" s="250"/>
      <c r="E536" s="157" t="s">
        <v>555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4.25" customHeight="1" thickBot="1" x14ac:dyDescent="0.2">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533</v>
      </c>
      <c r="AN539" s="178"/>
      <c r="AO539" s="178"/>
      <c r="AP539" s="173"/>
      <c r="AQ539" s="173" t="s">
        <v>354</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533</v>
      </c>
      <c r="AN544" s="178"/>
      <c r="AO544" s="178"/>
      <c r="AP544" s="173"/>
      <c r="AQ544" s="173" t="s">
        <v>354</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533</v>
      </c>
      <c r="AN549" s="178"/>
      <c r="AO549" s="178"/>
      <c r="AP549" s="173"/>
      <c r="AQ549" s="173" t="s">
        <v>354</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533</v>
      </c>
      <c r="AN554" s="178"/>
      <c r="AO554" s="178"/>
      <c r="AP554" s="173"/>
      <c r="AQ554" s="173" t="s">
        <v>354</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533</v>
      </c>
      <c r="AN559" s="178"/>
      <c r="AO559" s="178"/>
      <c r="AP559" s="173"/>
      <c r="AQ559" s="173" t="s">
        <v>354</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533</v>
      </c>
      <c r="AN564" s="178"/>
      <c r="AO564" s="178"/>
      <c r="AP564" s="173"/>
      <c r="AQ564" s="173" t="s">
        <v>354</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533</v>
      </c>
      <c r="AN569" s="178"/>
      <c r="AO569" s="178"/>
      <c r="AP569" s="173"/>
      <c r="AQ569" s="173" t="s">
        <v>354</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533</v>
      </c>
      <c r="AN574" s="178"/>
      <c r="AO574" s="178"/>
      <c r="AP574" s="173"/>
      <c r="AQ574" s="173" t="s">
        <v>354</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533</v>
      </c>
      <c r="AN579" s="178"/>
      <c r="AO579" s="178"/>
      <c r="AP579" s="173"/>
      <c r="AQ579" s="173" t="s">
        <v>354</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533</v>
      </c>
      <c r="AN584" s="178"/>
      <c r="AO584" s="178"/>
      <c r="AP584" s="173"/>
      <c r="AQ584" s="173" t="s">
        <v>354</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533</v>
      </c>
      <c r="AN593" s="178"/>
      <c r="AO593" s="178"/>
      <c r="AP593" s="173"/>
      <c r="AQ593" s="173" t="s">
        <v>354</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533</v>
      </c>
      <c r="AN598" s="178"/>
      <c r="AO598" s="178"/>
      <c r="AP598" s="173"/>
      <c r="AQ598" s="173" t="s">
        <v>354</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533</v>
      </c>
      <c r="AN603" s="178"/>
      <c r="AO603" s="178"/>
      <c r="AP603" s="173"/>
      <c r="AQ603" s="173" t="s">
        <v>354</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533</v>
      </c>
      <c r="AN608" s="178"/>
      <c r="AO608" s="178"/>
      <c r="AP608" s="173"/>
      <c r="AQ608" s="173" t="s">
        <v>354</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533</v>
      </c>
      <c r="AN613" s="178"/>
      <c r="AO613" s="178"/>
      <c r="AP613" s="173"/>
      <c r="AQ613" s="173" t="s">
        <v>354</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533</v>
      </c>
      <c r="AN618" s="178"/>
      <c r="AO618" s="178"/>
      <c r="AP618" s="173"/>
      <c r="AQ618" s="173" t="s">
        <v>354</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533</v>
      </c>
      <c r="AN623" s="178"/>
      <c r="AO623" s="178"/>
      <c r="AP623" s="173"/>
      <c r="AQ623" s="173" t="s">
        <v>354</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533</v>
      </c>
      <c r="AN628" s="178"/>
      <c r="AO628" s="178"/>
      <c r="AP628" s="173"/>
      <c r="AQ628" s="173" t="s">
        <v>354</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533</v>
      </c>
      <c r="AN633" s="178"/>
      <c r="AO633" s="178"/>
      <c r="AP633" s="173"/>
      <c r="AQ633" s="173" t="s">
        <v>354</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533</v>
      </c>
      <c r="AN638" s="178"/>
      <c r="AO638" s="178"/>
      <c r="AP638" s="173"/>
      <c r="AQ638" s="173" t="s">
        <v>354</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533</v>
      </c>
      <c r="AN647" s="178"/>
      <c r="AO647" s="178"/>
      <c r="AP647" s="173"/>
      <c r="AQ647" s="173" t="s">
        <v>354</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533</v>
      </c>
      <c r="AN652" s="178"/>
      <c r="AO652" s="178"/>
      <c r="AP652" s="173"/>
      <c r="AQ652" s="173" t="s">
        <v>354</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533</v>
      </c>
      <c r="AN657" s="178"/>
      <c r="AO657" s="178"/>
      <c r="AP657" s="173"/>
      <c r="AQ657" s="173" t="s">
        <v>354</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533</v>
      </c>
      <c r="AN662" s="178"/>
      <c r="AO662" s="178"/>
      <c r="AP662" s="173"/>
      <c r="AQ662" s="173" t="s">
        <v>354</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533</v>
      </c>
      <c r="AN667" s="178"/>
      <c r="AO667" s="178"/>
      <c r="AP667" s="173"/>
      <c r="AQ667" s="173" t="s">
        <v>354</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533</v>
      </c>
      <c r="AN672" s="178"/>
      <c r="AO672" s="178"/>
      <c r="AP672" s="173"/>
      <c r="AQ672" s="173" t="s">
        <v>354</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533</v>
      </c>
      <c r="AN677" s="178"/>
      <c r="AO677" s="178"/>
      <c r="AP677" s="173"/>
      <c r="AQ677" s="173" t="s">
        <v>354</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533</v>
      </c>
      <c r="AN682" s="178"/>
      <c r="AO682" s="178"/>
      <c r="AP682" s="173"/>
      <c r="AQ682" s="173" t="s">
        <v>354</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533</v>
      </c>
      <c r="AN687" s="178"/>
      <c r="AO687" s="178"/>
      <c r="AP687" s="173"/>
      <c r="AQ687" s="173" t="s">
        <v>354</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533</v>
      </c>
      <c r="AN692" s="178"/>
      <c r="AO692" s="178"/>
      <c r="AP692" s="173"/>
      <c r="AQ692" s="173" t="s">
        <v>354</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7"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550</v>
      </c>
      <c r="AE702" s="911"/>
      <c r="AF702" s="911"/>
      <c r="AG702" s="900" t="s">
        <v>573</v>
      </c>
      <c r="AH702" s="901"/>
      <c r="AI702" s="901"/>
      <c r="AJ702" s="901"/>
      <c r="AK702" s="901"/>
      <c r="AL702" s="901"/>
      <c r="AM702" s="901"/>
      <c r="AN702" s="901"/>
      <c r="AO702" s="901"/>
      <c r="AP702" s="901"/>
      <c r="AQ702" s="901"/>
      <c r="AR702" s="901"/>
      <c r="AS702" s="901"/>
      <c r="AT702" s="901"/>
      <c r="AU702" s="901"/>
      <c r="AV702" s="901"/>
      <c r="AW702" s="901"/>
      <c r="AX702" s="902"/>
    </row>
    <row r="703" spans="1:50" ht="67.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550</v>
      </c>
      <c r="AE703" s="152"/>
      <c r="AF703" s="152"/>
      <c r="AG703" s="676" t="s">
        <v>574</v>
      </c>
      <c r="AH703" s="677"/>
      <c r="AI703" s="677"/>
      <c r="AJ703" s="677"/>
      <c r="AK703" s="677"/>
      <c r="AL703" s="677"/>
      <c r="AM703" s="677"/>
      <c r="AN703" s="677"/>
      <c r="AO703" s="677"/>
      <c r="AP703" s="677"/>
      <c r="AQ703" s="677"/>
      <c r="AR703" s="677"/>
      <c r="AS703" s="677"/>
      <c r="AT703" s="677"/>
      <c r="AU703" s="677"/>
      <c r="AV703" s="677"/>
      <c r="AW703" s="677"/>
      <c r="AX703" s="678"/>
    </row>
    <row r="704" spans="1:50" ht="5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550</v>
      </c>
      <c r="AE704" s="598"/>
      <c r="AF704" s="598"/>
      <c r="AG704" s="441" t="s">
        <v>575</v>
      </c>
      <c r="AH704" s="231"/>
      <c r="AI704" s="231"/>
      <c r="AJ704" s="231"/>
      <c r="AK704" s="231"/>
      <c r="AL704" s="231"/>
      <c r="AM704" s="231"/>
      <c r="AN704" s="231"/>
      <c r="AO704" s="231"/>
      <c r="AP704" s="231"/>
      <c r="AQ704" s="231"/>
      <c r="AR704" s="231"/>
      <c r="AS704" s="231"/>
      <c r="AT704" s="231"/>
      <c r="AU704" s="231"/>
      <c r="AV704" s="231"/>
      <c r="AW704" s="231"/>
      <c r="AX704" s="44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557</v>
      </c>
      <c r="AE705" s="745"/>
      <c r="AF705" s="745"/>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2"/>
      <c r="C706" s="626"/>
      <c r="D706" s="627"/>
      <c r="E706" s="695" t="s">
        <v>526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26.25" customHeight="1" x14ac:dyDescent="0.15">
      <c r="A707" s="667"/>
      <c r="B707" s="782"/>
      <c r="C707" s="628"/>
      <c r="D707" s="629"/>
      <c r="E707" s="698" t="s">
        <v>451</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c r="AE707" s="596"/>
      <c r="AF707" s="596"/>
      <c r="AG707" s="441"/>
      <c r="AH707" s="231"/>
      <c r="AI707" s="231"/>
      <c r="AJ707" s="231"/>
      <c r="AK707" s="231"/>
      <c r="AL707" s="231"/>
      <c r="AM707" s="231"/>
      <c r="AN707" s="231"/>
      <c r="AO707" s="231"/>
      <c r="AP707" s="231"/>
      <c r="AQ707" s="231"/>
      <c r="AR707" s="231"/>
      <c r="AS707" s="231"/>
      <c r="AT707" s="231"/>
      <c r="AU707" s="231"/>
      <c r="AV707" s="231"/>
      <c r="AW707" s="231"/>
      <c r="AX707" s="442"/>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557</v>
      </c>
      <c r="AE708" s="680"/>
      <c r="AF708" s="680"/>
      <c r="AG708" s="538" t="s">
        <v>554</v>
      </c>
      <c r="AH708" s="539"/>
      <c r="AI708" s="539"/>
      <c r="AJ708" s="539"/>
      <c r="AK708" s="539"/>
      <c r="AL708" s="539"/>
      <c r="AM708" s="539"/>
      <c r="AN708" s="539"/>
      <c r="AO708" s="539"/>
      <c r="AP708" s="539"/>
      <c r="AQ708" s="539"/>
      <c r="AR708" s="539"/>
      <c r="AS708" s="539"/>
      <c r="AT708" s="539"/>
      <c r="AU708" s="539"/>
      <c r="AV708" s="539"/>
      <c r="AW708" s="539"/>
      <c r="AX708" s="540"/>
    </row>
    <row r="709" spans="1:50" ht="46.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550</v>
      </c>
      <c r="AE709" s="152"/>
      <c r="AF709" s="152"/>
      <c r="AG709" s="676" t="s">
        <v>576</v>
      </c>
      <c r="AH709" s="677"/>
      <c r="AI709" s="677"/>
      <c r="AJ709" s="677"/>
      <c r="AK709" s="677"/>
      <c r="AL709" s="677"/>
      <c r="AM709" s="677"/>
      <c r="AN709" s="677"/>
      <c r="AO709" s="677"/>
      <c r="AP709" s="677"/>
      <c r="AQ709" s="677"/>
      <c r="AR709" s="677"/>
      <c r="AS709" s="677"/>
      <c r="AT709" s="677"/>
      <c r="AU709" s="677"/>
      <c r="AV709" s="677"/>
      <c r="AW709" s="677"/>
      <c r="AX709" s="678"/>
    </row>
    <row r="710" spans="1:50" ht="33.7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550</v>
      </c>
      <c r="AE710" s="152"/>
      <c r="AF710" s="152"/>
      <c r="AG710" s="676" t="s">
        <v>645</v>
      </c>
      <c r="AH710" s="677"/>
      <c r="AI710" s="677"/>
      <c r="AJ710" s="677"/>
      <c r="AK710" s="677"/>
      <c r="AL710" s="677"/>
      <c r="AM710" s="677"/>
      <c r="AN710" s="677"/>
      <c r="AO710" s="677"/>
      <c r="AP710" s="677"/>
      <c r="AQ710" s="677"/>
      <c r="AR710" s="677"/>
      <c r="AS710" s="677"/>
      <c r="AT710" s="677"/>
      <c r="AU710" s="677"/>
      <c r="AV710" s="677"/>
      <c r="AW710" s="677"/>
      <c r="AX710" s="678"/>
    </row>
    <row r="711" spans="1:50" ht="39.7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550</v>
      </c>
      <c r="AE711" s="152"/>
      <c r="AF711" s="152"/>
      <c r="AG711" s="676" t="s">
        <v>577</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557</v>
      </c>
      <c r="AE712" s="598"/>
      <c r="AF712" s="598"/>
      <c r="AG712" s="606" t="s">
        <v>554</v>
      </c>
      <c r="AH712" s="607"/>
      <c r="AI712" s="607"/>
      <c r="AJ712" s="607"/>
      <c r="AK712" s="607"/>
      <c r="AL712" s="607"/>
      <c r="AM712" s="607"/>
      <c r="AN712" s="607"/>
      <c r="AO712" s="607"/>
      <c r="AP712" s="607"/>
      <c r="AQ712" s="607"/>
      <c r="AR712" s="607"/>
      <c r="AS712" s="607"/>
      <c r="AT712" s="607"/>
      <c r="AU712" s="607"/>
      <c r="AV712" s="607"/>
      <c r="AW712" s="607"/>
      <c r="AX712" s="608"/>
    </row>
    <row r="713" spans="1:50" ht="47.25" customHeight="1" x14ac:dyDescent="0.15">
      <c r="A713" s="667"/>
      <c r="B713" s="66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76" t="s">
        <v>635</v>
      </c>
      <c r="AH713" s="677"/>
      <c r="AI713" s="677"/>
      <c r="AJ713" s="677"/>
      <c r="AK713" s="677"/>
      <c r="AL713" s="677"/>
      <c r="AM713" s="677"/>
      <c r="AN713" s="677"/>
      <c r="AO713" s="677"/>
      <c r="AP713" s="677"/>
      <c r="AQ713" s="677"/>
      <c r="AR713" s="677"/>
      <c r="AS713" s="677"/>
      <c r="AT713" s="677"/>
      <c r="AU713" s="677"/>
      <c r="AV713" s="677"/>
      <c r="AW713" s="677"/>
      <c r="AX713" s="678"/>
    </row>
    <row r="714" spans="1:50" ht="36.75" customHeight="1" x14ac:dyDescent="0.15">
      <c r="A714" s="669"/>
      <c r="B714" s="670"/>
      <c r="C714" s="783" t="s">
        <v>460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550</v>
      </c>
      <c r="AE714" s="604"/>
      <c r="AF714" s="605"/>
      <c r="AG714" s="701" t="s">
        <v>578</v>
      </c>
      <c r="AH714" s="702"/>
      <c r="AI714" s="702"/>
      <c r="AJ714" s="702"/>
      <c r="AK714" s="702"/>
      <c r="AL714" s="702"/>
      <c r="AM714" s="702"/>
      <c r="AN714" s="702"/>
      <c r="AO714" s="702"/>
      <c r="AP714" s="702"/>
      <c r="AQ714" s="702"/>
      <c r="AR714" s="702"/>
      <c r="AS714" s="702"/>
      <c r="AT714" s="702"/>
      <c r="AU714" s="702"/>
      <c r="AV714" s="702"/>
      <c r="AW714" s="702"/>
      <c r="AX714" s="703"/>
    </row>
    <row r="715" spans="1:50" ht="110.25" customHeight="1" x14ac:dyDescent="0.15">
      <c r="A715" s="633" t="s">
        <v>40</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550</v>
      </c>
      <c r="AE715" s="680"/>
      <c r="AF715" s="789"/>
      <c r="AG715" s="538" t="s">
        <v>638</v>
      </c>
      <c r="AH715" s="539"/>
      <c r="AI715" s="539"/>
      <c r="AJ715" s="539"/>
      <c r="AK715" s="539"/>
      <c r="AL715" s="539"/>
      <c r="AM715" s="539"/>
      <c r="AN715" s="539"/>
      <c r="AO715" s="539"/>
      <c r="AP715" s="539"/>
      <c r="AQ715" s="539"/>
      <c r="AR715" s="539"/>
      <c r="AS715" s="539"/>
      <c r="AT715" s="539"/>
      <c r="AU715" s="539"/>
      <c r="AV715" s="539"/>
      <c r="AW715" s="539"/>
      <c r="AX715" s="540"/>
    </row>
    <row r="716" spans="1:50" ht="68.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550</v>
      </c>
      <c r="AE716" s="771"/>
      <c r="AF716" s="771"/>
      <c r="AG716" s="676" t="s">
        <v>579</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550</v>
      </c>
      <c r="AE717" s="152"/>
      <c r="AF717" s="152"/>
      <c r="AG717" s="676" t="s">
        <v>580</v>
      </c>
      <c r="AH717" s="677"/>
      <c r="AI717" s="677"/>
      <c r="AJ717" s="677"/>
      <c r="AK717" s="677"/>
      <c r="AL717" s="677"/>
      <c r="AM717" s="677"/>
      <c r="AN717" s="677"/>
      <c r="AO717" s="677"/>
      <c r="AP717" s="677"/>
      <c r="AQ717" s="677"/>
      <c r="AR717" s="677"/>
      <c r="AS717" s="677"/>
      <c r="AT717" s="677"/>
      <c r="AU717" s="677"/>
      <c r="AV717" s="677"/>
      <c r="AW717" s="677"/>
      <c r="AX717" s="678"/>
    </row>
    <row r="718" spans="1:50" ht="55.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550</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557</v>
      </c>
      <c r="AE719" s="680"/>
      <c r="AF719" s="680"/>
      <c r="AG719" s="157" t="s">
        <v>555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6" t="s">
        <v>53</v>
      </c>
      <c r="D726" s="593"/>
      <c r="E726" s="593"/>
      <c r="F726" s="594"/>
      <c r="G726" s="809" t="s">
        <v>582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583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41.2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39.75" customHeight="1" thickBot="1" x14ac:dyDescent="0.2">
      <c r="A731" s="630" t="s">
        <v>256</v>
      </c>
      <c r="B731" s="631"/>
      <c r="C731" s="631"/>
      <c r="D731" s="631"/>
      <c r="E731" s="632"/>
      <c r="F731" s="692" t="s">
        <v>649</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6.5" customHeight="1" thickBot="1" x14ac:dyDescent="0.2">
      <c r="A733" s="761" t="s">
        <v>651</v>
      </c>
      <c r="B733" s="762"/>
      <c r="C733" s="762"/>
      <c r="D733" s="762"/>
      <c r="E733" s="763"/>
      <c r="F733" s="778" t="s">
        <v>653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t="s">
        <v>589</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494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430</v>
      </c>
      <c r="B737" s="117"/>
      <c r="C737" s="117"/>
      <c r="D737" s="118"/>
      <c r="E737" s="111" t="s">
        <v>584</v>
      </c>
      <c r="F737" s="111"/>
      <c r="G737" s="111"/>
      <c r="H737" s="111"/>
      <c r="I737" s="111"/>
      <c r="J737" s="111"/>
      <c r="K737" s="111"/>
      <c r="L737" s="111"/>
      <c r="M737" s="111"/>
      <c r="N737" s="112" t="s">
        <v>357</v>
      </c>
      <c r="O737" s="112"/>
      <c r="P737" s="112"/>
      <c r="Q737" s="112"/>
      <c r="R737" s="111" t="s">
        <v>585</v>
      </c>
      <c r="S737" s="111"/>
      <c r="T737" s="111"/>
      <c r="U737" s="111"/>
      <c r="V737" s="111"/>
      <c r="W737" s="111"/>
      <c r="X737" s="111"/>
      <c r="Y737" s="111"/>
      <c r="Z737" s="111"/>
      <c r="AA737" s="112" t="s">
        <v>358</v>
      </c>
      <c r="AB737" s="112"/>
      <c r="AC737" s="112"/>
      <c r="AD737" s="112"/>
      <c r="AE737" s="111" t="s">
        <v>585</v>
      </c>
      <c r="AF737" s="111"/>
      <c r="AG737" s="111"/>
      <c r="AH737" s="111"/>
      <c r="AI737" s="111"/>
      <c r="AJ737" s="111"/>
      <c r="AK737" s="111"/>
      <c r="AL737" s="111"/>
      <c r="AM737" s="111"/>
      <c r="AN737" s="112" t="s">
        <v>359</v>
      </c>
      <c r="AO737" s="112"/>
      <c r="AP737" s="112"/>
      <c r="AQ737" s="112"/>
      <c r="AR737" s="113" t="s">
        <v>586</v>
      </c>
      <c r="AS737" s="114"/>
      <c r="AT737" s="114"/>
      <c r="AU737" s="114"/>
      <c r="AV737" s="114"/>
      <c r="AW737" s="114"/>
      <c r="AX737" s="115"/>
      <c r="AY737" s="89"/>
      <c r="AZ737" s="89"/>
    </row>
    <row r="738" spans="1:52" ht="24.75" customHeight="1" x14ac:dyDescent="0.15">
      <c r="A738" s="116" t="s">
        <v>360</v>
      </c>
      <c r="B738" s="117"/>
      <c r="C738" s="117"/>
      <c r="D738" s="118"/>
      <c r="E738" s="111" t="s">
        <v>587</v>
      </c>
      <c r="F738" s="111"/>
      <c r="G738" s="111"/>
      <c r="H738" s="111"/>
      <c r="I738" s="111"/>
      <c r="J738" s="111"/>
      <c r="K738" s="111"/>
      <c r="L738" s="111"/>
      <c r="M738" s="111"/>
      <c r="N738" s="112" t="s">
        <v>361</v>
      </c>
      <c r="O738" s="112"/>
      <c r="P738" s="112"/>
      <c r="Q738" s="112"/>
      <c r="R738" s="111" t="s">
        <v>588</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531</v>
      </c>
      <c r="B779" s="773"/>
      <c r="C779" s="773"/>
      <c r="D779" s="773"/>
      <c r="E779" s="773"/>
      <c r="F779" s="774"/>
      <c r="G779" s="452" t="s">
        <v>617</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621</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5"/>
      <c r="C780" s="775"/>
      <c r="D780" s="775"/>
      <c r="E780" s="775"/>
      <c r="F780" s="776"/>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5"/>
      <c r="C781" s="775"/>
      <c r="D781" s="775"/>
      <c r="E781" s="775"/>
      <c r="F781" s="776"/>
      <c r="G781" s="461" t="s">
        <v>618</v>
      </c>
      <c r="H781" s="462"/>
      <c r="I781" s="462"/>
      <c r="J781" s="462"/>
      <c r="K781" s="463"/>
      <c r="L781" s="464" t="s">
        <v>619</v>
      </c>
      <c r="M781" s="465"/>
      <c r="N781" s="465"/>
      <c r="O781" s="465"/>
      <c r="P781" s="465"/>
      <c r="Q781" s="465"/>
      <c r="R781" s="465"/>
      <c r="S781" s="465"/>
      <c r="T781" s="465"/>
      <c r="U781" s="465"/>
      <c r="V781" s="465"/>
      <c r="W781" s="465"/>
      <c r="X781" s="466"/>
      <c r="Y781" s="467">
        <v>1296</v>
      </c>
      <c r="Z781" s="468"/>
      <c r="AA781" s="468"/>
      <c r="AB781" s="569"/>
      <c r="AC781" s="461" t="s">
        <v>622</v>
      </c>
      <c r="AD781" s="462"/>
      <c r="AE781" s="462"/>
      <c r="AF781" s="462"/>
      <c r="AG781" s="463"/>
      <c r="AH781" s="464" t="s">
        <v>627</v>
      </c>
      <c r="AI781" s="465"/>
      <c r="AJ781" s="465"/>
      <c r="AK781" s="465"/>
      <c r="AL781" s="465"/>
      <c r="AM781" s="465"/>
      <c r="AN781" s="465"/>
      <c r="AO781" s="465"/>
      <c r="AP781" s="465"/>
      <c r="AQ781" s="465"/>
      <c r="AR781" s="465"/>
      <c r="AS781" s="465"/>
      <c r="AT781" s="466"/>
      <c r="AU781" s="467">
        <v>147</v>
      </c>
      <c r="AV781" s="468"/>
      <c r="AW781" s="468"/>
      <c r="AX781" s="469"/>
    </row>
    <row r="782" spans="1:50" ht="24.75" customHeight="1" x14ac:dyDescent="0.15">
      <c r="A782" s="568"/>
      <c r="B782" s="775"/>
      <c r="C782" s="775"/>
      <c r="D782" s="775"/>
      <c r="E782" s="775"/>
      <c r="F782" s="776"/>
      <c r="G782" s="346" t="s">
        <v>618</v>
      </c>
      <c r="H782" s="347"/>
      <c r="I782" s="347"/>
      <c r="J782" s="347"/>
      <c r="K782" s="348"/>
      <c r="L782" s="399" t="s">
        <v>620</v>
      </c>
      <c r="M782" s="400"/>
      <c r="N782" s="400"/>
      <c r="O782" s="400"/>
      <c r="P782" s="400"/>
      <c r="Q782" s="400"/>
      <c r="R782" s="400"/>
      <c r="S782" s="400"/>
      <c r="T782" s="400"/>
      <c r="U782" s="400"/>
      <c r="V782" s="400"/>
      <c r="W782" s="400"/>
      <c r="X782" s="401"/>
      <c r="Y782" s="396">
        <v>3</v>
      </c>
      <c r="Z782" s="397"/>
      <c r="AA782" s="397"/>
      <c r="AB782" s="403"/>
      <c r="AC782" s="346" t="s">
        <v>623</v>
      </c>
      <c r="AD782" s="347"/>
      <c r="AE782" s="347"/>
      <c r="AF782" s="347"/>
      <c r="AG782" s="348"/>
      <c r="AH782" s="399" t="s">
        <v>628</v>
      </c>
      <c r="AI782" s="400"/>
      <c r="AJ782" s="400"/>
      <c r="AK782" s="400"/>
      <c r="AL782" s="400"/>
      <c r="AM782" s="400"/>
      <c r="AN782" s="400"/>
      <c r="AO782" s="400"/>
      <c r="AP782" s="400"/>
      <c r="AQ782" s="400"/>
      <c r="AR782" s="400"/>
      <c r="AS782" s="400"/>
      <c r="AT782" s="401"/>
      <c r="AU782" s="396">
        <v>3</v>
      </c>
      <c r="AV782" s="397"/>
      <c r="AW782" s="397"/>
      <c r="AX782" s="398"/>
    </row>
    <row r="783" spans="1:50" ht="24.75" customHeight="1" x14ac:dyDescent="0.15">
      <c r="A783" s="568"/>
      <c r="B783" s="775"/>
      <c r="C783" s="775"/>
      <c r="D783" s="775"/>
      <c r="E783" s="775"/>
      <c r="F783" s="77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624</v>
      </c>
      <c r="AD783" s="347"/>
      <c r="AE783" s="347"/>
      <c r="AF783" s="347"/>
      <c r="AG783" s="348"/>
      <c r="AH783" s="399" t="s">
        <v>629</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68"/>
      <c r="B784" s="775"/>
      <c r="C784" s="775"/>
      <c r="D784" s="775"/>
      <c r="E784" s="775"/>
      <c r="F784" s="77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625</v>
      </c>
      <c r="AD784" s="347"/>
      <c r="AE784" s="347"/>
      <c r="AF784" s="347"/>
      <c r="AG784" s="348"/>
      <c r="AH784" s="399" t="s">
        <v>630</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68"/>
      <c r="B785" s="775"/>
      <c r="C785" s="775"/>
      <c r="D785" s="775"/>
      <c r="E785" s="775"/>
      <c r="F785" s="77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626</v>
      </c>
      <c r="AD785" s="347"/>
      <c r="AE785" s="347"/>
      <c r="AF785" s="347"/>
      <c r="AG785" s="348"/>
      <c r="AH785" s="399" t="s">
        <v>631</v>
      </c>
      <c r="AI785" s="400"/>
      <c r="AJ785" s="400"/>
      <c r="AK785" s="400"/>
      <c r="AL785" s="400"/>
      <c r="AM785" s="400"/>
      <c r="AN785" s="400"/>
      <c r="AO785" s="400"/>
      <c r="AP785" s="400"/>
      <c r="AQ785" s="400"/>
      <c r="AR785" s="400"/>
      <c r="AS785" s="400"/>
      <c r="AT785" s="401"/>
      <c r="AU785" s="396">
        <v>1</v>
      </c>
      <c r="AV785" s="397"/>
      <c r="AW785" s="397"/>
      <c r="AX785" s="398"/>
    </row>
    <row r="786" spans="1:50" ht="24.75" customHeight="1" x14ac:dyDescent="0.15">
      <c r="A786" s="568"/>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8"/>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8"/>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8"/>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8"/>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8"/>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1299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154</v>
      </c>
      <c r="AV791" s="413"/>
      <c r="AW791" s="413"/>
      <c r="AX791" s="415"/>
    </row>
    <row r="792" spans="1:50" ht="24.75" hidden="1" customHeight="1" x14ac:dyDescent="0.15">
      <c r="A792" s="568"/>
      <c r="B792" s="775"/>
      <c r="C792" s="775"/>
      <c r="D792" s="775"/>
      <c r="E792" s="775"/>
      <c r="F792" s="776"/>
      <c r="G792" s="452" t="s">
        <v>454</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453</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8"/>
      <c r="B793" s="775"/>
      <c r="C793" s="775"/>
      <c r="D793" s="775"/>
      <c r="E793" s="775"/>
      <c r="F793" s="776"/>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8"/>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5"/>
      <c r="C795" s="775"/>
      <c r="D795" s="775"/>
      <c r="E795" s="775"/>
      <c r="F795" s="77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8"/>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8"/>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8"/>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8"/>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8"/>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8"/>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8"/>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8"/>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8"/>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8"/>
      <c r="B805" s="775"/>
      <c r="C805" s="775"/>
      <c r="D805" s="775"/>
      <c r="E805" s="775"/>
      <c r="F805" s="776"/>
      <c r="G805" s="452" t="s">
        <v>455</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456</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8"/>
      <c r="B806" s="775"/>
      <c r="C806" s="775"/>
      <c r="D806" s="775"/>
      <c r="E806" s="775"/>
      <c r="F806" s="776"/>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8"/>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5"/>
      <c r="C808" s="775"/>
      <c r="D808" s="775"/>
      <c r="E808" s="775"/>
      <c r="F808" s="77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8"/>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8"/>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8"/>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8"/>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8"/>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8"/>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8"/>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8"/>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8"/>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8"/>
      <c r="B818" s="775"/>
      <c r="C818" s="775"/>
      <c r="D818" s="775"/>
      <c r="E818" s="775"/>
      <c r="F818" s="776"/>
      <c r="G818" s="452" t="s">
        <v>399</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8"/>
      <c r="B819" s="775"/>
      <c r="C819" s="775"/>
      <c r="D819" s="775"/>
      <c r="E819" s="775"/>
      <c r="F819" s="776"/>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8"/>
      <c r="B822" s="775"/>
      <c r="C822" s="775"/>
      <c r="D822" s="775"/>
      <c r="E822" s="775"/>
      <c r="F822" s="77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8"/>
      <c r="B823" s="775"/>
      <c r="C823" s="775"/>
      <c r="D823" s="775"/>
      <c r="E823" s="775"/>
      <c r="F823" s="77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8"/>
      <c r="B824" s="775"/>
      <c r="C824" s="775"/>
      <c r="D824" s="775"/>
      <c r="E824" s="775"/>
      <c r="F824" s="77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8"/>
      <c r="B825" s="775"/>
      <c r="C825" s="775"/>
      <c r="D825" s="775"/>
      <c r="E825" s="775"/>
      <c r="F825" s="77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8"/>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8"/>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8"/>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8"/>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8"/>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512</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426" t="s">
        <v>593</v>
      </c>
      <c r="D837" s="416"/>
      <c r="E837" s="416"/>
      <c r="F837" s="416"/>
      <c r="G837" s="416"/>
      <c r="H837" s="416"/>
      <c r="I837" s="416"/>
      <c r="J837" s="417">
        <v>4000020300004</v>
      </c>
      <c r="K837" s="418"/>
      <c r="L837" s="418"/>
      <c r="M837" s="418"/>
      <c r="N837" s="418"/>
      <c r="O837" s="418"/>
      <c r="P837" s="315" t="s">
        <v>594</v>
      </c>
      <c r="Q837" s="316"/>
      <c r="R837" s="316"/>
      <c r="S837" s="316"/>
      <c r="T837" s="316"/>
      <c r="U837" s="316"/>
      <c r="V837" s="316"/>
      <c r="W837" s="316"/>
      <c r="X837" s="316"/>
      <c r="Y837" s="317">
        <v>1299</v>
      </c>
      <c r="Z837" s="318"/>
      <c r="AA837" s="318"/>
      <c r="AB837" s="319"/>
      <c r="AC837" s="321" t="s">
        <v>595</v>
      </c>
      <c r="AD837" s="321"/>
      <c r="AE837" s="321"/>
      <c r="AF837" s="321"/>
      <c r="AG837" s="321"/>
      <c r="AH837" s="322" t="s">
        <v>554</v>
      </c>
      <c r="AI837" s="323"/>
      <c r="AJ837" s="323"/>
      <c r="AK837" s="323"/>
      <c r="AL837" s="324" t="s">
        <v>554</v>
      </c>
      <c r="AM837" s="325"/>
      <c r="AN837" s="325"/>
      <c r="AO837" s="326"/>
      <c r="AP837" s="320" t="s">
        <v>606</v>
      </c>
      <c r="AQ837" s="320"/>
      <c r="AR837" s="320"/>
      <c r="AS837" s="320"/>
      <c r="AT837" s="320"/>
      <c r="AU837" s="320"/>
      <c r="AV837" s="320"/>
      <c r="AW837" s="320"/>
      <c r="AX837" s="320"/>
    </row>
    <row r="838" spans="1:50" ht="30" customHeight="1" x14ac:dyDescent="0.15">
      <c r="A838" s="402">
        <v>2</v>
      </c>
      <c r="B838" s="402">
        <v>1</v>
      </c>
      <c r="C838" s="426" t="s">
        <v>597</v>
      </c>
      <c r="D838" s="416"/>
      <c r="E838" s="416"/>
      <c r="F838" s="416"/>
      <c r="G838" s="416"/>
      <c r="H838" s="416"/>
      <c r="I838" s="416"/>
      <c r="J838" s="417">
        <v>5000020390003</v>
      </c>
      <c r="K838" s="418"/>
      <c r="L838" s="418"/>
      <c r="M838" s="418"/>
      <c r="N838" s="418"/>
      <c r="O838" s="418"/>
      <c r="P838" s="315" t="s">
        <v>594</v>
      </c>
      <c r="Q838" s="316"/>
      <c r="R838" s="316"/>
      <c r="S838" s="316"/>
      <c r="T838" s="316"/>
      <c r="U838" s="316"/>
      <c r="V838" s="316"/>
      <c r="W838" s="316"/>
      <c r="X838" s="316"/>
      <c r="Y838" s="317">
        <v>927</v>
      </c>
      <c r="Z838" s="318"/>
      <c r="AA838" s="318"/>
      <c r="AB838" s="319"/>
      <c r="AC838" s="321" t="s">
        <v>595</v>
      </c>
      <c r="AD838" s="321"/>
      <c r="AE838" s="321"/>
      <c r="AF838" s="321"/>
      <c r="AG838" s="321"/>
      <c r="AH838" s="322" t="s">
        <v>554</v>
      </c>
      <c r="AI838" s="323"/>
      <c r="AJ838" s="323"/>
      <c r="AK838" s="323"/>
      <c r="AL838" s="324" t="s">
        <v>554</v>
      </c>
      <c r="AM838" s="325"/>
      <c r="AN838" s="325"/>
      <c r="AO838" s="326"/>
      <c r="AP838" s="320" t="s">
        <v>606</v>
      </c>
      <c r="AQ838" s="320"/>
      <c r="AR838" s="320"/>
      <c r="AS838" s="320"/>
      <c r="AT838" s="320"/>
      <c r="AU838" s="320"/>
      <c r="AV838" s="320"/>
      <c r="AW838" s="320"/>
      <c r="AX838" s="320"/>
    </row>
    <row r="839" spans="1:50" ht="30" customHeight="1" x14ac:dyDescent="0.15">
      <c r="A839" s="402">
        <v>3</v>
      </c>
      <c r="B839" s="402">
        <v>1</v>
      </c>
      <c r="C839" s="426" t="s">
        <v>596</v>
      </c>
      <c r="D839" s="416"/>
      <c r="E839" s="416"/>
      <c r="F839" s="416"/>
      <c r="G839" s="416"/>
      <c r="H839" s="416"/>
      <c r="I839" s="416"/>
      <c r="J839" s="417">
        <v>8000020280003</v>
      </c>
      <c r="K839" s="418"/>
      <c r="L839" s="418"/>
      <c r="M839" s="418"/>
      <c r="N839" s="418"/>
      <c r="O839" s="418"/>
      <c r="P839" s="315" t="s">
        <v>594</v>
      </c>
      <c r="Q839" s="316"/>
      <c r="R839" s="316"/>
      <c r="S839" s="316"/>
      <c r="T839" s="316"/>
      <c r="U839" s="316"/>
      <c r="V839" s="316"/>
      <c r="W839" s="316"/>
      <c r="X839" s="316"/>
      <c r="Y839" s="317">
        <v>820</v>
      </c>
      <c r="Z839" s="318"/>
      <c r="AA839" s="318"/>
      <c r="AB839" s="319"/>
      <c r="AC839" s="321" t="s">
        <v>595</v>
      </c>
      <c r="AD839" s="321"/>
      <c r="AE839" s="321"/>
      <c r="AF839" s="321"/>
      <c r="AG839" s="321"/>
      <c r="AH839" s="322" t="s">
        <v>554</v>
      </c>
      <c r="AI839" s="323"/>
      <c r="AJ839" s="323"/>
      <c r="AK839" s="323"/>
      <c r="AL839" s="324" t="s">
        <v>554</v>
      </c>
      <c r="AM839" s="325"/>
      <c r="AN839" s="325"/>
      <c r="AO839" s="326"/>
      <c r="AP839" s="320" t="s">
        <v>606</v>
      </c>
      <c r="AQ839" s="320"/>
      <c r="AR839" s="320"/>
      <c r="AS839" s="320"/>
      <c r="AT839" s="320"/>
      <c r="AU839" s="320"/>
      <c r="AV839" s="320"/>
      <c r="AW839" s="320"/>
      <c r="AX839" s="320"/>
    </row>
    <row r="840" spans="1:50" ht="30" customHeight="1" x14ac:dyDescent="0.15">
      <c r="A840" s="402">
        <v>4</v>
      </c>
      <c r="B840" s="402">
        <v>1</v>
      </c>
      <c r="C840" s="426" t="s">
        <v>600</v>
      </c>
      <c r="D840" s="416"/>
      <c r="E840" s="416"/>
      <c r="F840" s="416"/>
      <c r="G840" s="416"/>
      <c r="H840" s="416"/>
      <c r="I840" s="416"/>
      <c r="J840" s="417">
        <v>4000020120006</v>
      </c>
      <c r="K840" s="418"/>
      <c r="L840" s="418"/>
      <c r="M840" s="418"/>
      <c r="N840" s="418"/>
      <c r="O840" s="418"/>
      <c r="P840" s="315" t="s">
        <v>594</v>
      </c>
      <c r="Q840" s="316"/>
      <c r="R840" s="316"/>
      <c r="S840" s="316"/>
      <c r="T840" s="316"/>
      <c r="U840" s="316"/>
      <c r="V840" s="316"/>
      <c r="W840" s="316"/>
      <c r="X840" s="316"/>
      <c r="Y840" s="317">
        <v>748</v>
      </c>
      <c r="Z840" s="318"/>
      <c r="AA840" s="318"/>
      <c r="AB840" s="319"/>
      <c r="AC840" s="321" t="s">
        <v>595</v>
      </c>
      <c r="AD840" s="321"/>
      <c r="AE840" s="321"/>
      <c r="AF840" s="321"/>
      <c r="AG840" s="321"/>
      <c r="AH840" s="322" t="s">
        <v>554</v>
      </c>
      <c r="AI840" s="323"/>
      <c r="AJ840" s="323"/>
      <c r="AK840" s="323"/>
      <c r="AL840" s="324" t="s">
        <v>554</v>
      </c>
      <c r="AM840" s="325"/>
      <c r="AN840" s="325"/>
      <c r="AO840" s="326"/>
      <c r="AP840" s="320" t="s">
        <v>606</v>
      </c>
      <c r="AQ840" s="320"/>
      <c r="AR840" s="320"/>
      <c r="AS840" s="320"/>
      <c r="AT840" s="320"/>
      <c r="AU840" s="320"/>
      <c r="AV840" s="320"/>
      <c r="AW840" s="320"/>
      <c r="AX840" s="320"/>
    </row>
    <row r="841" spans="1:50" ht="30" customHeight="1" x14ac:dyDescent="0.15">
      <c r="A841" s="402">
        <v>5</v>
      </c>
      <c r="B841" s="402">
        <v>1</v>
      </c>
      <c r="C841" s="426" t="s">
        <v>603</v>
      </c>
      <c r="D841" s="416"/>
      <c r="E841" s="416"/>
      <c r="F841" s="416"/>
      <c r="G841" s="416"/>
      <c r="H841" s="416"/>
      <c r="I841" s="416"/>
      <c r="J841" s="417">
        <v>4000020360007</v>
      </c>
      <c r="K841" s="418"/>
      <c r="L841" s="418"/>
      <c r="M841" s="418"/>
      <c r="N841" s="418"/>
      <c r="O841" s="418"/>
      <c r="P841" s="315" t="s">
        <v>594</v>
      </c>
      <c r="Q841" s="316"/>
      <c r="R841" s="316"/>
      <c r="S841" s="316"/>
      <c r="T841" s="316"/>
      <c r="U841" s="316"/>
      <c r="V841" s="316"/>
      <c r="W841" s="316"/>
      <c r="X841" s="316"/>
      <c r="Y841" s="317">
        <v>673</v>
      </c>
      <c r="Z841" s="318"/>
      <c r="AA841" s="318"/>
      <c r="AB841" s="319"/>
      <c r="AC841" s="321" t="s">
        <v>595</v>
      </c>
      <c r="AD841" s="321"/>
      <c r="AE841" s="321"/>
      <c r="AF841" s="321"/>
      <c r="AG841" s="321"/>
      <c r="AH841" s="322" t="s">
        <v>554</v>
      </c>
      <c r="AI841" s="323"/>
      <c r="AJ841" s="323"/>
      <c r="AK841" s="323"/>
      <c r="AL841" s="324" t="s">
        <v>554</v>
      </c>
      <c r="AM841" s="325"/>
      <c r="AN841" s="325"/>
      <c r="AO841" s="326"/>
      <c r="AP841" s="320" t="s">
        <v>606</v>
      </c>
      <c r="AQ841" s="320"/>
      <c r="AR841" s="320"/>
      <c r="AS841" s="320"/>
      <c r="AT841" s="320"/>
      <c r="AU841" s="320"/>
      <c r="AV841" s="320"/>
      <c r="AW841" s="320"/>
      <c r="AX841" s="320"/>
    </row>
    <row r="842" spans="1:50" ht="30" customHeight="1" x14ac:dyDescent="0.15">
      <c r="A842" s="402">
        <v>6</v>
      </c>
      <c r="B842" s="402">
        <v>1</v>
      </c>
      <c r="C842" s="426" t="s">
        <v>598</v>
      </c>
      <c r="D842" s="416"/>
      <c r="E842" s="416"/>
      <c r="F842" s="416"/>
      <c r="G842" s="416"/>
      <c r="H842" s="416"/>
      <c r="I842" s="416"/>
      <c r="J842" s="417">
        <v>4000020450006</v>
      </c>
      <c r="K842" s="418"/>
      <c r="L842" s="418"/>
      <c r="M842" s="418"/>
      <c r="N842" s="418"/>
      <c r="O842" s="418"/>
      <c r="P842" s="315" t="s">
        <v>594</v>
      </c>
      <c r="Q842" s="316"/>
      <c r="R842" s="316"/>
      <c r="S842" s="316"/>
      <c r="T842" s="316"/>
      <c r="U842" s="316"/>
      <c r="V842" s="316"/>
      <c r="W842" s="316"/>
      <c r="X842" s="316"/>
      <c r="Y842" s="317">
        <v>589</v>
      </c>
      <c r="Z842" s="318"/>
      <c r="AA842" s="318"/>
      <c r="AB842" s="319"/>
      <c r="AC842" s="321" t="s">
        <v>595</v>
      </c>
      <c r="AD842" s="321"/>
      <c r="AE842" s="321"/>
      <c r="AF842" s="321"/>
      <c r="AG842" s="321"/>
      <c r="AH842" s="322" t="s">
        <v>554</v>
      </c>
      <c r="AI842" s="323"/>
      <c r="AJ842" s="323"/>
      <c r="AK842" s="323"/>
      <c r="AL842" s="324" t="s">
        <v>554</v>
      </c>
      <c r="AM842" s="325"/>
      <c r="AN842" s="325"/>
      <c r="AO842" s="326"/>
      <c r="AP842" s="320" t="s">
        <v>606</v>
      </c>
      <c r="AQ842" s="320"/>
      <c r="AR842" s="320"/>
      <c r="AS842" s="320"/>
      <c r="AT842" s="320"/>
      <c r="AU842" s="320"/>
      <c r="AV842" s="320"/>
      <c r="AW842" s="320"/>
      <c r="AX842" s="320"/>
    </row>
    <row r="843" spans="1:50" ht="30" customHeight="1" x14ac:dyDescent="0.15">
      <c r="A843" s="402">
        <v>7</v>
      </c>
      <c r="B843" s="402">
        <v>1</v>
      </c>
      <c r="C843" s="426" t="s">
        <v>599</v>
      </c>
      <c r="D843" s="416"/>
      <c r="E843" s="416"/>
      <c r="F843" s="416"/>
      <c r="G843" s="416"/>
      <c r="H843" s="416"/>
      <c r="I843" s="416"/>
      <c r="J843" s="417">
        <v>4000020420000</v>
      </c>
      <c r="K843" s="418"/>
      <c r="L843" s="418"/>
      <c r="M843" s="418"/>
      <c r="N843" s="418"/>
      <c r="O843" s="418"/>
      <c r="P843" s="315" t="s">
        <v>594</v>
      </c>
      <c r="Q843" s="316"/>
      <c r="R843" s="316"/>
      <c r="S843" s="316"/>
      <c r="T843" s="316"/>
      <c r="U843" s="316"/>
      <c r="V843" s="316"/>
      <c r="W843" s="316"/>
      <c r="X843" s="316"/>
      <c r="Y843" s="317">
        <v>573</v>
      </c>
      <c r="Z843" s="318"/>
      <c r="AA843" s="318"/>
      <c r="AB843" s="319"/>
      <c r="AC843" s="321" t="s">
        <v>595</v>
      </c>
      <c r="AD843" s="321"/>
      <c r="AE843" s="321"/>
      <c r="AF843" s="321"/>
      <c r="AG843" s="321"/>
      <c r="AH843" s="322" t="s">
        <v>554</v>
      </c>
      <c r="AI843" s="323"/>
      <c r="AJ843" s="323"/>
      <c r="AK843" s="323"/>
      <c r="AL843" s="324" t="s">
        <v>554</v>
      </c>
      <c r="AM843" s="325"/>
      <c r="AN843" s="325"/>
      <c r="AO843" s="326"/>
      <c r="AP843" s="320" t="s">
        <v>606</v>
      </c>
      <c r="AQ843" s="320"/>
      <c r="AR843" s="320"/>
      <c r="AS843" s="320"/>
      <c r="AT843" s="320"/>
      <c r="AU843" s="320"/>
      <c r="AV843" s="320"/>
      <c r="AW843" s="320"/>
      <c r="AX843" s="320"/>
    </row>
    <row r="844" spans="1:50" ht="30" customHeight="1" x14ac:dyDescent="0.15">
      <c r="A844" s="402">
        <v>8</v>
      </c>
      <c r="B844" s="402">
        <v>1</v>
      </c>
      <c r="C844" s="426" t="s">
        <v>604</v>
      </c>
      <c r="D844" s="416"/>
      <c r="E844" s="416"/>
      <c r="F844" s="416"/>
      <c r="G844" s="416"/>
      <c r="H844" s="416"/>
      <c r="I844" s="416"/>
      <c r="J844" s="417">
        <v>7000020430005</v>
      </c>
      <c r="K844" s="418"/>
      <c r="L844" s="418"/>
      <c r="M844" s="418"/>
      <c r="N844" s="418"/>
      <c r="O844" s="418"/>
      <c r="P844" s="315" t="s">
        <v>594</v>
      </c>
      <c r="Q844" s="316"/>
      <c r="R844" s="316"/>
      <c r="S844" s="316"/>
      <c r="T844" s="316"/>
      <c r="U844" s="316"/>
      <c r="V844" s="316"/>
      <c r="W844" s="316"/>
      <c r="X844" s="316"/>
      <c r="Y844" s="317">
        <v>523</v>
      </c>
      <c r="Z844" s="318"/>
      <c r="AA844" s="318"/>
      <c r="AB844" s="319"/>
      <c r="AC844" s="321" t="s">
        <v>595</v>
      </c>
      <c r="AD844" s="321"/>
      <c r="AE844" s="321"/>
      <c r="AF844" s="321"/>
      <c r="AG844" s="321"/>
      <c r="AH844" s="322" t="s">
        <v>554</v>
      </c>
      <c r="AI844" s="323"/>
      <c r="AJ844" s="323"/>
      <c r="AK844" s="323"/>
      <c r="AL844" s="324" t="s">
        <v>554</v>
      </c>
      <c r="AM844" s="325"/>
      <c r="AN844" s="325"/>
      <c r="AO844" s="326"/>
      <c r="AP844" s="320" t="s">
        <v>606</v>
      </c>
      <c r="AQ844" s="320"/>
      <c r="AR844" s="320"/>
      <c r="AS844" s="320"/>
      <c r="AT844" s="320"/>
      <c r="AU844" s="320"/>
      <c r="AV844" s="320"/>
      <c r="AW844" s="320"/>
      <c r="AX844" s="320"/>
    </row>
    <row r="845" spans="1:50" ht="30" customHeight="1" x14ac:dyDescent="0.15">
      <c r="A845" s="402">
        <v>9</v>
      </c>
      <c r="B845" s="402">
        <v>1</v>
      </c>
      <c r="C845" s="426" t="s">
        <v>601</v>
      </c>
      <c r="D845" s="416"/>
      <c r="E845" s="416"/>
      <c r="F845" s="416"/>
      <c r="G845" s="416"/>
      <c r="H845" s="416"/>
      <c r="I845" s="416"/>
      <c r="J845" s="417">
        <v>7000020310000</v>
      </c>
      <c r="K845" s="418"/>
      <c r="L845" s="418"/>
      <c r="M845" s="418"/>
      <c r="N845" s="418"/>
      <c r="O845" s="418"/>
      <c r="P845" s="315" t="s">
        <v>594</v>
      </c>
      <c r="Q845" s="316"/>
      <c r="R845" s="316"/>
      <c r="S845" s="316"/>
      <c r="T845" s="316"/>
      <c r="U845" s="316"/>
      <c r="V845" s="316"/>
      <c r="W845" s="316"/>
      <c r="X845" s="316"/>
      <c r="Y845" s="317">
        <v>463</v>
      </c>
      <c r="Z845" s="318"/>
      <c r="AA845" s="318"/>
      <c r="AB845" s="319"/>
      <c r="AC845" s="321" t="s">
        <v>595</v>
      </c>
      <c r="AD845" s="321"/>
      <c r="AE845" s="321"/>
      <c r="AF845" s="321"/>
      <c r="AG845" s="321"/>
      <c r="AH845" s="322" t="s">
        <v>554</v>
      </c>
      <c r="AI845" s="323"/>
      <c r="AJ845" s="323"/>
      <c r="AK845" s="323"/>
      <c r="AL845" s="324" t="s">
        <v>554</v>
      </c>
      <c r="AM845" s="325"/>
      <c r="AN845" s="325"/>
      <c r="AO845" s="326"/>
      <c r="AP845" s="320" t="s">
        <v>606</v>
      </c>
      <c r="AQ845" s="320"/>
      <c r="AR845" s="320"/>
      <c r="AS845" s="320"/>
      <c r="AT845" s="320"/>
      <c r="AU845" s="320"/>
      <c r="AV845" s="320"/>
      <c r="AW845" s="320"/>
      <c r="AX845" s="320"/>
    </row>
    <row r="846" spans="1:50" ht="30" customHeight="1" x14ac:dyDescent="0.15">
      <c r="A846" s="402">
        <v>10</v>
      </c>
      <c r="B846" s="402">
        <v>1</v>
      </c>
      <c r="C846" s="426" t="s">
        <v>602</v>
      </c>
      <c r="D846" s="416"/>
      <c r="E846" s="416"/>
      <c r="F846" s="416"/>
      <c r="G846" s="416"/>
      <c r="H846" s="416"/>
      <c r="I846" s="416"/>
      <c r="J846" s="417">
        <v>1000020320005</v>
      </c>
      <c r="K846" s="418"/>
      <c r="L846" s="418"/>
      <c r="M846" s="418"/>
      <c r="N846" s="418"/>
      <c r="O846" s="418"/>
      <c r="P846" s="315" t="s">
        <v>594</v>
      </c>
      <c r="Q846" s="316"/>
      <c r="R846" s="316"/>
      <c r="S846" s="316"/>
      <c r="T846" s="316"/>
      <c r="U846" s="316"/>
      <c r="V846" s="316"/>
      <c r="W846" s="316"/>
      <c r="X846" s="316"/>
      <c r="Y846" s="317">
        <v>456</v>
      </c>
      <c r="Z846" s="318"/>
      <c r="AA846" s="318"/>
      <c r="AB846" s="319"/>
      <c r="AC846" s="321" t="s">
        <v>595</v>
      </c>
      <c r="AD846" s="321"/>
      <c r="AE846" s="321"/>
      <c r="AF846" s="321"/>
      <c r="AG846" s="321"/>
      <c r="AH846" s="322" t="s">
        <v>554</v>
      </c>
      <c r="AI846" s="323"/>
      <c r="AJ846" s="323"/>
      <c r="AK846" s="323"/>
      <c r="AL846" s="324" t="s">
        <v>554</v>
      </c>
      <c r="AM846" s="325"/>
      <c r="AN846" s="325"/>
      <c r="AO846" s="326"/>
      <c r="AP846" s="320" t="s">
        <v>606</v>
      </c>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512</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9" t="s">
        <v>607</v>
      </c>
      <c r="D870" s="430"/>
      <c r="E870" s="430"/>
      <c r="F870" s="430"/>
      <c r="G870" s="430"/>
      <c r="H870" s="430"/>
      <c r="I870" s="431"/>
      <c r="J870" s="432">
        <v>2000020303925</v>
      </c>
      <c r="K870" s="433"/>
      <c r="L870" s="433"/>
      <c r="M870" s="433"/>
      <c r="N870" s="433"/>
      <c r="O870" s="434"/>
      <c r="P870" s="435" t="s">
        <v>605</v>
      </c>
      <c r="Q870" s="436"/>
      <c r="R870" s="436"/>
      <c r="S870" s="436"/>
      <c r="T870" s="436"/>
      <c r="U870" s="436"/>
      <c r="V870" s="436"/>
      <c r="W870" s="436"/>
      <c r="X870" s="437"/>
      <c r="Y870" s="317">
        <v>154</v>
      </c>
      <c r="Z870" s="318"/>
      <c r="AA870" s="318"/>
      <c r="AB870" s="319"/>
      <c r="AC870" s="438" t="s">
        <v>595</v>
      </c>
      <c r="AD870" s="439"/>
      <c r="AE870" s="439"/>
      <c r="AF870" s="439"/>
      <c r="AG870" s="440"/>
      <c r="AH870" s="322" t="s">
        <v>554</v>
      </c>
      <c r="AI870" s="323"/>
      <c r="AJ870" s="323"/>
      <c r="AK870" s="323"/>
      <c r="AL870" s="324" t="s">
        <v>554</v>
      </c>
      <c r="AM870" s="325"/>
      <c r="AN870" s="325"/>
      <c r="AO870" s="326"/>
      <c r="AP870" s="320" t="s">
        <v>606</v>
      </c>
      <c r="AQ870" s="320"/>
      <c r="AR870" s="320"/>
      <c r="AS870" s="320"/>
      <c r="AT870" s="320"/>
      <c r="AU870" s="320"/>
      <c r="AV870" s="320"/>
      <c r="AW870" s="320"/>
      <c r="AX870" s="320"/>
    </row>
    <row r="871" spans="1:50" ht="30" customHeight="1" x14ac:dyDescent="0.15">
      <c r="A871" s="402">
        <v>2</v>
      </c>
      <c r="B871" s="402">
        <v>1</v>
      </c>
      <c r="C871" s="429" t="s">
        <v>608</v>
      </c>
      <c r="D871" s="430"/>
      <c r="E871" s="430"/>
      <c r="F871" s="430"/>
      <c r="G871" s="430"/>
      <c r="H871" s="430"/>
      <c r="I871" s="431"/>
      <c r="J871" s="432">
        <v>4000020302082</v>
      </c>
      <c r="K871" s="433"/>
      <c r="L871" s="433"/>
      <c r="M871" s="433"/>
      <c r="N871" s="433"/>
      <c r="O871" s="434"/>
      <c r="P871" s="435" t="s">
        <v>605</v>
      </c>
      <c r="Q871" s="436"/>
      <c r="R871" s="436"/>
      <c r="S871" s="436"/>
      <c r="T871" s="436"/>
      <c r="U871" s="436"/>
      <c r="V871" s="436"/>
      <c r="W871" s="436"/>
      <c r="X871" s="437"/>
      <c r="Y871" s="317">
        <v>144</v>
      </c>
      <c r="Z871" s="318"/>
      <c r="AA871" s="318"/>
      <c r="AB871" s="319"/>
      <c r="AC871" s="438" t="s">
        <v>595</v>
      </c>
      <c r="AD871" s="439"/>
      <c r="AE871" s="439"/>
      <c r="AF871" s="439"/>
      <c r="AG871" s="440"/>
      <c r="AH871" s="322" t="s">
        <v>554</v>
      </c>
      <c r="AI871" s="323"/>
      <c r="AJ871" s="323"/>
      <c r="AK871" s="323"/>
      <c r="AL871" s="324" t="s">
        <v>554</v>
      </c>
      <c r="AM871" s="325"/>
      <c r="AN871" s="325"/>
      <c r="AO871" s="326"/>
      <c r="AP871" s="320" t="s">
        <v>606</v>
      </c>
      <c r="AQ871" s="320"/>
      <c r="AR871" s="320"/>
      <c r="AS871" s="320"/>
      <c r="AT871" s="320"/>
      <c r="AU871" s="320"/>
      <c r="AV871" s="320"/>
      <c r="AW871" s="320"/>
      <c r="AX871" s="320"/>
    </row>
    <row r="872" spans="1:50" ht="30" customHeight="1" x14ac:dyDescent="0.15">
      <c r="A872" s="402">
        <v>3</v>
      </c>
      <c r="B872" s="402">
        <v>1</v>
      </c>
      <c r="C872" s="429" t="s">
        <v>609</v>
      </c>
      <c r="D872" s="430"/>
      <c r="E872" s="430"/>
      <c r="F872" s="430"/>
      <c r="G872" s="430"/>
      <c r="H872" s="430"/>
      <c r="I872" s="431"/>
      <c r="J872" s="432">
        <v>5000020363685</v>
      </c>
      <c r="K872" s="433"/>
      <c r="L872" s="433"/>
      <c r="M872" s="433"/>
      <c r="N872" s="433"/>
      <c r="O872" s="434"/>
      <c r="P872" s="435" t="s">
        <v>605</v>
      </c>
      <c r="Q872" s="436"/>
      <c r="R872" s="436"/>
      <c r="S872" s="436"/>
      <c r="T872" s="436"/>
      <c r="U872" s="436"/>
      <c r="V872" s="436"/>
      <c r="W872" s="436"/>
      <c r="X872" s="437"/>
      <c r="Y872" s="317">
        <v>142</v>
      </c>
      <c r="Z872" s="318"/>
      <c r="AA872" s="318"/>
      <c r="AB872" s="319"/>
      <c r="AC872" s="438" t="s">
        <v>595</v>
      </c>
      <c r="AD872" s="439"/>
      <c r="AE872" s="439"/>
      <c r="AF872" s="439"/>
      <c r="AG872" s="440"/>
      <c r="AH872" s="322" t="s">
        <v>554</v>
      </c>
      <c r="AI872" s="323"/>
      <c r="AJ872" s="323"/>
      <c r="AK872" s="323"/>
      <c r="AL872" s="324" t="s">
        <v>554</v>
      </c>
      <c r="AM872" s="325"/>
      <c r="AN872" s="325"/>
      <c r="AO872" s="326"/>
      <c r="AP872" s="320" t="s">
        <v>606</v>
      </c>
      <c r="AQ872" s="320"/>
      <c r="AR872" s="320"/>
      <c r="AS872" s="320"/>
      <c r="AT872" s="320"/>
      <c r="AU872" s="320"/>
      <c r="AV872" s="320"/>
      <c r="AW872" s="320"/>
      <c r="AX872" s="320"/>
    </row>
    <row r="873" spans="1:50" ht="30" customHeight="1" x14ac:dyDescent="0.15">
      <c r="A873" s="402">
        <v>4</v>
      </c>
      <c r="B873" s="402">
        <v>1</v>
      </c>
      <c r="C873" s="429" t="s">
        <v>610</v>
      </c>
      <c r="D873" s="430"/>
      <c r="E873" s="430"/>
      <c r="F873" s="430"/>
      <c r="G873" s="430"/>
      <c r="H873" s="430"/>
      <c r="I873" s="431"/>
      <c r="J873" s="432">
        <v>4000020302066</v>
      </c>
      <c r="K873" s="433"/>
      <c r="L873" s="433"/>
      <c r="M873" s="433"/>
      <c r="N873" s="433"/>
      <c r="O873" s="434"/>
      <c r="P873" s="435" t="s">
        <v>605</v>
      </c>
      <c r="Q873" s="436"/>
      <c r="R873" s="436"/>
      <c r="S873" s="436"/>
      <c r="T873" s="436"/>
      <c r="U873" s="436"/>
      <c r="V873" s="436"/>
      <c r="W873" s="436"/>
      <c r="X873" s="437"/>
      <c r="Y873" s="317">
        <v>138</v>
      </c>
      <c r="Z873" s="318"/>
      <c r="AA873" s="318"/>
      <c r="AB873" s="319"/>
      <c r="AC873" s="438" t="s">
        <v>595</v>
      </c>
      <c r="AD873" s="439"/>
      <c r="AE873" s="439"/>
      <c r="AF873" s="439"/>
      <c r="AG873" s="440"/>
      <c r="AH873" s="322" t="s">
        <v>554</v>
      </c>
      <c r="AI873" s="323"/>
      <c r="AJ873" s="323"/>
      <c r="AK873" s="323"/>
      <c r="AL873" s="324" t="s">
        <v>554</v>
      </c>
      <c r="AM873" s="325"/>
      <c r="AN873" s="325"/>
      <c r="AO873" s="326"/>
      <c r="AP873" s="320" t="s">
        <v>606</v>
      </c>
      <c r="AQ873" s="320"/>
      <c r="AR873" s="320"/>
      <c r="AS873" s="320"/>
      <c r="AT873" s="320"/>
      <c r="AU873" s="320"/>
      <c r="AV873" s="320"/>
      <c r="AW873" s="320"/>
      <c r="AX873" s="320"/>
    </row>
    <row r="874" spans="1:50" ht="30" customHeight="1" x14ac:dyDescent="0.15">
      <c r="A874" s="402">
        <v>5</v>
      </c>
      <c r="B874" s="402">
        <v>1</v>
      </c>
      <c r="C874" s="429" t="s">
        <v>611</v>
      </c>
      <c r="D874" s="430"/>
      <c r="E874" s="430"/>
      <c r="F874" s="430"/>
      <c r="G874" s="430"/>
      <c r="H874" s="430"/>
      <c r="I874" s="431"/>
      <c r="J874" s="432">
        <v>1000020124273</v>
      </c>
      <c r="K874" s="433"/>
      <c r="L874" s="433"/>
      <c r="M874" s="433"/>
      <c r="N874" s="433"/>
      <c r="O874" s="434"/>
      <c r="P874" s="435" t="s">
        <v>605</v>
      </c>
      <c r="Q874" s="436"/>
      <c r="R874" s="436"/>
      <c r="S874" s="436"/>
      <c r="T874" s="436"/>
      <c r="U874" s="436"/>
      <c r="V874" s="436"/>
      <c r="W874" s="436"/>
      <c r="X874" s="437"/>
      <c r="Y874" s="317">
        <v>137</v>
      </c>
      <c r="Z874" s="318"/>
      <c r="AA874" s="318"/>
      <c r="AB874" s="319"/>
      <c r="AC874" s="438" t="s">
        <v>595</v>
      </c>
      <c r="AD874" s="439"/>
      <c r="AE874" s="439"/>
      <c r="AF874" s="439"/>
      <c r="AG874" s="440"/>
      <c r="AH874" s="322" t="s">
        <v>554</v>
      </c>
      <c r="AI874" s="323"/>
      <c r="AJ874" s="323"/>
      <c r="AK874" s="323"/>
      <c r="AL874" s="324" t="s">
        <v>554</v>
      </c>
      <c r="AM874" s="325"/>
      <c r="AN874" s="325"/>
      <c r="AO874" s="326"/>
      <c r="AP874" s="320" t="s">
        <v>606</v>
      </c>
      <c r="AQ874" s="320"/>
      <c r="AR874" s="320"/>
      <c r="AS874" s="320"/>
      <c r="AT874" s="320"/>
      <c r="AU874" s="320"/>
      <c r="AV874" s="320"/>
      <c r="AW874" s="320"/>
      <c r="AX874" s="320"/>
    </row>
    <row r="875" spans="1:50" ht="30" customHeight="1" x14ac:dyDescent="0.15">
      <c r="A875" s="402">
        <v>6</v>
      </c>
      <c r="B875" s="402">
        <v>1</v>
      </c>
      <c r="C875" s="429" t="s">
        <v>612</v>
      </c>
      <c r="D875" s="430"/>
      <c r="E875" s="430"/>
      <c r="F875" s="430"/>
      <c r="G875" s="430"/>
      <c r="H875" s="430"/>
      <c r="I875" s="431"/>
      <c r="J875" s="432">
        <v>5000020303666</v>
      </c>
      <c r="K875" s="433"/>
      <c r="L875" s="433"/>
      <c r="M875" s="433"/>
      <c r="N875" s="433"/>
      <c r="O875" s="434"/>
      <c r="P875" s="435" t="s">
        <v>605</v>
      </c>
      <c r="Q875" s="436"/>
      <c r="R875" s="436"/>
      <c r="S875" s="436"/>
      <c r="T875" s="436"/>
      <c r="U875" s="436"/>
      <c r="V875" s="436"/>
      <c r="W875" s="436"/>
      <c r="X875" s="437"/>
      <c r="Y875" s="317">
        <v>133</v>
      </c>
      <c r="Z875" s="318"/>
      <c r="AA875" s="318"/>
      <c r="AB875" s="319"/>
      <c r="AC875" s="438" t="s">
        <v>595</v>
      </c>
      <c r="AD875" s="439"/>
      <c r="AE875" s="439"/>
      <c r="AF875" s="439"/>
      <c r="AG875" s="440"/>
      <c r="AH875" s="322" t="s">
        <v>554</v>
      </c>
      <c r="AI875" s="323"/>
      <c r="AJ875" s="323"/>
      <c r="AK875" s="323"/>
      <c r="AL875" s="324" t="s">
        <v>554</v>
      </c>
      <c r="AM875" s="325"/>
      <c r="AN875" s="325"/>
      <c r="AO875" s="326"/>
      <c r="AP875" s="320" t="s">
        <v>606</v>
      </c>
      <c r="AQ875" s="320"/>
      <c r="AR875" s="320"/>
      <c r="AS875" s="320"/>
      <c r="AT875" s="320"/>
      <c r="AU875" s="320"/>
      <c r="AV875" s="320"/>
      <c r="AW875" s="320"/>
      <c r="AX875" s="320"/>
    </row>
    <row r="876" spans="1:50" ht="30" customHeight="1" x14ac:dyDescent="0.15">
      <c r="A876" s="402">
        <v>7</v>
      </c>
      <c r="B876" s="402">
        <v>1</v>
      </c>
      <c r="C876" s="429" t="s">
        <v>613</v>
      </c>
      <c r="D876" s="430"/>
      <c r="E876" s="430"/>
      <c r="F876" s="430"/>
      <c r="G876" s="430"/>
      <c r="H876" s="430"/>
      <c r="I876" s="431"/>
      <c r="J876" s="432">
        <v>6000020434477</v>
      </c>
      <c r="K876" s="433"/>
      <c r="L876" s="433"/>
      <c r="M876" s="433"/>
      <c r="N876" s="433"/>
      <c r="O876" s="434"/>
      <c r="P876" s="435" t="s">
        <v>605</v>
      </c>
      <c r="Q876" s="436"/>
      <c r="R876" s="436"/>
      <c r="S876" s="436"/>
      <c r="T876" s="436"/>
      <c r="U876" s="436"/>
      <c r="V876" s="436"/>
      <c r="W876" s="436"/>
      <c r="X876" s="437"/>
      <c r="Y876" s="317">
        <v>122</v>
      </c>
      <c r="Z876" s="318"/>
      <c r="AA876" s="318"/>
      <c r="AB876" s="319"/>
      <c r="AC876" s="438" t="s">
        <v>595</v>
      </c>
      <c r="AD876" s="439"/>
      <c r="AE876" s="439"/>
      <c r="AF876" s="439"/>
      <c r="AG876" s="440"/>
      <c r="AH876" s="322" t="s">
        <v>554</v>
      </c>
      <c r="AI876" s="323"/>
      <c r="AJ876" s="323"/>
      <c r="AK876" s="323"/>
      <c r="AL876" s="324" t="s">
        <v>554</v>
      </c>
      <c r="AM876" s="325"/>
      <c r="AN876" s="325"/>
      <c r="AO876" s="326"/>
      <c r="AP876" s="320" t="s">
        <v>606</v>
      </c>
      <c r="AQ876" s="320"/>
      <c r="AR876" s="320"/>
      <c r="AS876" s="320"/>
      <c r="AT876" s="320"/>
      <c r="AU876" s="320"/>
      <c r="AV876" s="320"/>
      <c r="AW876" s="320"/>
      <c r="AX876" s="320"/>
    </row>
    <row r="877" spans="1:50" ht="30" customHeight="1" x14ac:dyDescent="0.15">
      <c r="A877" s="402">
        <v>8</v>
      </c>
      <c r="B877" s="402">
        <v>1</v>
      </c>
      <c r="C877" s="429" t="s">
        <v>614</v>
      </c>
      <c r="D877" s="430"/>
      <c r="E877" s="430"/>
      <c r="F877" s="430"/>
      <c r="G877" s="430"/>
      <c r="H877" s="430"/>
      <c r="I877" s="431"/>
      <c r="J877" s="432">
        <v>3000020282251</v>
      </c>
      <c r="K877" s="433"/>
      <c r="L877" s="433"/>
      <c r="M877" s="433"/>
      <c r="N877" s="433"/>
      <c r="O877" s="434"/>
      <c r="P877" s="435" t="s">
        <v>605</v>
      </c>
      <c r="Q877" s="436"/>
      <c r="R877" s="436"/>
      <c r="S877" s="436"/>
      <c r="T877" s="436"/>
      <c r="U877" s="436"/>
      <c r="V877" s="436"/>
      <c r="W877" s="436"/>
      <c r="X877" s="437"/>
      <c r="Y877" s="317">
        <v>115</v>
      </c>
      <c r="Z877" s="318"/>
      <c r="AA877" s="318"/>
      <c r="AB877" s="319"/>
      <c r="AC877" s="438" t="s">
        <v>595</v>
      </c>
      <c r="AD877" s="439"/>
      <c r="AE877" s="439"/>
      <c r="AF877" s="439"/>
      <c r="AG877" s="440"/>
      <c r="AH877" s="322" t="s">
        <v>554</v>
      </c>
      <c r="AI877" s="323"/>
      <c r="AJ877" s="323"/>
      <c r="AK877" s="323"/>
      <c r="AL877" s="324" t="s">
        <v>554</v>
      </c>
      <c r="AM877" s="325"/>
      <c r="AN877" s="325"/>
      <c r="AO877" s="326"/>
      <c r="AP877" s="320" t="s">
        <v>606</v>
      </c>
      <c r="AQ877" s="320"/>
      <c r="AR877" s="320"/>
      <c r="AS877" s="320"/>
      <c r="AT877" s="320"/>
      <c r="AU877" s="320"/>
      <c r="AV877" s="320"/>
      <c r="AW877" s="320"/>
      <c r="AX877" s="320"/>
    </row>
    <row r="878" spans="1:50" ht="30" customHeight="1" x14ac:dyDescent="0.15">
      <c r="A878" s="402">
        <v>9</v>
      </c>
      <c r="B878" s="402">
        <v>1</v>
      </c>
      <c r="C878" s="429" t="s">
        <v>615</v>
      </c>
      <c r="D878" s="430"/>
      <c r="E878" s="430"/>
      <c r="F878" s="430"/>
      <c r="G878" s="430"/>
      <c r="H878" s="430"/>
      <c r="I878" s="431"/>
      <c r="J878" s="432">
        <v>4000020362085</v>
      </c>
      <c r="K878" s="433"/>
      <c r="L878" s="433"/>
      <c r="M878" s="433"/>
      <c r="N878" s="433"/>
      <c r="O878" s="434"/>
      <c r="P878" s="435" t="s">
        <v>605</v>
      </c>
      <c r="Q878" s="436"/>
      <c r="R878" s="436"/>
      <c r="S878" s="436"/>
      <c r="T878" s="436"/>
      <c r="U878" s="436"/>
      <c r="V878" s="436"/>
      <c r="W878" s="436"/>
      <c r="X878" s="437"/>
      <c r="Y878" s="317">
        <v>113</v>
      </c>
      <c r="Z878" s="318"/>
      <c r="AA878" s="318"/>
      <c r="AB878" s="319"/>
      <c r="AC878" s="438" t="s">
        <v>595</v>
      </c>
      <c r="AD878" s="439"/>
      <c r="AE878" s="439"/>
      <c r="AF878" s="439"/>
      <c r="AG878" s="440"/>
      <c r="AH878" s="322" t="s">
        <v>554</v>
      </c>
      <c r="AI878" s="323"/>
      <c r="AJ878" s="323"/>
      <c r="AK878" s="323"/>
      <c r="AL878" s="324" t="s">
        <v>554</v>
      </c>
      <c r="AM878" s="325"/>
      <c r="AN878" s="325"/>
      <c r="AO878" s="326"/>
      <c r="AP878" s="320" t="s">
        <v>606</v>
      </c>
      <c r="AQ878" s="320"/>
      <c r="AR878" s="320"/>
      <c r="AS878" s="320"/>
      <c r="AT878" s="320"/>
      <c r="AU878" s="320"/>
      <c r="AV878" s="320"/>
      <c r="AW878" s="320"/>
      <c r="AX878" s="320"/>
    </row>
    <row r="879" spans="1:50" ht="30" customHeight="1" x14ac:dyDescent="0.15">
      <c r="A879" s="402">
        <v>10</v>
      </c>
      <c r="B879" s="402">
        <v>1</v>
      </c>
      <c r="C879" s="429" t="s">
        <v>616</v>
      </c>
      <c r="D879" s="430"/>
      <c r="E879" s="430"/>
      <c r="F879" s="430"/>
      <c r="G879" s="430"/>
      <c r="H879" s="430"/>
      <c r="I879" s="431"/>
      <c r="J879" s="432">
        <v>6000020302015</v>
      </c>
      <c r="K879" s="433"/>
      <c r="L879" s="433"/>
      <c r="M879" s="433"/>
      <c r="N879" s="433"/>
      <c r="O879" s="434"/>
      <c r="P879" s="435" t="s">
        <v>605</v>
      </c>
      <c r="Q879" s="436"/>
      <c r="R879" s="436"/>
      <c r="S879" s="436"/>
      <c r="T879" s="436"/>
      <c r="U879" s="436"/>
      <c r="V879" s="436"/>
      <c r="W879" s="436"/>
      <c r="X879" s="437"/>
      <c r="Y879" s="317">
        <v>103</v>
      </c>
      <c r="Z879" s="318"/>
      <c r="AA879" s="318"/>
      <c r="AB879" s="319"/>
      <c r="AC879" s="438" t="s">
        <v>595</v>
      </c>
      <c r="AD879" s="439"/>
      <c r="AE879" s="439"/>
      <c r="AF879" s="439"/>
      <c r="AG879" s="440"/>
      <c r="AH879" s="322" t="s">
        <v>554</v>
      </c>
      <c r="AI879" s="323"/>
      <c r="AJ879" s="323"/>
      <c r="AK879" s="323"/>
      <c r="AL879" s="324" t="s">
        <v>554</v>
      </c>
      <c r="AM879" s="325"/>
      <c r="AN879" s="325"/>
      <c r="AO879" s="326"/>
      <c r="AP879" s="320" t="s">
        <v>606</v>
      </c>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512</v>
      </c>
      <c r="AI902" s="344"/>
      <c r="AJ902" s="344"/>
      <c r="AK902" s="344"/>
      <c r="AL902" s="344" t="s">
        <v>21</v>
      </c>
      <c r="AM902" s="344"/>
      <c r="AN902" s="344"/>
      <c r="AO902" s="427"/>
      <c r="AP902" s="428" t="s">
        <v>432</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419"/>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419"/>
      <c r="AD904" s="419"/>
      <c r="AE904" s="419"/>
      <c r="AF904" s="419"/>
      <c r="AG904" s="419"/>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2">
        <v>3</v>
      </c>
      <c r="B905" s="402">
        <v>1</v>
      </c>
      <c r="C905" s="426"/>
      <c r="D905" s="416"/>
      <c r="E905" s="416"/>
      <c r="F905" s="416"/>
      <c r="G905" s="416"/>
      <c r="H905" s="416"/>
      <c r="I905" s="416"/>
      <c r="J905" s="417"/>
      <c r="K905" s="418"/>
      <c r="L905" s="418"/>
      <c r="M905" s="418"/>
      <c r="N905" s="418"/>
      <c r="O905" s="418"/>
      <c r="P905" s="315"/>
      <c r="Q905" s="316"/>
      <c r="R905" s="316"/>
      <c r="S905" s="316"/>
      <c r="T905" s="316"/>
      <c r="U905" s="316"/>
      <c r="V905" s="316"/>
      <c r="W905" s="316"/>
      <c r="X905" s="316"/>
      <c r="Y905" s="317"/>
      <c r="Z905" s="318"/>
      <c r="AA905" s="318"/>
      <c r="AB905" s="319"/>
      <c r="AC905" s="419"/>
      <c r="AD905" s="419"/>
      <c r="AE905" s="419"/>
      <c r="AF905" s="419"/>
      <c r="AG905" s="41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6"/>
      <c r="D906" s="416"/>
      <c r="E906" s="416"/>
      <c r="F906" s="416"/>
      <c r="G906" s="416"/>
      <c r="H906" s="416"/>
      <c r="I906" s="416"/>
      <c r="J906" s="417"/>
      <c r="K906" s="418"/>
      <c r="L906" s="418"/>
      <c r="M906" s="418"/>
      <c r="N906" s="418"/>
      <c r="O906" s="418"/>
      <c r="P906" s="315"/>
      <c r="Q906" s="316"/>
      <c r="R906" s="316"/>
      <c r="S906" s="316"/>
      <c r="T906" s="316"/>
      <c r="U906" s="316"/>
      <c r="V906" s="316"/>
      <c r="W906" s="316"/>
      <c r="X906" s="316"/>
      <c r="Y906" s="317"/>
      <c r="Z906" s="318"/>
      <c r="AA906" s="318"/>
      <c r="AB906" s="319"/>
      <c r="AC906" s="419"/>
      <c r="AD906" s="419"/>
      <c r="AE906" s="419"/>
      <c r="AF906" s="419"/>
      <c r="AG906" s="41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512</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419"/>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419"/>
      <c r="AD937" s="419"/>
      <c r="AE937" s="419"/>
      <c r="AF937" s="419"/>
      <c r="AG937" s="419"/>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2">
        <v>3</v>
      </c>
      <c r="B938" s="402">
        <v>1</v>
      </c>
      <c r="C938" s="426"/>
      <c r="D938" s="416"/>
      <c r="E938" s="416"/>
      <c r="F938" s="416"/>
      <c r="G938" s="416"/>
      <c r="H938" s="416"/>
      <c r="I938" s="416"/>
      <c r="J938" s="417"/>
      <c r="K938" s="418"/>
      <c r="L938" s="418"/>
      <c r="M938" s="418"/>
      <c r="N938" s="418"/>
      <c r="O938" s="418"/>
      <c r="P938" s="315"/>
      <c r="Q938" s="316"/>
      <c r="R938" s="316"/>
      <c r="S938" s="316"/>
      <c r="T938" s="316"/>
      <c r="U938" s="316"/>
      <c r="V938" s="316"/>
      <c r="W938" s="316"/>
      <c r="X938" s="316"/>
      <c r="Y938" s="317"/>
      <c r="Z938" s="318"/>
      <c r="AA938" s="318"/>
      <c r="AB938" s="319"/>
      <c r="AC938" s="419"/>
      <c r="AD938" s="419"/>
      <c r="AE938" s="419"/>
      <c r="AF938" s="419"/>
      <c r="AG938" s="41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6"/>
      <c r="D939" s="416"/>
      <c r="E939" s="416"/>
      <c r="F939" s="416"/>
      <c r="G939" s="416"/>
      <c r="H939" s="416"/>
      <c r="I939" s="416"/>
      <c r="J939" s="417"/>
      <c r="K939" s="418"/>
      <c r="L939" s="418"/>
      <c r="M939" s="418"/>
      <c r="N939" s="418"/>
      <c r="O939" s="418"/>
      <c r="P939" s="315"/>
      <c r="Q939" s="316"/>
      <c r="R939" s="316"/>
      <c r="S939" s="316"/>
      <c r="T939" s="316"/>
      <c r="U939" s="316"/>
      <c r="V939" s="316"/>
      <c r="W939" s="316"/>
      <c r="X939" s="316"/>
      <c r="Y939" s="317"/>
      <c r="Z939" s="318"/>
      <c r="AA939" s="318"/>
      <c r="AB939" s="319"/>
      <c r="AC939" s="419"/>
      <c r="AD939" s="419"/>
      <c r="AE939" s="419"/>
      <c r="AF939" s="419"/>
      <c r="AG939" s="41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512</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419"/>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419"/>
      <c r="AD970" s="419"/>
      <c r="AE970" s="419"/>
      <c r="AF970" s="419"/>
      <c r="AG970" s="419"/>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2">
        <v>3</v>
      </c>
      <c r="B971" s="402">
        <v>1</v>
      </c>
      <c r="C971" s="426"/>
      <c r="D971" s="416"/>
      <c r="E971" s="416"/>
      <c r="F971" s="416"/>
      <c r="G971" s="416"/>
      <c r="H971" s="416"/>
      <c r="I971" s="416"/>
      <c r="J971" s="417"/>
      <c r="K971" s="418"/>
      <c r="L971" s="418"/>
      <c r="M971" s="418"/>
      <c r="N971" s="418"/>
      <c r="O971" s="418"/>
      <c r="P971" s="315"/>
      <c r="Q971" s="316"/>
      <c r="R971" s="316"/>
      <c r="S971" s="316"/>
      <c r="T971" s="316"/>
      <c r="U971" s="316"/>
      <c r="V971" s="316"/>
      <c r="W971" s="316"/>
      <c r="X971" s="316"/>
      <c r="Y971" s="317"/>
      <c r="Z971" s="318"/>
      <c r="AA971" s="318"/>
      <c r="AB971" s="319"/>
      <c r="AC971" s="419"/>
      <c r="AD971" s="419"/>
      <c r="AE971" s="419"/>
      <c r="AF971" s="419"/>
      <c r="AG971" s="41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6"/>
      <c r="D972" s="416"/>
      <c r="E972" s="416"/>
      <c r="F972" s="416"/>
      <c r="G972" s="416"/>
      <c r="H972" s="416"/>
      <c r="I972" s="416"/>
      <c r="J972" s="417"/>
      <c r="K972" s="418"/>
      <c r="L972" s="418"/>
      <c r="M972" s="418"/>
      <c r="N972" s="418"/>
      <c r="O972" s="418"/>
      <c r="P972" s="315"/>
      <c r="Q972" s="316"/>
      <c r="R972" s="316"/>
      <c r="S972" s="316"/>
      <c r="T972" s="316"/>
      <c r="U972" s="316"/>
      <c r="V972" s="316"/>
      <c r="W972" s="316"/>
      <c r="X972" s="316"/>
      <c r="Y972" s="317"/>
      <c r="Z972" s="318"/>
      <c r="AA972" s="318"/>
      <c r="AB972" s="319"/>
      <c r="AC972" s="419"/>
      <c r="AD972" s="419"/>
      <c r="AE972" s="419"/>
      <c r="AF972" s="419"/>
      <c r="AG972" s="41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419"/>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419"/>
      <c r="AD1003" s="419"/>
      <c r="AE1003" s="419"/>
      <c r="AF1003" s="419"/>
      <c r="AG1003" s="419"/>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2">
        <v>3</v>
      </c>
      <c r="B1004" s="402">
        <v>1</v>
      </c>
      <c r="C1004" s="426"/>
      <c r="D1004" s="416"/>
      <c r="E1004" s="416"/>
      <c r="F1004" s="416"/>
      <c r="G1004" s="416"/>
      <c r="H1004" s="416"/>
      <c r="I1004" s="416"/>
      <c r="J1004" s="417"/>
      <c r="K1004" s="418"/>
      <c r="L1004" s="418"/>
      <c r="M1004" s="418"/>
      <c r="N1004" s="418"/>
      <c r="O1004" s="418"/>
      <c r="P1004" s="315"/>
      <c r="Q1004" s="316"/>
      <c r="R1004" s="316"/>
      <c r="S1004" s="316"/>
      <c r="T1004" s="316"/>
      <c r="U1004" s="316"/>
      <c r="V1004" s="316"/>
      <c r="W1004" s="316"/>
      <c r="X1004" s="316"/>
      <c r="Y1004" s="317"/>
      <c r="Z1004" s="318"/>
      <c r="AA1004" s="318"/>
      <c r="AB1004" s="319"/>
      <c r="AC1004" s="419"/>
      <c r="AD1004" s="419"/>
      <c r="AE1004" s="419"/>
      <c r="AF1004" s="419"/>
      <c r="AG1004" s="41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6"/>
      <c r="D1005" s="416"/>
      <c r="E1005" s="416"/>
      <c r="F1005" s="416"/>
      <c r="G1005" s="416"/>
      <c r="H1005" s="416"/>
      <c r="I1005" s="416"/>
      <c r="J1005" s="417"/>
      <c r="K1005" s="418"/>
      <c r="L1005" s="418"/>
      <c r="M1005" s="418"/>
      <c r="N1005" s="418"/>
      <c r="O1005" s="418"/>
      <c r="P1005" s="315"/>
      <c r="Q1005" s="316"/>
      <c r="R1005" s="316"/>
      <c r="S1005" s="316"/>
      <c r="T1005" s="316"/>
      <c r="U1005" s="316"/>
      <c r="V1005" s="316"/>
      <c r="W1005" s="316"/>
      <c r="X1005" s="316"/>
      <c r="Y1005" s="317"/>
      <c r="Z1005" s="318"/>
      <c r="AA1005" s="318"/>
      <c r="AB1005" s="319"/>
      <c r="AC1005" s="419"/>
      <c r="AD1005" s="419"/>
      <c r="AE1005" s="419"/>
      <c r="AF1005" s="419"/>
      <c r="AG1005" s="41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419"/>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419"/>
      <c r="AD1036" s="419"/>
      <c r="AE1036" s="419"/>
      <c r="AF1036" s="419"/>
      <c r="AG1036" s="419"/>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2">
        <v>3</v>
      </c>
      <c r="B1037" s="402">
        <v>1</v>
      </c>
      <c r="C1037" s="426"/>
      <c r="D1037" s="416"/>
      <c r="E1037" s="416"/>
      <c r="F1037" s="416"/>
      <c r="G1037" s="416"/>
      <c r="H1037" s="416"/>
      <c r="I1037" s="416"/>
      <c r="J1037" s="417"/>
      <c r="K1037" s="418"/>
      <c r="L1037" s="418"/>
      <c r="M1037" s="418"/>
      <c r="N1037" s="418"/>
      <c r="O1037" s="418"/>
      <c r="P1037" s="315"/>
      <c r="Q1037" s="316"/>
      <c r="R1037" s="316"/>
      <c r="S1037" s="316"/>
      <c r="T1037" s="316"/>
      <c r="U1037" s="316"/>
      <c r="V1037" s="316"/>
      <c r="W1037" s="316"/>
      <c r="X1037" s="316"/>
      <c r="Y1037" s="317"/>
      <c r="Z1037" s="318"/>
      <c r="AA1037" s="318"/>
      <c r="AB1037" s="319"/>
      <c r="AC1037" s="419"/>
      <c r="AD1037" s="419"/>
      <c r="AE1037" s="419"/>
      <c r="AF1037" s="419"/>
      <c r="AG1037" s="41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6"/>
      <c r="D1038" s="416"/>
      <c r="E1038" s="416"/>
      <c r="F1038" s="416"/>
      <c r="G1038" s="416"/>
      <c r="H1038" s="416"/>
      <c r="I1038" s="416"/>
      <c r="J1038" s="417"/>
      <c r="K1038" s="418"/>
      <c r="L1038" s="418"/>
      <c r="M1038" s="418"/>
      <c r="N1038" s="418"/>
      <c r="O1038" s="418"/>
      <c r="P1038" s="315"/>
      <c r="Q1038" s="316"/>
      <c r="R1038" s="316"/>
      <c r="S1038" s="316"/>
      <c r="T1038" s="316"/>
      <c r="U1038" s="316"/>
      <c r="V1038" s="316"/>
      <c r="W1038" s="316"/>
      <c r="X1038" s="316"/>
      <c r="Y1038" s="317"/>
      <c r="Z1038" s="318"/>
      <c r="AA1038" s="318"/>
      <c r="AB1038" s="319"/>
      <c r="AC1038" s="419"/>
      <c r="AD1038" s="419"/>
      <c r="AE1038" s="419"/>
      <c r="AF1038" s="419"/>
      <c r="AG1038" s="41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419"/>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419"/>
      <c r="AD1069" s="419"/>
      <c r="AE1069" s="419"/>
      <c r="AF1069" s="419"/>
      <c r="AG1069" s="419"/>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2">
        <v>3</v>
      </c>
      <c r="B1070" s="402">
        <v>1</v>
      </c>
      <c r="C1070" s="426"/>
      <c r="D1070" s="416"/>
      <c r="E1070" s="416"/>
      <c r="F1070" s="416"/>
      <c r="G1070" s="416"/>
      <c r="H1070" s="416"/>
      <c r="I1070" s="416"/>
      <c r="J1070" s="417"/>
      <c r="K1070" s="418"/>
      <c r="L1070" s="418"/>
      <c r="M1070" s="418"/>
      <c r="N1070" s="418"/>
      <c r="O1070" s="418"/>
      <c r="P1070" s="315"/>
      <c r="Q1070" s="316"/>
      <c r="R1070" s="316"/>
      <c r="S1070" s="316"/>
      <c r="T1070" s="316"/>
      <c r="U1070" s="316"/>
      <c r="V1070" s="316"/>
      <c r="W1070" s="316"/>
      <c r="X1070" s="316"/>
      <c r="Y1070" s="317"/>
      <c r="Z1070" s="318"/>
      <c r="AA1070" s="318"/>
      <c r="AB1070" s="319"/>
      <c r="AC1070" s="419"/>
      <c r="AD1070" s="419"/>
      <c r="AE1070" s="419"/>
      <c r="AF1070" s="419"/>
      <c r="AG1070" s="41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6"/>
      <c r="D1071" s="416"/>
      <c r="E1071" s="416"/>
      <c r="F1071" s="416"/>
      <c r="G1071" s="416"/>
      <c r="H1071" s="416"/>
      <c r="I1071" s="416"/>
      <c r="J1071" s="417"/>
      <c r="K1071" s="418"/>
      <c r="L1071" s="418"/>
      <c r="M1071" s="418"/>
      <c r="N1071" s="418"/>
      <c r="O1071" s="418"/>
      <c r="P1071" s="315"/>
      <c r="Q1071" s="316"/>
      <c r="R1071" s="316"/>
      <c r="S1071" s="316"/>
      <c r="T1071" s="316"/>
      <c r="U1071" s="316"/>
      <c r="V1071" s="316"/>
      <c r="W1071" s="316"/>
      <c r="X1071" s="316"/>
      <c r="Y1071" s="317"/>
      <c r="Z1071" s="318"/>
      <c r="AA1071" s="318"/>
      <c r="AB1071" s="319"/>
      <c r="AC1071" s="419"/>
      <c r="AD1071" s="419"/>
      <c r="AE1071" s="419"/>
      <c r="AF1071" s="419"/>
      <c r="AG1071" s="41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466</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6"/>
      <c r="E1101" s="275" t="s">
        <v>395</v>
      </c>
      <c r="F1101" s="906"/>
      <c r="G1101" s="906"/>
      <c r="H1101" s="906"/>
      <c r="I1101" s="906"/>
      <c r="J1101" s="275" t="s">
        <v>431</v>
      </c>
      <c r="K1101" s="275"/>
      <c r="L1101" s="275"/>
      <c r="M1101" s="275"/>
      <c r="N1101" s="275"/>
      <c r="O1101" s="275"/>
      <c r="P1101" s="342" t="s">
        <v>27</v>
      </c>
      <c r="Q1101" s="342"/>
      <c r="R1101" s="342"/>
      <c r="S1101" s="342"/>
      <c r="T1101" s="342"/>
      <c r="U1101" s="342"/>
      <c r="V1101" s="342"/>
      <c r="W1101" s="342"/>
      <c r="X1101" s="342"/>
      <c r="Y1101" s="275" t="s">
        <v>433</v>
      </c>
      <c r="Z1101" s="906"/>
      <c r="AA1101" s="906"/>
      <c r="AB1101" s="906"/>
      <c r="AC1101" s="275" t="s">
        <v>376</v>
      </c>
      <c r="AD1101" s="275"/>
      <c r="AE1101" s="275"/>
      <c r="AF1101" s="275"/>
      <c r="AG1101" s="275"/>
      <c r="AH1101" s="342" t="s">
        <v>390</v>
      </c>
      <c r="AI1101" s="343"/>
      <c r="AJ1101" s="343"/>
      <c r="AK1101" s="343"/>
      <c r="AL1101" s="343" t="s">
        <v>21</v>
      </c>
      <c r="AM1101" s="343"/>
      <c r="AN1101" s="343"/>
      <c r="AO1101" s="909"/>
      <c r="AP1101" s="428" t="s">
        <v>467</v>
      </c>
      <c r="AQ1101" s="428"/>
      <c r="AR1101" s="428"/>
      <c r="AS1101" s="428"/>
      <c r="AT1101" s="428"/>
      <c r="AU1101" s="428"/>
      <c r="AV1101" s="428"/>
      <c r="AW1101" s="428"/>
      <c r="AX1101" s="428"/>
    </row>
    <row r="1102" spans="1:50" ht="30" customHeight="1" x14ac:dyDescent="0.15">
      <c r="A1102" s="402">
        <v>1</v>
      </c>
      <c r="B1102" s="402">
        <v>1</v>
      </c>
      <c r="C1102" s="908"/>
      <c r="D1102" s="908"/>
      <c r="E1102" s="907"/>
      <c r="F1102" s="907"/>
      <c r="G1102" s="907"/>
      <c r="H1102" s="907"/>
      <c r="I1102" s="907"/>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2">
        <v>2</v>
      </c>
      <c r="B1103" s="402">
        <v>1</v>
      </c>
      <c r="C1103" s="908"/>
      <c r="D1103" s="908"/>
      <c r="E1103" s="907"/>
      <c r="F1103" s="907"/>
      <c r="G1103" s="907"/>
      <c r="H1103" s="907"/>
      <c r="I1103" s="907"/>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08"/>
      <c r="D1104" s="908"/>
      <c r="E1104" s="907"/>
      <c r="F1104" s="907"/>
      <c r="G1104" s="907"/>
      <c r="H1104" s="907"/>
      <c r="I1104" s="907"/>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08"/>
      <c r="D1105" s="908"/>
      <c r="E1105" s="907"/>
      <c r="F1105" s="907"/>
      <c r="G1105" s="907"/>
      <c r="H1105" s="907"/>
      <c r="I1105" s="907"/>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08"/>
      <c r="D1106" s="908"/>
      <c r="E1106" s="907"/>
      <c r="F1106" s="907"/>
      <c r="G1106" s="907"/>
      <c r="H1106" s="907"/>
      <c r="I1106" s="907"/>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08"/>
      <c r="D1107" s="908"/>
      <c r="E1107" s="907"/>
      <c r="F1107" s="907"/>
      <c r="G1107" s="907"/>
      <c r="H1107" s="907"/>
      <c r="I1107" s="907"/>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08"/>
      <c r="D1108" s="908"/>
      <c r="E1108" s="907"/>
      <c r="F1108" s="907"/>
      <c r="G1108" s="907"/>
      <c r="H1108" s="907"/>
      <c r="I1108" s="907"/>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08"/>
      <c r="D1109" s="908"/>
      <c r="E1109" s="907"/>
      <c r="F1109" s="907"/>
      <c r="G1109" s="907"/>
      <c r="H1109" s="907"/>
      <c r="I1109" s="907"/>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08"/>
      <c r="D1110" s="908"/>
      <c r="E1110" s="907"/>
      <c r="F1110" s="907"/>
      <c r="G1110" s="907"/>
      <c r="H1110" s="907"/>
      <c r="I1110" s="907"/>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08"/>
      <c r="D1111" s="908"/>
      <c r="E1111" s="907"/>
      <c r="F1111" s="907"/>
      <c r="G1111" s="907"/>
      <c r="H1111" s="907"/>
      <c r="I1111" s="907"/>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08"/>
      <c r="D1112" s="908"/>
      <c r="E1112" s="907"/>
      <c r="F1112" s="907"/>
      <c r="G1112" s="907"/>
      <c r="H1112" s="907"/>
      <c r="I1112" s="907"/>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08"/>
      <c r="D1113" s="908"/>
      <c r="E1113" s="907"/>
      <c r="F1113" s="907"/>
      <c r="G1113" s="907"/>
      <c r="H1113" s="907"/>
      <c r="I1113" s="907"/>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08"/>
      <c r="D1114" s="908"/>
      <c r="E1114" s="907"/>
      <c r="F1114" s="907"/>
      <c r="G1114" s="907"/>
      <c r="H1114" s="907"/>
      <c r="I1114" s="907"/>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08"/>
      <c r="D1115" s="908"/>
      <c r="E1115" s="907"/>
      <c r="F1115" s="907"/>
      <c r="G1115" s="907"/>
      <c r="H1115" s="907"/>
      <c r="I1115" s="907"/>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08"/>
      <c r="D1116" s="908"/>
      <c r="E1116" s="907"/>
      <c r="F1116" s="907"/>
      <c r="G1116" s="907"/>
      <c r="H1116" s="907"/>
      <c r="I1116" s="907"/>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08"/>
      <c r="D1117" s="908"/>
      <c r="E1117" s="907"/>
      <c r="F1117" s="907"/>
      <c r="G1117" s="907"/>
      <c r="H1117" s="907"/>
      <c r="I1117" s="907"/>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08"/>
      <c r="D1118" s="908"/>
      <c r="E1118" s="907"/>
      <c r="F1118" s="907"/>
      <c r="G1118" s="907"/>
      <c r="H1118" s="907"/>
      <c r="I1118" s="907"/>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08"/>
      <c r="D1119" s="908"/>
      <c r="E1119" s="259"/>
      <c r="F1119" s="907"/>
      <c r="G1119" s="907"/>
      <c r="H1119" s="907"/>
      <c r="I1119" s="907"/>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08"/>
      <c r="D1120" s="908"/>
      <c r="E1120" s="907"/>
      <c r="F1120" s="907"/>
      <c r="G1120" s="907"/>
      <c r="H1120" s="907"/>
      <c r="I1120" s="907"/>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08"/>
      <c r="D1121" s="908"/>
      <c r="E1121" s="907"/>
      <c r="F1121" s="907"/>
      <c r="G1121" s="907"/>
      <c r="H1121" s="907"/>
      <c r="I1121" s="907"/>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08"/>
      <c r="D1122" s="908"/>
      <c r="E1122" s="907"/>
      <c r="F1122" s="907"/>
      <c r="G1122" s="907"/>
      <c r="H1122" s="907"/>
      <c r="I1122" s="907"/>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08"/>
      <c r="D1123" s="908"/>
      <c r="E1123" s="907"/>
      <c r="F1123" s="907"/>
      <c r="G1123" s="907"/>
      <c r="H1123" s="907"/>
      <c r="I1123" s="907"/>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08"/>
      <c r="D1124" s="908"/>
      <c r="E1124" s="907"/>
      <c r="F1124" s="907"/>
      <c r="G1124" s="907"/>
      <c r="H1124" s="907"/>
      <c r="I1124" s="907"/>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08"/>
      <c r="D1125" s="908"/>
      <c r="E1125" s="907"/>
      <c r="F1125" s="907"/>
      <c r="G1125" s="907"/>
      <c r="H1125" s="907"/>
      <c r="I1125" s="907"/>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08"/>
      <c r="D1126" s="908"/>
      <c r="E1126" s="907"/>
      <c r="F1126" s="907"/>
      <c r="G1126" s="907"/>
      <c r="H1126" s="907"/>
      <c r="I1126" s="907"/>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08"/>
      <c r="D1127" s="908"/>
      <c r="E1127" s="907"/>
      <c r="F1127" s="907"/>
      <c r="G1127" s="907"/>
      <c r="H1127" s="907"/>
      <c r="I1127" s="907"/>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08"/>
      <c r="D1128" s="908"/>
      <c r="E1128" s="907"/>
      <c r="F1128" s="907"/>
      <c r="G1128" s="907"/>
      <c r="H1128" s="907"/>
      <c r="I1128" s="907"/>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08"/>
      <c r="D1129" s="908"/>
      <c r="E1129" s="907"/>
      <c r="F1129" s="907"/>
      <c r="G1129" s="907"/>
      <c r="H1129" s="907"/>
      <c r="I1129" s="907"/>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08"/>
      <c r="D1130" s="908"/>
      <c r="E1130" s="907"/>
      <c r="F1130" s="907"/>
      <c r="G1130" s="907"/>
      <c r="H1130" s="907"/>
      <c r="I1130" s="907"/>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08"/>
      <c r="D1131" s="908"/>
      <c r="E1131" s="907"/>
      <c r="F1131" s="907"/>
      <c r="G1131" s="907"/>
      <c r="H1131" s="907"/>
      <c r="I1131" s="907"/>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7" priority="14087">
      <formula>IF(RIGHT(TEXT(P14,"0.#"),1)=".",FALSE,TRUE)</formula>
    </cfRule>
    <cfRule type="expression" dxfId="2856" priority="14088">
      <formula>IF(RIGHT(TEXT(P14,"0.#"),1)=".",TRUE,FALSE)</formula>
    </cfRule>
  </conditionalFormatting>
  <conditionalFormatting sqref="AE32">
    <cfRule type="expression" dxfId="2855" priority="14077">
      <formula>IF(RIGHT(TEXT(AE32,"0.#"),1)=".",FALSE,TRUE)</formula>
    </cfRule>
    <cfRule type="expression" dxfId="2854" priority="14078">
      <formula>IF(RIGHT(TEXT(AE32,"0.#"),1)=".",TRUE,FALSE)</formula>
    </cfRule>
  </conditionalFormatting>
  <conditionalFormatting sqref="P18:AX18">
    <cfRule type="expression" dxfId="2853" priority="13963">
      <formula>IF(RIGHT(TEXT(P18,"0.#"),1)=".",FALSE,TRUE)</formula>
    </cfRule>
    <cfRule type="expression" dxfId="2852" priority="13964">
      <formula>IF(RIGHT(TEXT(P18,"0.#"),1)=".",TRUE,FALSE)</formula>
    </cfRule>
  </conditionalFormatting>
  <conditionalFormatting sqref="Y782">
    <cfRule type="expression" dxfId="2851" priority="13959">
      <formula>IF(RIGHT(TEXT(Y782,"0.#"),1)=".",FALSE,TRUE)</formula>
    </cfRule>
    <cfRule type="expression" dxfId="2850" priority="13960">
      <formula>IF(RIGHT(TEXT(Y782,"0.#"),1)=".",TRUE,FALSE)</formula>
    </cfRule>
  </conditionalFormatting>
  <conditionalFormatting sqref="Y791">
    <cfRule type="expression" dxfId="2849" priority="13955">
      <formula>IF(RIGHT(TEXT(Y791,"0.#"),1)=".",FALSE,TRUE)</formula>
    </cfRule>
    <cfRule type="expression" dxfId="2848" priority="13956">
      <formula>IF(RIGHT(TEXT(Y791,"0.#"),1)=".",TRUE,FALSE)</formula>
    </cfRule>
  </conditionalFormatting>
  <conditionalFormatting sqref="Y822:Y829 Y820 Y809:Y816 Y807 Y796:Y803 Y794">
    <cfRule type="expression" dxfId="2847" priority="13737">
      <formula>IF(RIGHT(TEXT(Y794,"0.#"),1)=".",FALSE,TRUE)</formula>
    </cfRule>
    <cfRule type="expression" dxfId="2846" priority="13738">
      <formula>IF(RIGHT(TEXT(Y794,"0.#"),1)=".",TRUE,FALSE)</formula>
    </cfRule>
  </conditionalFormatting>
  <conditionalFormatting sqref="P16:AQ17 P15:AX15 P13:AX13">
    <cfRule type="expression" dxfId="2845" priority="13785">
      <formula>IF(RIGHT(TEXT(P13,"0.#"),1)=".",FALSE,TRUE)</formula>
    </cfRule>
    <cfRule type="expression" dxfId="2844" priority="13786">
      <formula>IF(RIGHT(TEXT(P13,"0.#"),1)=".",TRUE,FALSE)</formula>
    </cfRule>
  </conditionalFormatting>
  <conditionalFormatting sqref="P19:AJ19">
    <cfRule type="expression" dxfId="2843" priority="13783">
      <formula>IF(RIGHT(TEXT(P19,"0.#"),1)=".",FALSE,TRUE)</formula>
    </cfRule>
    <cfRule type="expression" dxfId="2842" priority="13784">
      <formula>IF(RIGHT(TEXT(P19,"0.#"),1)=".",TRUE,FALSE)</formula>
    </cfRule>
  </conditionalFormatting>
  <conditionalFormatting sqref="AE101 AQ101">
    <cfRule type="expression" dxfId="2841" priority="13775">
      <formula>IF(RIGHT(TEXT(AE101,"0.#"),1)=".",FALSE,TRUE)</formula>
    </cfRule>
    <cfRule type="expression" dxfId="2840" priority="13776">
      <formula>IF(RIGHT(TEXT(AE101,"0.#"),1)=".",TRUE,FALSE)</formula>
    </cfRule>
  </conditionalFormatting>
  <conditionalFormatting sqref="Y783:Y790 Y781">
    <cfRule type="expression" dxfId="2839" priority="13761">
      <formula>IF(RIGHT(TEXT(Y781,"0.#"),1)=".",FALSE,TRUE)</formula>
    </cfRule>
    <cfRule type="expression" dxfId="2838" priority="13762">
      <formula>IF(RIGHT(TEXT(Y781,"0.#"),1)=".",TRUE,FALSE)</formula>
    </cfRule>
  </conditionalFormatting>
  <conditionalFormatting sqref="AU782">
    <cfRule type="expression" dxfId="2837" priority="13759">
      <formula>IF(RIGHT(TEXT(AU782,"0.#"),1)=".",FALSE,TRUE)</formula>
    </cfRule>
    <cfRule type="expression" dxfId="2836" priority="13760">
      <formula>IF(RIGHT(TEXT(AU782,"0.#"),1)=".",TRUE,FALSE)</formula>
    </cfRule>
  </conditionalFormatting>
  <conditionalFormatting sqref="AU791">
    <cfRule type="expression" dxfId="2835" priority="13757">
      <formula>IF(RIGHT(TEXT(AU791,"0.#"),1)=".",FALSE,TRUE)</formula>
    </cfRule>
    <cfRule type="expression" dxfId="2834" priority="13758">
      <formula>IF(RIGHT(TEXT(AU791,"0.#"),1)=".",TRUE,FALSE)</formula>
    </cfRule>
  </conditionalFormatting>
  <conditionalFormatting sqref="AU783:AU790 AU781">
    <cfRule type="expression" dxfId="2833" priority="13755">
      <formula>IF(RIGHT(TEXT(AU781,"0.#"),1)=".",FALSE,TRUE)</formula>
    </cfRule>
    <cfRule type="expression" dxfId="2832" priority="13756">
      <formula>IF(RIGHT(TEXT(AU781,"0.#"),1)=".",TRUE,FALSE)</formula>
    </cfRule>
  </conditionalFormatting>
  <conditionalFormatting sqref="Y821 Y808 Y795">
    <cfRule type="expression" dxfId="2831" priority="13741">
      <formula>IF(RIGHT(TEXT(Y795,"0.#"),1)=".",FALSE,TRUE)</formula>
    </cfRule>
    <cfRule type="expression" dxfId="2830" priority="13742">
      <formula>IF(RIGHT(TEXT(Y795,"0.#"),1)=".",TRUE,FALSE)</formula>
    </cfRule>
  </conditionalFormatting>
  <conditionalFormatting sqref="Y830 Y817 Y804">
    <cfRule type="expression" dxfId="2829" priority="13739">
      <formula>IF(RIGHT(TEXT(Y804,"0.#"),1)=".",FALSE,TRUE)</formula>
    </cfRule>
    <cfRule type="expression" dxfId="2828" priority="13740">
      <formula>IF(RIGHT(TEXT(Y804,"0.#"),1)=".",TRUE,FALSE)</formula>
    </cfRule>
  </conditionalFormatting>
  <conditionalFormatting sqref="AU821 AU808 AU795">
    <cfRule type="expression" dxfId="2827" priority="13735">
      <formula>IF(RIGHT(TEXT(AU795,"0.#"),1)=".",FALSE,TRUE)</formula>
    </cfRule>
    <cfRule type="expression" dxfId="2826" priority="13736">
      <formula>IF(RIGHT(TEXT(AU795,"0.#"),1)=".",TRUE,FALSE)</formula>
    </cfRule>
  </conditionalFormatting>
  <conditionalFormatting sqref="AU830 AU817 AU804">
    <cfRule type="expression" dxfId="2825" priority="13733">
      <formula>IF(RIGHT(TEXT(AU804,"0.#"),1)=".",FALSE,TRUE)</formula>
    </cfRule>
    <cfRule type="expression" dxfId="2824" priority="13734">
      <formula>IF(RIGHT(TEXT(AU804,"0.#"),1)=".",TRUE,FALSE)</formula>
    </cfRule>
  </conditionalFormatting>
  <conditionalFormatting sqref="AU822:AU829 AU820 AU809:AU816 AU807 AU796:AU803 AU794">
    <cfRule type="expression" dxfId="2823" priority="13731">
      <formula>IF(RIGHT(TEXT(AU794,"0.#"),1)=".",FALSE,TRUE)</formula>
    </cfRule>
    <cfRule type="expression" dxfId="2822" priority="13732">
      <formula>IF(RIGHT(TEXT(AU794,"0.#"),1)=".",TRUE,FALSE)</formula>
    </cfRule>
  </conditionalFormatting>
  <conditionalFormatting sqref="AM87">
    <cfRule type="expression" dxfId="2821" priority="13385">
      <formula>IF(RIGHT(TEXT(AM87,"0.#"),1)=".",FALSE,TRUE)</formula>
    </cfRule>
    <cfRule type="expression" dxfId="2820" priority="13386">
      <formula>IF(RIGHT(TEXT(AM87,"0.#"),1)=".",TRUE,FALSE)</formula>
    </cfRule>
  </conditionalFormatting>
  <conditionalFormatting sqref="AE55">
    <cfRule type="expression" dxfId="2819" priority="13453">
      <formula>IF(RIGHT(TEXT(AE55,"0.#"),1)=".",FALSE,TRUE)</formula>
    </cfRule>
    <cfRule type="expression" dxfId="2818" priority="13454">
      <formula>IF(RIGHT(TEXT(AE55,"0.#"),1)=".",TRUE,FALSE)</formula>
    </cfRule>
  </conditionalFormatting>
  <conditionalFormatting sqref="AI55">
    <cfRule type="expression" dxfId="2817" priority="13451">
      <formula>IF(RIGHT(TEXT(AI55,"0.#"),1)=".",FALSE,TRUE)</formula>
    </cfRule>
    <cfRule type="expression" dxfId="2816" priority="13452">
      <formula>IF(RIGHT(TEXT(AI55,"0.#"),1)=".",TRUE,FALSE)</formula>
    </cfRule>
  </conditionalFormatting>
  <conditionalFormatting sqref="AE33">
    <cfRule type="expression" dxfId="2815" priority="13545">
      <formula>IF(RIGHT(TEXT(AE33,"0.#"),1)=".",FALSE,TRUE)</formula>
    </cfRule>
    <cfRule type="expression" dxfId="2814" priority="13546">
      <formula>IF(RIGHT(TEXT(AE33,"0.#"),1)=".",TRUE,FALSE)</formula>
    </cfRule>
  </conditionalFormatting>
  <conditionalFormatting sqref="AE34">
    <cfRule type="expression" dxfId="2813" priority="13543">
      <formula>IF(RIGHT(TEXT(AE34,"0.#"),1)=".",FALSE,TRUE)</formula>
    </cfRule>
    <cfRule type="expression" dxfId="2812" priority="13544">
      <formula>IF(RIGHT(TEXT(AE34,"0.#"),1)=".",TRUE,FALSE)</formula>
    </cfRule>
  </conditionalFormatting>
  <conditionalFormatting sqref="AI34 AM34">
    <cfRule type="expression" dxfId="2811" priority="13541">
      <formula>IF(RIGHT(TEXT(AI34,"0.#"),1)=".",FALSE,TRUE)</formula>
    </cfRule>
    <cfRule type="expression" dxfId="2810" priority="13542">
      <formula>IF(RIGHT(TEXT(AI34,"0.#"),1)=".",TRUE,FALSE)</formula>
    </cfRule>
  </conditionalFormatting>
  <conditionalFormatting sqref="AI33">
    <cfRule type="expression" dxfId="2809" priority="13539">
      <formula>IF(RIGHT(TEXT(AI33,"0.#"),1)=".",FALSE,TRUE)</formula>
    </cfRule>
    <cfRule type="expression" dxfId="2808" priority="13540">
      <formula>IF(RIGHT(TEXT(AI33,"0.#"),1)=".",TRUE,FALSE)</formula>
    </cfRule>
  </conditionalFormatting>
  <conditionalFormatting sqref="AI32">
    <cfRule type="expression" dxfId="2807" priority="13537">
      <formula>IF(RIGHT(TEXT(AI32,"0.#"),1)=".",FALSE,TRUE)</formula>
    </cfRule>
    <cfRule type="expression" dxfId="2806" priority="13538">
      <formula>IF(RIGHT(TEXT(AI32,"0.#"),1)=".",TRUE,FALSE)</formula>
    </cfRule>
  </conditionalFormatting>
  <conditionalFormatting sqref="AM32">
    <cfRule type="expression" dxfId="2805" priority="13535">
      <formula>IF(RIGHT(TEXT(AM32,"0.#"),1)=".",FALSE,TRUE)</formula>
    </cfRule>
    <cfRule type="expression" dxfId="2804" priority="13536">
      <formula>IF(RIGHT(TEXT(AM32,"0.#"),1)=".",TRUE,FALSE)</formula>
    </cfRule>
  </conditionalFormatting>
  <conditionalFormatting sqref="AM33">
    <cfRule type="expression" dxfId="2803" priority="13533">
      <formula>IF(RIGHT(TEXT(AM33,"0.#"),1)=".",FALSE,TRUE)</formula>
    </cfRule>
    <cfRule type="expression" dxfId="2802" priority="13534">
      <formula>IF(RIGHT(TEXT(AM33,"0.#"),1)=".",TRUE,FALSE)</formula>
    </cfRule>
  </conditionalFormatting>
  <conditionalFormatting sqref="AQ32:AQ34">
    <cfRule type="expression" dxfId="2801" priority="13525">
      <formula>IF(RIGHT(TEXT(AQ32,"0.#"),1)=".",FALSE,TRUE)</formula>
    </cfRule>
    <cfRule type="expression" dxfId="2800" priority="13526">
      <formula>IF(RIGHT(TEXT(AQ32,"0.#"),1)=".",TRUE,FALSE)</formula>
    </cfRule>
  </conditionalFormatting>
  <conditionalFormatting sqref="AU32:AU34">
    <cfRule type="expression" dxfId="2799" priority="13523">
      <formula>IF(RIGHT(TEXT(AU32,"0.#"),1)=".",FALSE,TRUE)</formula>
    </cfRule>
    <cfRule type="expression" dxfId="2798" priority="13524">
      <formula>IF(RIGHT(TEXT(AU32,"0.#"),1)=".",TRUE,FALSE)</formula>
    </cfRule>
  </conditionalFormatting>
  <conditionalFormatting sqref="AE53">
    <cfRule type="expression" dxfId="2797" priority="13457">
      <formula>IF(RIGHT(TEXT(AE53,"0.#"),1)=".",FALSE,TRUE)</formula>
    </cfRule>
    <cfRule type="expression" dxfId="2796" priority="13458">
      <formula>IF(RIGHT(TEXT(AE53,"0.#"),1)=".",TRUE,FALSE)</formula>
    </cfRule>
  </conditionalFormatting>
  <conditionalFormatting sqref="AE54">
    <cfRule type="expression" dxfId="2795" priority="13455">
      <formula>IF(RIGHT(TEXT(AE54,"0.#"),1)=".",FALSE,TRUE)</formula>
    </cfRule>
    <cfRule type="expression" dxfId="2794" priority="13456">
      <formula>IF(RIGHT(TEXT(AE54,"0.#"),1)=".",TRUE,FALSE)</formula>
    </cfRule>
  </conditionalFormatting>
  <conditionalFormatting sqref="AI54">
    <cfRule type="expression" dxfId="2793" priority="13449">
      <formula>IF(RIGHT(TEXT(AI54,"0.#"),1)=".",FALSE,TRUE)</formula>
    </cfRule>
    <cfRule type="expression" dxfId="2792" priority="13450">
      <formula>IF(RIGHT(TEXT(AI54,"0.#"),1)=".",TRUE,FALSE)</formula>
    </cfRule>
  </conditionalFormatting>
  <conditionalFormatting sqref="AI53">
    <cfRule type="expression" dxfId="2791" priority="13447">
      <formula>IF(RIGHT(TEXT(AI53,"0.#"),1)=".",FALSE,TRUE)</formula>
    </cfRule>
    <cfRule type="expression" dxfId="2790" priority="13448">
      <formula>IF(RIGHT(TEXT(AI53,"0.#"),1)=".",TRUE,FALSE)</formula>
    </cfRule>
  </conditionalFormatting>
  <conditionalFormatting sqref="AM53">
    <cfRule type="expression" dxfId="2789" priority="13445">
      <formula>IF(RIGHT(TEXT(AM53,"0.#"),1)=".",FALSE,TRUE)</formula>
    </cfRule>
    <cfRule type="expression" dxfId="2788" priority="13446">
      <formula>IF(RIGHT(TEXT(AM53,"0.#"),1)=".",TRUE,FALSE)</formula>
    </cfRule>
  </conditionalFormatting>
  <conditionalFormatting sqref="AM54">
    <cfRule type="expression" dxfId="2787" priority="13443">
      <formula>IF(RIGHT(TEXT(AM54,"0.#"),1)=".",FALSE,TRUE)</formula>
    </cfRule>
    <cfRule type="expression" dxfId="2786" priority="13444">
      <formula>IF(RIGHT(TEXT(AM54,"0.#"),1)=".",TRUE,FALSE)</formula>
    </cfRule>
  </conditionalFormatting>
  <conditionalFormatting sqref="AM55">
    <cfRule type="expression" dxfId="2785" priority="13441">
      <formula>IF(RIGHT(TEXT(AM55,"0.#"),1)=".",FALSE,TRUE)</formula>
    </cfRule>
    <cfRule type="expression" dxfId="2784" priority="13442">
      <formula>IF(RIGHT(TEXT(AM55,"0.#"),1)=".",TRUE,FALSE)</formula>
    </cfRule>
  </conditionalFormatting>
  <conditionalFormatting sqref="AE60">
    <cfRule type="expression" dxfId="2783" priority="13427">
      <formula>IF(RIGHT(TEXT(AE60,"0.#"),1)=".",FALSE,TRUE)</formula>
    </cfRule>
    <cfRule type="expression" dxfId="2782" priority="13428">
      <formula>IF(RIGHT(TEXT(AE60,"0.#"),1)=".",TRUE,FALSE)</formula>
    </cfRule>
  </conditionalFormatting>
  <conditionalFormatting sqref="AE61">
    <cfRule type="expression" dxfId="2781" priority="13425">
      <formula>IF(RIGHT(TEXT(AE61,"0.#"),1)=".",FALSE,TRUE)</formula>
    </cfRule>
    <cfRule type="expression" dxfId="2780" priority="13426">
      <formula>IF(RIGHT(TEXT(AE61,"0.#"),1)=".",TRUE,FALSE)</formula>
    </cfRule>
  </conditionalFormatting>
  <conditionalFormatting sqref="AE62">
    <cfRule type="expression" dxfId="2779" priority="13423">
      <formula>IF(RIGHT(TEXT(AE62,"0.#"),1)=".",FALSE,TRUE)</formula>
    </cfRule>
    <cfRule type="expression" dxfId="2778" priority="13424">
      <formula>IF(RIGHT(TEXT(AE62,"0.#"),1)=".",TRUE,FALSE)</formula>
    </cfRule>
  </conditionalFormatting>
  <conditionalFormatting sqref="AI62">
    <cfRule type="expression" dxfId="2777" priority="13421">
      <formula>IF(RIGHT(TEXT(AI62,"0.#"),1)=".",FALSE,TRUE)</formula>
    </cfRule>
    <cfRule type="expression" dxfId="2776" priority="13422">
      <formula>IF(RIGHT(TEXT(AI62,"0.#"),1)=".",TRUE,FALSE)</formula>
    </cfRule>
  </conditionalFormatting>
  <conditionalFormatting sqref="AI61">
    <cfRule type="expression" dxfId="2775" priority="13419">
      <formula>IF(RIGHT(TEXT(AI61,"0.#"),1)=".",FALSE,TRUE)</formula>
    </cfRule>
    <cfRule type="expression" dxfId="2774" priority="13420">
      <formula>IF(RIGHT(TEXT(AI61,"0.#"),1)=".",TRUE,FALSE)</formula>
    </cfRule>
  </conditionalFormatting>
  <conditionalFormatting sqref="AI60">
    <cfRule type="expression" dxfId="2773" priority="13417">
      <formula>IF(RIGHT(TEXT(AI60,"0.#"),1)=".",FALSE,TRUE)</formula>
    </cfRule>
    <cfRule type="expression" dxfId="2772" priority="13418">
      <formula>IF(RIGHT(TEXT(AI60,"0.#"),1)=".",TRUE,FALSE)</formula>
    </cfRule>
  </conditionalFormatting>
  <conditionalFormatting sqref="AM60">
    <cfRule type="expression" dxfId="2771" priority="13415">
      <formula>IF(RIGHT(TEXT(AM60,"0.#"),1)=".",FALSE,TRUE)</formula>
    </cfRule>
    <cfRule type="expression" dxfId="2770" priority="13416">
      <formula>IF(RIGHT(TEXT(AM60,"0.#"),1)=".",TRUE,FALSE)</formula>
    </cfRule>
  </conditionalFormatting>
  <conditionalFormatting sqref="AM61">
    <cfRule type="expression" dxfId="2769" priority="13413">
      <formula>IF(RIGHT(TEXT(AM61,"0.#"),1)=".",FALSE,TRUE)</formula>
    </cfRule>
    <cfRule type="expression" dxfId="2768" priority="13414">
      <formula>IF(RIGHT(TEXT(AM61,"0.#"),1)=".",TRUE,FALSE)</formula>
    </cfRule>
  </conditionalFormatting>
  <conditionalFormatting sqref="AM62">
    <cfRule type="expression" dxfId="2767" priority="13411">
      <formula>IF(RIGHT(TEXT(AM62,"0.#"),1)=".",FALSE,TRUE)</formula>
    </cfRule>
    <cfRule type="expression" dxfId="2766" priority="13412">
      <formula>IF(RIGHT(TEXT(AM62,"0.#"),1)=".",TRUE,FALSE)</formula>
    </cfRule>
  </conditionalFormatting>
  <conditionalFormatting sqref="AE87">
    <cfRule type="expression" dxfId="2765" priority="13397">
      <formula>IF(RIGHT(TEXT(AE87,"0.#"),1)=".",FALSE,TRUE)</formula>
    </cfRule>
    <cfRule type="expression" dxfId="2764" priority="13398">
      <formula>IF(RIGHT(TEXT(AE87,"0.#"),1)=".",TRUE,FALSE)</formula>
    </cfRule>
  </conditionalFormatting>
  <conditionalFormatting sqref="AE88">
    <cfRule type="expression" dxfId="2763" priority="13395">
      <formula>IF(RIGHT(TEXT(AE88,"0.#"),1)=".",FALSE,TRUE)</formula>
    </cfRule>
    <cfRule type="expression" dxfId="2762" priority="13396">
      <formula>IF(RIGHT(TEXT(AE88,"0.#"),1)=".",TRUE,FALSE)</formula>
    </cfRule>
  </conditionalFormatting>
  <conditionalFormatting sqref="AE89">
    <cfRule type="expression" dxfId="2761" priority="13393">
      <formula>IF(RIGHT(TEXT(AE89,"0.#"),1)=".",FALSE,TRUE)</formula>
    </cfRule>
    <cfRule type="expression" dxfId="2760" priority="13394">
      <formula>IF(RIGHT(TEXT(AE89,"0.#"),1)=".",TRUE,FALSE)</formula>
    </cfRule>
  </conditionalFormatting>
  <conditionalFormatting sqref="AI89">
    <cfRule type="expression" dxfId="2759" priority="13391">
      <formula>IF(RIGHT(TEXT(AI89,"0.#"),1)=".",FALSE,TRUE)</formula>
    </cfRule>
    <cfRule type="expression" dxfId="2758" priority="13392">
      <formula>IF(RIGHT(TEXT(AI89,"0.#"),1)=".",TRUE,FALSE)</formula>
    </cfRule>
  </conditionalFormatting>
  <conditionalFormatting sqref="AI88">
    <cfRule type="expression" dxfId="2757" priority="13389">
      <formula>IF(RIGHT(TEXT(AI88,"0.#"),1)=".",FALSE,TRUE)</formula>
    </cfRule>
    <cfRule type="expression" dxfId="2756" priority="13390">
      <formula>IF(RIGHT(TEXT(AI88,"0.#"),1)=".",TRUE,FALSE)</formula>
    </cfRule>
  </conditionalFormatting>
  <conditionalFormatting sqref="AI87">
    <cfRule type="expression" dxfId="2755" priority="13387">
      <formula>IF(RIGHT(TEXT(AI87,"0.#"),1)=".",FALSE,TRUE)</formula>
    </cfRule>
    <cfRule type="expression" dxfId="2754" priority="13388">
      <formula>IF(RIGHT(TEXT(AI87,"0.#"),1)=".",TRUE,FALSE)</formula>
    </cfRule>
  </conditionalFormatting>
  <conditionalFormatting sqref="AM88">
    <cfRule type="expression" dxfId="2753" priority="13383">
      <formula>IF(RIGHT(TEXT(AM88,"0.#"),1)=".",FALSE,TRUE)</formula>
    </cfRule>
    <cfRule type="expression" dxfId="2752" priority="13384">
      <formula>IF(RIGHT(TEXT(AM88,"0.#"),1)=".",TRUE,FALSE)</formula>
    </cfRule>
  </conditionalFormatting>
  <conditionalFormatting sqref="AM89">
    <cfRule type="expression" dxfId="2751" priority="13381">
      <formula>IF(RIGHT(TEXT(AM89,"0.#"),1)=".",FALSE,TRUE)</formula>
    </cfRule>
    <cfRule type="expression" dxfId="2750" priority="13382">
      <formula>IF(RIGHT(TEXT(AM89,"0.#"),1)=".",TRUE,FALSE)</formula>
    </cfRule>
  </conditionalFormatting>
  <conditionalFormatting sqref="AE92">
    <cfRule type="expression" dxfId="2749" priority="13367">
      <formula>IF(RIGHT(TEXT(AE92,"0.#"),1)=".",FALSE,TRUE)</formula>
    </cfRule>
    <cfRule type="expression" dxfId="2748" priority="13368">
      <formula>IF(RIGHT(TEXT(AE92,"0.#"),1)=".",TRUE,FALSE)</formula>
    </cfRule>
  </conditionalFormatting>
  <conditionalFormatting sqref="AE93">
    <cfRule type="expression" dxfId="2747" priority="13365">
      <formula>IF(RIGHT(TEXT(AE93,"0.#"),1)=".",FALSE,TRUE)</formula>
    </cfRule>
    <cfRule type="expression" dxfId="2746" priority="13366">
      <formula>IF(RIGHT(TEXT(AE93,"0.#"),1)=".",TRUE,FALSE)</formula>
    </cfRule>
  </conditionalFormatting>
  <conditionalFormatting sqref="AE94">
    <cfRule type="expression" dxfId="2745" priority="13363">
      <formula>IF(RIGHT(TEXT(AE94,"0.#"),1)=".",FALSE,TRUE)</formula>
    </cfRule>
    <cfRule type="expression" dxfId="2744" priority="13364">
      <formula>IF(RIGHT(TEXT(AE94,"0.#"),1)=".",TRUE,FALSE)</formula>
    </cfRule>
  </conditionalFormatting>
  <conditionalFormatting sqref="AI94">
    <cfRule type="expression" dxfId="2743" priority="13361">
      <formula>IF(RIGHT(TEXT(AI94,"0.#"),1)=".",FALSE,TRUE)</formula>
    </cfRule>
    <cfRule type="expression" dxfId="2742" priority="13362">
      <formula>IF(RIGHT(TEXT(AI94,"0.#"),1)=".",TRUE,FALSE)</formula>
    </cfRule>
  </conditionalFormatting>
  <conditionalFormatting sqref="AI93">
    <cfRule type="expression" dxfId="2741" priority="13359">
      <formula>IF(RIGHT(TEXT(AI93,"0.#"),1)=".",FALSE,TRUE)</formula>
    </cfRule>
    <cfRule type="expression" dxfId="2740" priority="13360">
      <formula>IF(RIGHT(TEXT(AI93,"0.#"),1)=".",TRUE,FALSE)</formula>
    </cfRule>
  </conditionalFormatting>
  <conditionalFormatting sqref="AI92">
    <cfRule type="expression" dxfId="2739" priority="13357">
      <formula>IF(RIGHT(TEXT(AI92,"0.#"),1)=".",FALSE,TRUE)</formula>
    </cfRule>
    <cfRule type="expression" dxfId="2738" priority="13358">
      <formula>IF(RIGHT(TEXT(AI92,"0.#"),1)=".",TRUE,FALSE)</formula>
    </cfRule>
  </conditionalFormatting>
  <conditionalFormatting sqref="AM92">
    <cfRule type="expression" dxfId="2737" priority="13355">
      <formula>IF(RIGHT(TEXT(AM92,"0.#"),1)=".",FALSE,TRUE)</formula>
    </cfRule>
    <cfRule type="expression" dxfId="2736" priority="13356">
      <formula>IF(RIGHT(TEXT(AM92,"0.#"),1)=".",TRUE,FALSE)</formula>
    </cfRule>
  </conditionalFormatting>
  <conditionalFormatting sqref="AM93">
    <cfRule type="expression" dxfId="2735" priority="13353">
      <formula>IF(RIGHT(TEXT(AM93,"0.#"),1)=".",FALSE,TRUE)</formula>
    </cfRule>
    <cfRule type="expression" dxfId="2734" priority="13354">
      <formula>IF(RIGHT(TEXT(AM93,"0.#"),1)=".",TRUE,FALSE)</formula>
    </cfRule>
  </conditionalFormatting>
  <conditionalFormatting sqref="AM94">
    <cfRule type="expression" dxfId="2733" priority="13351">
      <formula>IF(RIGHT(TEXT(AM94,"0.#"),1)=".",FALSE,TRUE)</formula>
    </cfRule>
    <cfRule type="expression" dxfId="2732" priority="13352">
      <formula>IF(RIGHT(TEXT(AM94,"0.#"),1)=".",TRUE,FALSE)</formula>
    </cfRule>
  </conditionalFormatting>
  <conditionalFormatting sqref="AE97">
    <cfRule type="expression" dxfId="2731" priority="13337">
      <formula>IF(RIGHT(TEXT(AE97,"0.#"),1)=".",FALSE,TRUE)</formula>
    </cfRule>
    <cfRule type="expression" dxfId="2730" priority="13338">
      <formula>IF(RIGHT(TEXT(AE97,"0.#"),1)=".",TRUE,FALSE)</formula>
    </cfRule>
  </conditionalFormatting>
  <conditionalFormatting sqref="AE98">
    <cfRule type="expression" dxfId="2729" priority="13335">
      <formula>IF(RIGHT(TEXT(AE98,"0.#"),1)=".",FALSE,TRUE)</formula>
    </cfRule>
    <cfRule type="expression" dxfId="2728" priority="13336">
      <formula>IF(RIGHT(TEXT(AE98,"0.#"),1)=".",TRUE,FALSE)</formula>
    </cfRule>
  </conditionalFormatting>
  <conditionalFormatting sqref="AE99">
    <cfRule type="expression" dxfId="2727" priority="13333">
      <formula>IF(RIGHT(TEXT(AE99,"0.#"),1)=".",FALSE,TRUE)</formula>
    </cfRule>
    <cfRule type="expression" dxfId="2726" priority="13334">
      <formula>IF(RIGHT(TEXT(AE99,"0.#"),1)=".",TRUE,FALSE)</formula>
    </cfRule>
  </conditionalFormatting>
  <conditionalFormatting sqref="AI99">
    <cfRule type="expression" dxfId="2725" priority="13331">
      <formula>IF(RIGHT(TEXT(AI99,"0.#"),1)=".",FALSE,TRUE)</formula>
    </cfRule>
    <cfRule type="expression" dxfId="2724" priority="13332">
      <formula>IF(RIGHT(TEXT(AI99,"0.#"),1)=".",TRUE,FALSE)</formula>
    </cfRule>
  </conditionalFormatting>
  <conditionalFormatting sqref="AI98">
    <cfRule type="expression" dxfId="2723" priority="13329">
      <formula>IF(RIGHT(TEXT(AI98,"0.#"),1)=".",FALSE,TRUE)</formula>
    </cfRule>
    <cfRule type="expression" dxfId="2722" priority="13330">
      <formula>IF(RIGHT(TEXT(AI98,"0.#"),1)=".",TRUE,FALSE)</formula>
    </cfRule>
  </conditionalFormatting>
  <conditionalFormatting sqref="AI97">
    <cfRule type="expression" dxfId="2721" priority="13327">
      <formula>IF(RIGHT(TEXT(AI97,"0.#"),1)=".",FALSE,TRUE)</formula>
    </cfRule>
    <cfRule type="expression" dxfId="2720" priority="13328">
      <formula>IF(RIGHT(TEXT(AI97,"0.#"),1)=".",TRUE,FALSE)</formula>
    </cfRule>
  </conditionalFormatting>
  <conditionalFormatting sqref="AM97">
    <cfRule type="expression" dxfId="2719" priority="13325">
      <formula>IF(RIGHT(TEXT(AM97,"0.#"),1)=".",FALSE,TRUE)</formula>
    </cfRule>
    <cfRule type="expression" dxfId="2718" priority="13326">
      <formula>IF(RIGHT(TEXT(AM97,"0.#"),1)=".",TRUE,FALSE)</formula>
    </cfRule>
  </conditionalFormatting>
  <conditionalFormatting sqref="AM98">
    <cfRule type="expression" dxfId="2717" priority="13323">
      <formula>IF(RIGHT(TEXT(AM98,"0.#"),1)=".",FALSE,TRUE)</formula>
    </cfRule>
    <cfRule type="expression" dxfId="2716" priority="13324">
      <formula>IF(RIGHT(TEXT(AM98,"0.#"),1)=".",TRUE,FALSE)</formula>
    </cfRule>
  </conditionalFormatting>
  <conditionalFormatting sqref="AM99">
    <cfRule type="expression" dxfId="2715" priority="13321">
      <formula>IF(RIGHT(TEXT(AM99,"0.#"),1)=".",FALSE,TRUE)</formula>
    </cfRule>
    <cfRule type="expression" dxfId="2714" priority="13322">
      <formula>IF(RIGHT(TEXT(AM99,"0.#"),1)=".",TRUE,FALSE)</formula>
    </cfRule>
  </conditionalFormatting>
  <conditionalFormatting sqref="AI101">
    <cfRule type="expression" dxfId="2713" priority="13307">
      <formula>IF(RIGHT(TEXT(AI101,"0.#"),1)=".",FALSE,TRUE)</formula>
    </cfRule>
    <cfRule type="expression" dxfId="2712" priority="13308">
      <formula>IF(RIGHT(TEXT(AI101,"0.#"),1)=".",TRUE,FALSE)</formula>
    </cfRule>
  </conditionalFormatting>
  <conditionalFormatting sqref="AM101">
    <cfRule type="expression" dxfId="2711" priority="13305">
      <formula>IF(RIGHT(TEXT(AM101,"0.#"),1)=".",FALSE,TRUE)</formula>
    </cfRule>
    <cfRule type="expression" dxfId="2710" priority="13306">
      <formula>IF(RIGHT(TEXT(AM101,"0.#"),1)=".",TRUE,FALSE)</formula>
    </cfRule>
  </conditionalFormatting>
  <conditionalFormatting sqref="AE102">
    <cfRule type="expression" dxfId="2709" priority="13303">
      <formula>IF(RIGHT(TEXT(AE102,"0.#"),1)=".",FALSE,TRUE)</formula>
    </cfRule>
    <cfRule type="expression" dxfId="2708" priority="13304">
      <formula>IF(RIGHT(TEXT(AE102,"0.#"),1)=".",TRUE,FALSE)</formula>
    </cfRule>
  </conditionalFormatting>
  <conditionalFormatting sqref="AI102">
    <cfRule type="expression" dxfId="2707" priority="13301">
      <formula>IF(RIGHT(TEXT(AI102,"0.#"),1)=".",FALSE,TRUE)</formula>
    </cfRule>
    <cfRule type="expression" dxfId="2706" priority="13302">
      <formula>IF(RIGHT(TEXT(AI102,"0.#"),1)=".",TRUE,FALSE)</formula>
    </cfRule>
  </conditionalFormatting>
  <conditionalFormatting sqref="AM102">
    <cfRule type="expression" dxfId="2705" priority="13299">
      <formula>IF(RIGHT(TEXT(AM102,"0.#"),1)=".",FALSE,TRUE)</formula>
    </cfRule>
    <cfRule type="expression" dxfId="2704" priority="13300">
      <formula>IF(RIGHT(TEXT(AM102,"0.#"),1)=".",TRUE,FALSE)</formula>
    </cfRule>
  </conditionalFormatting>
  <conditionalFormatting sqref="AQ102">
    <cfRule type="expression" dxfId="2703" priority="13297">
      <formula>IF(RIGHT(TEXT(AQ102,"0.#"),1)=".",FALSE,TRUE)</formula>
    </cfRule>
    <cfRule type="expression" dxfId="2702" priority="13298">
      <formula>IF(RIGHT(TEXT(AQ102,"0.#"),1)=".",TRUE,FALSE)</formula>
    </cfRule>
  </conditionalFormatting>
  <conditionalFormatting sqref="AE104">
    <cfRule type="expression" dxfId="2701" priority="13295">
      <formula>IF(RIGHT(TEXT(AE104,"0.#"),1)=".",FALSE,TRUE)</formula>
    </cfRule>
    <cfRule type="expression" dxfId="2700" priority="13296">
      <formula>IF(RIGHT(TEXT(AE104,"0.#"),1)=".",TRUE,FALSE)</formula>
    </cfRule>
  </conditionalFormatting>
  <conditionalFormatting sqref="AI104">
    <cfRule type="expression" dxfId="2699" priority="13293">
      <formula>IF(RIGHT(TEXT(AI104,"0.#"),1)=".",FALSE,TRUE)</formula>
    </cfRule>
    <cfRule type="expression" dxfId="2698" priority="13294">
      <formula>IF(RIGHT(TEXT(AI104,"0.#"),1)=".",TRUE,FALSE)</formula>
    </cfRule>
  </conditionalFormatting>
  <conditionalFormatting sqref="AM104">
    <cfRule type="expression" dxfId="2697" priority="13291">
      <formula>IF(RIGHT(TEXT(AM104,"0.#"),1)=".",FALSE,TRUE)</formula>
    </cfRule>
    <cfRule type="expression" dxfId="2696" priority="13292">
      <formula>IF(RIGHT(TEXT(AM104,"0.#"),1)=".",TRUE,FALSE)</formula>
    </cfRule>
  </conditionalFormatting>
  <conditionalFormatting sqref="AE105">
    <cfRule type="expression" dxfId="2695" priority="13289">
      <formula>IF(RIGHT(TEXT(AE105,"0.#"),1)=".",FALSE,TRUE)</formula>
    </cfRule>
    <cfRule type="expression" dxfId="2694" priority="13290">
      <formula>IF(RIGHT(TEXT(AE105,"0.#"),1)=".",TRUE,FALSE)</formula>
    </cfRule>
  </conditionalFormatting>
  <conditionalFormatting sqref="AI105">
    <cfRule type="expression" dxfId="2693" priority="13287">
      <formula>IF(RIGHT(TEXT(AI105,"0.#"),1)=".",FALSE,TRUE)</formula>
    </cfRule>
    <cfRule type="expression" dxfId="2692" priority="13288">
      <formula>IF(RIGHT(TEXT(AI105,"0.#"),1)=".",TRUE,FALSE)</formula>
    </cfRule>
  </conditionalFormatting>
  <conditionalFormatting sqref="AM105">
    <cfRule type="expression" dxfId="2691" priority="13285">
      <formula>IF(RIGHT(TEXT(AM105,"0.#"),1)=".",FALSE,TRUE)</formula>
    </cfRule>
    <cfRule type="expression" dxfId="2690" priority="13286">
      <formula>IF(RIGHT(TEXT(AM105,"0.#"),1)=".",TRUE,FALSE)</formula>
    </cfRule>
  </conditionalFormatting>
  <conditionalFormatting sqref="AE107">
    <cfRule type="expression" dxfId="2689" priority="13281">
      <formula>IF(RIGHT(TEXT(AE107,"0.#"),1)=".",FALSE,TRUE)</formula>
    </cfRule>
    <cfRule type="expression" dxfId="2688" priority="13282">
      <formula>IF(RIGHT(TEXT(AE107,"0.#"),1)=".",TRUE,FALSE)</formula>
    </cfRule>
  </conditionalFormatting>
  <conditionalFormatting sqref="AI107">
    <cfRule type="expression" dxfId="2687" priority="13279">
      <formula>IF(RIGHT(TEXT(AI107,"0.#"),1)=".",FALSE,TRUE)</formula>
    </cfRule>
    <cfRule type="expression" dxfId="2686" priority="13280">
      <formula>IF(RIGHT(TEXT(AI107,"0.#"),1)=".",TRUE,FALSE)</formula>
    </cfRule>
  </conditionalFormatting>
  <conditionalFormatting sqref="AM107">
    <cfRule type="expression" dxfId="2685" priority="13277">
      <formula>IF(RIGHT(TEXT(AM107,"0.#"),1)=".",FALSE,TRUE)</formula>
    </cfRule>
    <cfRule type="expression" dxfId="2684" priority="13278">
      <formula>IF(RIGHT(TEXT(AM107,"0.#"),1)=".",TRUE,FALSE)</formula>
    </cfRule>
  </conditionalFormatting>
  <conditionalFormatting sqref="AE108">
    <cfRule type="expression" dxfId="2683" priority="13275">
      <formula>IF(RIGHT(TEXT(AE108,"0.#"),1)=".",FALSE,TRUE)</formula>
    </cfRule>
    <cfRule type="expression" dxfId="2682" priority="13276">
      <formula>IF(RIGHT(TEXT(AE108,"0.#"),1)=".",TRUE,FALSE)</formula>
    </cfRule>
  </conditionalFormatting>
  <conditionalFormatting sqref="AI108">
    <cfRule type="expression" dxfId="2681" priority="13273">
      <formula>IF(RIGHT(TEXT(AI108,"0.#"),1)=".",FALSE,TRUE)</formula>
    </cfRule>
    <cfRule type="expression" dxfId="2680" priority="13274">
      <formula>IF(RIGHT(TEXT(AI108,"0.#"),1)=".",TRUE,FALSE)</formula>
    </cfRule>
  </conditionalFormatting>
  <conditionalFormatting sqref="AM108">
    <cfRule type="expression" dxfId="2679" priority="13271">
      <formula>IF(RIGHT(TEXT(AM108,"0.#"),1)=".",FALSE,TRUE)</formula>
    </cfRule>
    <cfRule type="expression" dxfId="2678" priority="13272">
      <formula>IF(RIGHT(TEXT(AM108,"0.#"),1)=".",TRUE,FALSE)</formula>
    </cfRule>
  </conditionalFormatting>
  <conditionalFormatting sqref="AE110">
    <cfRule type="expression" dxfId="2677" priority="13267">
      <formula>IF(RIGHT(TEXT(AE110,"0.#"),1)=".",FALSE,TRUE)</formula>
    </cfRule>
    <cfRule type="expression" dxfId="2676" priority="13268">
      <formula>IF(RIGHT(TEXT(AE110,"0.#"),1)=".",TRUE,FALSE)</formula>
    </cfRule>
  </conditionalFormatting>
  <conditionalFormatting sqref="AI110">
    <cfRule type="expression" dxfId="2675" priority="13265">
      <formula>IF(RIGHT(TEXT(AI110,"0.#"),1)=".",FALSE,TRUE)</formula>
    </cfRule>
    <cfRule type="expression" dxfId="2674" priority="13266">
      <formula>IF(RIGHT(TEXT(AI110,"0.#"),1)=".",TRUE,FALSE)</formula>
    </cfRule>
  </conditionalFormatting>
  <conditionalFormatting sqref="AM110">
    <cfRule type="expression" dxfId="2673" priority="13263">
      <formula>IF(RIGHT(TEXT(AM110,"0.#"),1)=".",FALSE,TRUE)</formula>
    </cfRule>
    <cfRule type="expression" dxfId="2672" priority="13264">
      <formula>IF(RIGHT(TEXT(AM110,"0.#"),1)=".",TRUE,FALSE)</formula>
    </cfRule>
  </conditionalFormatting>
  <conditionalFormatting sqref="AE111">
    <cfRule type="expression" dxfId="2671" priority="13261">
      <formula>IF(RIGHT(TEXT(AE111,"0.#"),1)=".",FALSE,TRUE)</formula>
    </cfRule>
    <cfRule type="expression" dxfId="2670" priority="13262">
      <formula>IF(RIGHT(TEXT(AE111,"0.#"),1)=".",TRUE,FALSE)</formula>
    </cfRule>
  </conditionalFormatting>
  <conditionalFormatting sqref="AI111">
    <cfRule type="expression" dxfId="2669" priority="13259">
      <formula>IF(RIGHT(TEXT(AI111,"0.#"),1)=".",FALSE,TRUE)</formula>
    </cfRule>
    <cfRule type="expression" dxfId="2668" priority="13260">
      <formula>IF(RIGHT(TEXT(AI111,"0.#"),1)=".",TRUE,FALSE)</formula>
    </cfRule>
  </conditionalFormatting>
  <conditionalFormatting sqref="AM111">
    <cfRule type="expression" dxfId="2667" priority="13257">
      <formula>IF(RIGHT(TEXT(AM111,"0.#"),1)=".",FALSE,TRUE)</formula>
    </cfRule>
    <cfRule type="expression" dxfId="2666" priority="13258">
      <formula>IF(RIGHT(TEXT(AM111,"0.#"),1)=".",TRUE,FALSE)</formula>
    </cfRule>
  </conditionalFormatting>
  <conditionalFormatting sqref="AE113">
    <cfRule type="expression" dxfId="2665" priority="13253">
      <formula>IF(RIGHT(TEXT(AE113,"0.#"),1)=".",FALSE,TRUE)</formula>
    </cfRule>
    <cfRule type="expression" dxfId="2664" priority="13254">
      <formula>IF(RIGHT(TEXT(AE113,"0.#"),1)=".",TRUE,FALSE)</formula>
    </cfRule>
  </conditionalFormatting>
  <conditionalFormatting sqref="AI113">
    <cfRule type="expression" dxfId="2663" priority="13251">
      <formula>IF(RIGHT(TEXT(AI113,"0.#"),1)=".",FALSE,TRUE)</formula>
    </cfRule>
    <cfRule type="expression" dxfId="2662" priority="13252">
      <formula>IF(RIGHT(TEXT(AI113,"0.#"),1)=".",TRUE,FALSE)</formula>
    </cfRule>
  </conditionalFormatting>
  <conditionalFormatting sqref="AM113">
    <cfRule type="expression" dxfId="2661" priority="13249">
      <formula>IF(RIGHT(TEXT(AM113,"0.#"),1)=".",FALSE,TRUE)</formula>
    </cfRule>
    <cfRule type="expression" dxfId="2660" priority="13250">
      <formula>IF(RIGHT(TEXT(AM113,"0.#"),1)=".",TRUE,FALSE)</formula>
    </cfRule>
  </conditionalFormatting>
  <conditionalFormatting sqref="AE114">
    <cfRule type="expression" dxfId="2659" priority="13247">
      <formula>IF(RIGHT(TEXT(AE114,"0.#"),1)=".",FALSE,TRUE)</formula>
    </cfRule>
    <cfRule type="expression" dxfId="2658" priority="13248">
      <formula>IF(RIGHT(TEXT(AE114,"0.#"),1)=".",TRUE,FALSE)</formula>
    </cfRule>
  </conditionalFormatting>
  <conditionalFormatting sqref="AI114">
    <cfRule type="expression" dxfId="2657" priority="13245">
      <formula>IF(RIGHT(TEXT(AI114,"0.#"),1)=".",FALSE,TRUE)</formula>
    </cfRule>
    <cfRule type="expression" dxfId="2656" priority="13246">
      <formula>IF(RIGHT(TEXT(AI114,"0.#"),1)=".",TRUE,FALSE)</formula>
    </cfRule>
  </conditionalFormatting>
  <conditionalFormatting sqref="AM114">
    <cfRule type="expression" dxfId="2655" priority="13243">
      <formula>IF(RIGHT(TEXT(AM114,"0.#"),1)=".",FALSE,TRUE)</formula>
    </cfRule>
    <cfRule type="expression" dxfId="2654" priority="13244">
      <formula>IF(RIGHT(TEXT(AM114,"0.#"),1)=".",TRUE,FALSE)</formula>
    </cfRule>
  </conditionalFormatting>
  <conditionalFormatting sqref="AE116 AQ116">
    <cfRule type="expression" dxfId="2653" priority="13239">
      <formula>IF(RIGHT(TEXT(AE116,"0.#"),1)=".",FALSE,TRUE)</formula>
    </cfRule>
    <cfRule type="expression" dxfId="2652" priority="13240">
      <formula>IF(RIGHT(TEXT(AE116,"0.#"),1)=".",TRUE,FALSE)</formula>
    </cfRule>
  </conditionalFormatting>
  <conditionalFormatting sqref="AI116">
    <cfRule type="expression" dxfId="2651" priority="13237">
      <formula>IF(RIGHT(TEXT(AI116,"0.#"),1)=".",FALSE,TRUE)</formula>
    </cfRule>
    <cfRule type="expression" dxfId="2650" priority="13238">
      <formula>IF(RIGHT(TEXT(AI116,"0.#"),1)=".",TRUE,FALSE)</formula>
    </cfRule>
  </conditionalFormatting>
  <conditionalFormatting sqref="AM116">
    <cfRule type="expression" dxfId="2649" priority="13235">
      <formula>IF(RIGHT(TEXT(AM116,"0.#"),1)=".",FALSE,TRUE)</formula>
    </cfRule>
    <cfRule type="expression" dxfId="2648" priority="13236">
      <formula>IF(RIGHT(TEXT(AM116,"0.#"),1)=".",TRUE,FALSE)</formula>
    </cfRule>
  </conditionalFormatting>
  <conditionalFormatting sqref="AE117 AM117">
    <cfRule type="expression" dxfId="2647" priority="13233">
      <formula>IF(RIGHT(TEXT(AE117,"0.#"),1)=".",FALSE,TRUE)</formula>
    </cfRule>
    <cfRule type="expression" dxfId="2646" priority="13234">
      <formula>IF(RIGHT(TEXT(AE117,"0.#"),1)=".",TRUE,FALSE)</formula>
    </cfRule>
  </conditionalFormatting>
  <conditionalFormatting sqref="AI117">
    <cfRule type="expression" dxfId="2645" priority="13231">
      <formula>IF(RIGHT(TEXT(AI117,"0.#"),1)=".",FALSE,TRUE)</formula>
    </cfRule>
    <cfRule type="expression" dxfId="2644" priority="13232">
      <formula>IF(RIGHT(TEXT(AI117,"0.#"),1)=".",TRUE,FALSE)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E119 AQ119">
    <cfRule type="expression" dxfId="2641" priority="13225">
      <formula>IF(RIGHT(TEXT(AE119,"0.#"),1)=".",FALSE,TRUE)</formula>
    </cfRule>
    <cfRule type="expression" dxfId="2640" priority="13226">
      <formula>IF(RIGHT(TEXT(AE119,"0.#"),1)=".",TRUE,FALSE)</formula>
    </cfRule>
  </conditionalFormatting>
  <conditionalFormatting sqref="AI119">
    <cfRule type="expression" dxfId="2639" priority="13223">
      <formula>IF(RIGHT(TEXT(AI119,"0.#"),1)=".",FALSE,TRUE)</formula>
    </cfRule>
    <cfRule type="expression" dxfId="2638" priority="13224">
      <formula>IF(RIGHT(TEXT(AI119,"0.#"),1)=".",TRUE,FALSE)</formula>
    </cfRule>
  </conditionalFormatting>
  <conditionalFormatting sqref="AM119">
    <cfRule type="expression" dxfId="2637" priority="13221">
      <formula>IF(RIGHT(TEXT(AM119,"0.#"),1)=".",FALSE,TRUE)</formula>
    </cfRule>
    <cfRule type="expression" dxfId="2636" priority="13222">
      <formula>IF(RIGHT(TEXT(AM119,"0.#"),1)=".",TRUE,FALSE)</formula>
    </cfRule>
  </conditionalFormatting>
  <conditionalFormatting sqref="AQ120">
    <cfRule type="expression" dxfId="2635" priority="13213">
      <formula>IF(RIGHT(TEXT(AQ120,"0.#"),1)=".",FALSE,TRUE)</formula>
    </cfRule>
    <cfRule type="expression" dxfId="2634" priority="13214">
      <formula>IF(RIGHT(TEXT(AQ120,"0.#"),1)=".",TRUE,FALSE)</formula>
    </cfRule>
  </conditionalFormatting>
  <conditionalFormatting sqref="AE122 AQ122">
    <cfRule type="expression" dxfId="2633" priority="13211">
      <formula>IF(RIGHT(TEXT(AE122,"0.#"),1)=".",FALSE,TRUE)</formula>
    </cfRule>
    <cfRule type="expression" dxfId="2632" priority="13212">
      <formula>IF(RIGHT(TEXT(AE122,"0.#"),1)=".",TRUE,FALSE)</formula>
    </cfRule>
  </conditionalFormatting>
  <conditionalFormatting sqref="AI122">
    <cfRule type="expression" dxfId="2631" priority="13209">
      <formula>IF(RIGHT(TEXT(AI122,"0.#"),1)=".",FALSE,TRUE)</formula>
    </cfRule>
    <cfRule type="expression" dxfId="2630" priority="13210">
      <formula>IF(RIGHT(TEXT(AI122,"0.#"),1)=".",TRUE,FALSE)</formula>
    </cfRule>
  </conditionalFormatting>
  <conditionalFormatting sqref="AM122">
    <cfRule type="expression" dxfId="2629" priority="13207">
      <formula>IF(RIGHT(TEXT(AM122,"0.#"),1)=".",FALSE,TRUE)</formula>
    </cfRule>
    <cfRule type="expression" dxfId="2628" priority="13208">
      <formula>IF(RIGHT(TEXT(AM122,"0.#"),1)=".",TRUE,FALSE)</formula>
    </cfRule>
  </conditionalFormatting>
  <conditionalFormatting sqref="AQ123">
    <cfRule type="expression" dxfId="2627" priority="13199">
      <formula>IF(RIGHT(TEXT(AQ123,"0.#"),1)=".",FALSE,TRUE)</formula>
    </cfRule>
    <cfRule type="expression" dxfId="2626" priority="13200">
      <formula>IF(RIGHT(TEXT(AQ123,"0.#"),1)=".",TRUE,FALSE)</formula>
    </cfRule>
  </conditionalFormatting>
  <conditionalFormatting sqref="AE125 AQ125">
    <cfRule type="expression" dxfId="2625" priority="13197">
      <formula>IF(RIGHT(TEXT(AE125,"0.#"),1)=".",FALSE,TRUE)</formula>
    </cfRule>
    <cfRule type="expression" dxfId="2624" priority="13198">
      <formula>IF(RIGHT(TEXT(AE125,"0.#"),1)=".",TRUE,FALSE)</formula>
    </cfRule>
  </conditionalFormatting>
  <conditionalFormatting sqref="AI125">
    <cfRule type="expression" dxfId="2623" priority="13195">
      <formula>IF(RIGHT(TEXT(AI125,"0.#"),1)=".",FALSE,TRUE)</formula>
    </cfRule>
    <cfRule type="expression" dxfId="2622" priority="13196">
      <formula>IF(RIGHT(TEXT(AI125,"0.#"),1)=".",TRUE,FALSE)</formula>
    </cfRule>
  </conditionalFormatting>
  <conditionalFormatting sqref="AM125">
    <cfRule type="expression" dxfId="2621" priority="13193">
      <formula>IF(RIGHT(TEXT(AM125,"0.#"),1)=".",FALSE,TRUE)</formula>
    </cfRule>
    <cfRule type="expression" dxfId="2620" priority="13194">
      <formula>IF(RIGHT(TEXT(AM125,"0.#"),1)=".",TRUE,FALSE)</formula>
    </cfRule>
  </conditionalFormatting>
  <conditionalFormatting sqref="AQ126">
    <cfRule type="expression" dxfId="2619" priority="13185">
      <formula>IF(RIGHT(TEXT(AQ126,"0.#"),1)=".",FALSE,TRUE)</formula>
    </cfRule>
    <cfRule type="expression" dxfId="2618" priority="13186">
      <formula>IF(RIGHT(TEXT(AQ126,"0.#"),1)=".",TRUE,FALSE)</formula>
    </cfRule>
  </conditionalFormatting>
  <conditionalFormatting sqref="AE128 AQ128">
    <cfRule type="expression" dxfId="2617" priority="13183">
      <formula>IF(RIGHT(TEXT(AE128,"0.#"),1)=".",FALSE,TRUE)</formula>
    </cfRule>
    <cfRule type="expression" dxfId="2616" priority="13184">
      <formula>IF(RIGHT(TEXT(AE128,"0.#"),1)=".",TRUE,FALSE)</formula>
    </cfRule>
  </conditionalFormatting>
  <conditionalFormatting sqref="AI128">
    <cfRule type="expression" dxfId="2615" priority="13181">
      <formula>IF(RIGHT(TEXT(AI128,"0.#"),1)=".",FALSE,TRUE)</formula>
    </cfRule>
    <cfRule type="expression" dxfId="2614" priority="13182">
      <formula>IF(RIGHT(TEXT(AI128,"0.#"),1)=".",TRUE,FALSE)</formula>
    </cfRule>
  </conditionalFormatting>
  <conditionalFormatting sqref="AM128">
    <cfRule type="expression" dxfId="2613" priority="13179">
      <formula>IF(RIGHT(TEXT(AM128,"0.#"),1)=".",FALSE,TRUE)</formula>
    </cfRule>
    <cfRule type="expression" dxfId="2612" priority="13180">
      <formula>IF(RIGHT(TEXT(AM128,"0.#"),1)=".",TRUE,FALSE)</formula>
    </cfRule>
  </conditionalFormatting>
  <conditionalFormatting sqref="AQ129">
    <cfRule type="expression" dxfId="2611" priority="13171">
      <formula>IF(RIGHT(TEXT(AQ129,"0.#"),1)=".",FALSE,TRUE)</formula>
    </cfRule>
    <cfRule type="expression" dxfId="2610" priority="13172">
      <formula>IF(RIGHT(TEXT(AQ129,"0.#"),1)=".",TRUE,FALSE)</formula>
    </cfRule>
  </conditionalFormatting>
  <conditionalFormatting sqref="AE75">
    <cfRule type="expression" dxfId="2609" priority="13169">
      <formula>IF(RIGHT(TEXT(AE75,"0.#"),1)=".",FALSE,TRUE)</formula>
    </cfRule>
    <cfRule type="expression" dxfId="2608" priority="13170">
      <formula>IF(RIGHT(TEXT(AE75,"0.#"),1)=".",TRUE,FALSE)</formula>
    </cfRule>
  </conditionalFormatting>
  <conditionalFormatting sqref="AE76">
    <cfRule type="expression" dxfId="2607" priority="13167">
      <formula>IF(RIGHT(TEXT(AE76,"0.#"),1)=".",FALSE,TRUE)</formula>
    </cfRule>
    <cfRule type="expression" dxfId="2606" priority="13168">
      <formula>IF(RIGHT(TEXT(AE76,"0.#"),1)=".",TRUE,FALSE)</formula>
    </cfRule>
  </conditionalFormatting>
  <conditionalFormatting sqref="AE77">
    <cfRule type="expression" dxfId="2605" priority="13165">
      <formula>IF(RIGHT(TEXT(AE77,"0.#"),1)=".",FALSE,TRUE)</formula>
    </cfRule>
    <cfRule type="expression" dxfId="2604" priority="13166">
      <formula>IF(RIGHT(TEXT(AE77,"0.#"),1)=".",TRUE,FALSE)</formula>
    </cfRule>
  </conditionalFormatting>
  <conditionalFormatting sqref="AI77">
    <cfRule type="expression" dxfId="2603" priority="13163">
      <formula>IF(RIGHT(TEXT(AI77,"0.#"),1)=".",FALSE,TRUE)</formula>
    </cfRule>
    <cfRule type="expression" dxfId="2602" priority="13164">
      <formula>IF(RIGHT(TEXT(AI77,"0.#"),1)=".",TRUE,FALSE)</formula>
    </cfRule>
  </conditionalFormatting>
  <conditionalFormatting sqref="AI76">
    <cfRule type="expression" dxfId="2601" priority="13161">
      <formula>IF(RIGHT(TEXT(AI76,"0.#"),1)=".",FALSE,TRUE)</formula>
    </cfRule>
    <cfRule type="expression" dxfId="2600" priority="13162">
      <formula>IF(RIGHT(TEXT(AI76,"0.#"),1)=".",TRUE,FALSE)</formula>
    </cfRule>
  </conditionalFormatting>
  <conditionalFormatting sqref="AI75">
    <cfRule type="expression" dxfId="2599" priority="13159">
      <formula>IF(RIGHT(TEXT(AI75,"0.#"),1)=".",FALSE,TRUE)</formula>
    </cfRule>
    <cfRule type="expression" dxfId="2598" priority="13160">
      <formula>IF(RIGHT(TEXT(AI75,"0.#"),1)=".",TRUE,FALSE)</formula>
    </cfRule>
  </conditionalFormatting>
  <conditionalFormatting sqref="AM75">
    <cfRule type="expression" dxfId="2597" priority="13157">
      <formula>IF(RIGHT(TEXT(AM75,"0.#"),1)=".",FALSE,TRUE)</formula>
    </cfRule>
    <cfRule type="expression" dxfId="2596" priority="13158">
      <formula>IF(RIGHT(TEXT(AM75,"0.#"),1)=".",TRUE,FALSE)</formula>
    </cfRule>
  </conditionalFormatting>
  <conditionalFormatting sqref="AM76">
    <cfRule type="expression" dxfId="2595" priority="13155">
      <formula>IF(RIGHT(TEXT(AM76,"0.#"),1)=".",FALSE,TRUE)</formula>
    </cfRule>
    <cfRule type="expression" dxfId="2594" priority="13156">
      <formula>IF(RIGHT(TEXT(AM76,"0.#"),1)=".",TRUE,FALSE)</formula>
    </cfRule>
  </conditionalFormatting>
  <conditionalFormatting sqref="AM77">
    <cfRule type="expression" dxfId="2593" priority="13153">
      <formula>IF(RIGHT(TEXT(AM77,"0.#"),1)=".",FALSE,TRUE)</formula>
    </cfRule>
    <cfRule type="expression" dxfId="2592" priority="13154">
      <formula>IF(RIGHT(TEXT(AM77,"0.#"),1)=".",TRUE,FALSE)</formula>
    </cfRule>
  </conditionalFormatting>
  <conditionalFormatting sqref="AE134:AE135 AI134:AI135 AM134:AM135 AQ134:AQ135 AU134:AU135">
    <cfRule type="expression" dxfId="2591" priority="13139">
      <formula>IF(RIGHT(TEXT(AE134,"0.#"),1)=".",FALSE,TRUE)</formula>
    </cfRule>
    <cfRule type="expression" dxfId="2590" priority="13140">
      <formula>IF(RIGHT(TEXT(AE134,"0.#"),1)=".",TRUE,FALSE)</formula>
    </cfRule>
  </conditionalFormatting>
  <conditionalFormatting sqref="AE433">
    <cfRule type="expression" dxfId="2589" priority="13109">
      <formula>IF(RIGHT(TEXT(AE433,"0.#"),1)=".",FALSE,TRUE)</formula>
    </cfRule>
    <cfRule type="expression" dxfId="2588" priority="13110">
      <formula>IF(RIGHT(TEXT(AE433,"0.#"),1)=".",TRUE,FALSE)</formula>
    </cfRule>
  </conditionalFormatting>
  <conditionalFormatting sqref="AM435">
    <cfRule type="expression" dxfId="2587" priority="13093">
      <formula>IF(RIGHT(TEXT(AM435,"0.#"),1)=".",FALSE,TRUE)</formula>
    </cfRule>
    <cfRule type="expression" dxfId="2586" priority="13094">
      <formula>IF(RIGHT(TEXT(AM435,"0.#"),1)=".",TRUE,FALSE)</formula>
    </cfRule>
  </conditionalFormatting>
  <conditionalFormatting sqref="AE434">
    <cfRule type="expression" dxfId="2585" priority="13107">
      <formula>IF(RIGHT(TEXT(AE434,"0.#"),1)=".",FALSE,TRUE)</formula>
    </cfRule>
    <cfRule type="expression" dxfId="2584" priority="13108">
      <formula>IF(RIGHT(TEXT(AE434,"0.#"),1)=".",TRUE,FALSE)</formula>
    </cfRule>
  </conditionalFormatting>
  <conditionalFormatting sqref="AE435">
    <cfRule type="expression" dxfId="2583" priority="13105">
      <formula>IF(RIGHT(TEXT(AE435,"0.#"),1)=".",FALSE,TRUE)</formula>
    </cfRule>
    <cfRule type="expression" dxfId="2582" priority="13106">
      <formula>IF(RIGHT(TEXT(AE435,"0.#"),1)=".",TRUE,FALSE)</formula>
    </cfRule>
  </conditionalFormatting>
  <conditionalFormatting sqref="AM433">
    <cfRule type="expression" dxfId="2581" priority="13097">
      <formula>IF(RIGHT(TEXT(AM433,"0.#"),1)=".",FALSE,TRUE)</formula>
    </cfRule>
    <cfRule type="expression" dxfId="2580" priority="13098">
      <formula>IF(RIGHT(TEXT(AM433,"0.#"),1)=".",TRUE,FALSE)</formula>
    </cfRule>
  </conditionalFormatting>
  <conditionalFormatting sqref="AM434">
    <cfRule type="expression" dxfId="2579" priority="13095">
      <formula>IF(RIGHT(TEXT(AM434,"0.#"),1)=".",FALSE,TRUE)</formula>
    </cfRule>
    <cfRule type="expression" dxfId="2578" priority="13096">
      <formula>IF(RIGHT(TEXT(AM434,"0.#"),1)=".",TRUE,FALSE)</formula>
    </cfRule>
  </conditionalFormatting>
  <conditionalFormatting sqref="AU433">
    <cfRule type="expression" dxfId="2577" priority="13085">
      <formula>IF(RIGHT(TEXT(AU433,"0.#"),1)=".",FALSE,TRUE)</formula>
    </cfRule>
    <cfRule type="expression" dxfId="2576" priority="13086">
      <formula>IF(RIGHT(TEXT(AU433,"0.#"),1)=".",TRUE,FALSE)</formula>
    </cfRule>
  </conditionalFormatting>
  <conditionalFormatting sqref="AU434">
    <cfRule type="expression" dxfId="2575" priority="13083">
      <formula>IF(RIGHT(TEXT(AU434,"0.#"),1)=".",FALSE,TRUE)</formula>
    </cfRule>
    <cfRule type="expression" dxfId="2574" priority="13084">
      <formula>IF(RIGHT(TEXT(AU434,"0.#"),1)=".",TRUE,FALSE)</formula>
    </cfRule>
  </conditionalFormatting>
  <conditionalFormatting sqref="AU435">
    <cfRule type="expression" dxfId="2573" priority="13081">
      <formula>IF(RIGHT(TEXT(AU435,"0.#"),1)=".",FALSE,TRUE)</formula>
    </cfRule>
    <cfRule type="expression" dxfId="2572" priority="13082">
      <formula>IF(RIGHT(TEXT(AU435,"0.#"),1)=".",TRUE,FALSE)</formula>
    </cfRule>
  </conditionalFormatting>
  <conditionalFormatting sqref="AI435">
    <cfRule type="expression" dxfId="2571" priority="13015">
      <formula>IF(RIGHT(TEXT(AI435,"0.#"),1)=".",FALSE,TRUE)</formula>
    </cfRule>
    <cfRule type="expression" dxfId="2570" priority="13016">
      <formula>IF(RIGHT(TEXT(AI435,"0.#"),1)=".",TRUE,FALSE)</formula>
    </cfRule>
  </conditionalFormatting>
  <conditionalFormatting sqref="AI433">
    <cfRule type="expression" dxfId="2569" priority="13019">
      <formula>IF(RIGHT(TEXT(AI433,"0.#"),1)=".",FALSE,TRUE)</formula>
    </cfRule>
    <cfRule type="expression" dxfId="2568" priority="13020">
      <formula>IF(RIGHT(TEXT(AI433,"0.#"),1)=".",TRUE,FALSE)</formula>
    </cfRule>
  </conditionalFormatting>
  <conditionalFormatting sqref="AI434">
    <cfRule type="expression" dxfId="2567" priority="13017">
      <formula>IF(RIGHT(TEXT(AI434,"0.#"),1)=".",FALSE,TRUE)</formula>
    </cfRule>
    <cfRule type="expression" dxfId="2566" priority="13018">
      <formula>IF(RIGHT(TEXT(AI434,"0.#"),1)=".",TRUE,FALSE)</formula>
    </cfRule>
  </conditionalFormatting>
  <conditionalFormatting sqref="AQ434">
    <cfRule type="expression" dxfId="2565" priority="13001">
      <formula>IF(RIGHT(TEXT(AQ434,"0.#"),1)=".",FALSE,TRUE)</formula>
    </cfRule>
    <cfRule type="expression" dxfId="2564" priority="13002">
      <formula>IF(RIGHT(TEXT(AQ434,"0.#"),1)=".",TRUE,FALSE)</formula>
    </cfRule>
  </conditionalFormatting>
  <conditionalFormatting sqref="AQ435">
    <cfRule type="expression" dxfId="2563" priority="12987">
      <formula>IF(RIGHT(TEXT(AQ435,"0.#"),1)=".",FALSE,TRUE)</formula>
    </cfRule>
    <cfRule type="expression" dxfId="2562" priority="12988">
      <formula>IF(RIGHT(TEXT(AQ435,"0.#"),1)=".",TRUE,FALSE)</formula>
    </cfRule>
  </conditionalFormatting>
  <conditionalFormatting sqref="AQ433">
    <cfRule type="expression" dxfId="2561" priority="12985">
      <formula>IF(RIGHT(TEXT(AQ433,"0.#"),1)=".",FALSE,TRUE)</formula>
    </cfRule>
    <cfRule type="expression" dxfId="2560" priority="12986">
      <formula>IF(RIGHT(TEXT(AQ433,"0.#"),1)=".",TRUE,FALSE)</formula>
    </cfRule>
  </conditionalFormatting>
  <conditionalFormatting sqref="AL847:AO866">
    <cfRule type="expression" dxfId="2559" priority="6709">
      <formula>IF(AND(AL847&gt;=0, RIGHT(TEXT(AL847,"0.#"),1)&lt;&gt;"."),TRUE,FALSE)</formula>
    </cfRule>
    <cfRule type="expression" dxfId="2558" priority="6710">
      <formula>IF(AND(AL847&gt;=0, RIGHT(TEXT(AL847,"0.#"),1)="."),TRUE,FALSE)</formula>
    </cfRule>
    <cfRule type="expression" dxfId="2557" priority="6711">
      <formula>IF(AND(AL847&lt;0, RIGHT(TEXT(AL847,"0.#"),1)&lt;&gt;"."),TRUE,FALSE)</formula>
    </cfRule>
    <cfRule type="expression" dxfId="2556" priority="6712">
      <formula>IF(AND(AL847&lt;0, RIGHT(TEXT(AL847,"0.#"),1)="."),TRUE,FALSE)</formula>
    </cfRule>
  </conditionalFormatting>
  <conditionalFormatting sqref="AQ53:AQ55">
    <cfRule type="expression" dxfId="2555" priority="4731">
      <formula>IF(RIGHT(TEXT(AQ53,"0.#"),1)=".",FALSE,TRUE)</formula>
    </cfRule>
    <cfRule type="expression" dxfId="2554" priority="4732">
      <formula>IF(RIGHT(TEXT(AQ53,"0.#"),1)=".",TRUE,FALSE)</formula>
    </cfRule>
  </conditionalFormatting>
  <conditionalFormatting sqref="AU53:AU55">
    <cfRule type="expression" dxfId="2553" priority="4729">
      <formula>IF(RIGHT(TEXT(AU53,"0.#"),1)=".",FALSE,TRUE)</formula>
    </cfRule>
    <cfRule type="expression" dxfId="2552" priority="4730">
      <formula>IF(RIGHT(TEXT(AU53,"0.#"),1)=".",TRUE,FALSE)</formula>
    </cfRule>
  </conditionalFormatting>
  <conditionalFormatting sqref="AQ60:AQ62">
    <cfRule type="expression" dxfId="2551" priority="4727">
      <formula>IF(RIGHT(TEXT(AQ60,"0.#"),1)=".",FALSE,TRUE)</formula>
    </cfRule>
    <cfRule type="expression" dxfId="2550" priority="4728">
      <formula>IF(RIGHT(TEXT(AQ60,"0.#"),1)=".",TRUE,FALSE)</formula>
    </cfRule>
  </conditionalFormatting>
  <conditionalFormatting sqref="AU60:AU62">
    <cfRule type="expression" dxfId="2549" priority="4725">
      <formula>IF(RIGHT(TEXT(AU60,"0.#"),1)=".",FALSE,TRUE)</formula>
    </cfRule>
    <cfRule type="expression" dxfId="2548" priority="4726">
      <formula>IF(RIGHT(TEXT(AU60,"0.#"),1)=".",TRUE,FALSE)</formula>
    </cfRule>
  </conditionalFormatting>
  <conditionalFormatting sqref="AQ75:AQ77">
    <cfRule type="expression" dxfId="2547" priority="4723">
      <formula>IF(RIGHT(TEXT(AQ75,"0.#"),1)=".",FALSE,TRUE)</formula>
    </cfRule>
    <cfRule type="expression" dxfId="2546" priority="4724">
      <formula>IF(RIGHT(TEXT(AQ75,"0.#"),1)=".",TRUE,FALSE)</formula>
    </cfRule>
  </conditionalFormatting>
  <conditionalFormatting sqref="AU75:AU77">
    <cfRule type="expression" dxfId="2545" priority="4721">
      <formula>IF(RIGHT(TEXT(AU75,"0.#"),1)=".",FALSE,TRUE)</formula>
    </cfRule>
    <cfRule type="expression" dxfId="2544" priority="4722">
      <formula>IF(RIGHT(TEXT(AU75,"0.#"),1)=".",TRUE,FALSE)</formula>
    </cfRule>
  </conditionalFormatting>
  <conditionalFormatting sqref="AQ87:AQ89">
    <cfRule type="expression" dxfId="2543" priority="4719">
      <formula>IF(RIGHT(TEXT(AQ87,"0.#"),1)=".",FALSE,TRUE)</formula>
    </cfRule>
    <cfRule type="expression" dxfId="2542" priority="4720">
      <formula>IF(RIGHT(TEXT(AQ87,"0.#"),1)=".",TRUE,FALSE)</formula>
    </cfRule>
  </conditionalFormatting>
  <conditionalFormatting sqref="AU87:AU89">
    <cfRule type="expression" dxfId="2541" priority="4717">
      <formula>IF(RIGHT(TEXT(AU87,"0.#"),1)=".",FALSE,TRUE)</formula>
    </cfRule>
    <cfRule type="expression" dxfId="2540" priority="4718">
      <formula>IF(RIGHT(TEXT(AU87,"0.#"),1)=".",TRUE,FALSE)</formula>
    </cfRule>
  </conditionalFormatting>
  <conditionalFormatting sqref="AQ92:AQ94">
    <cfRule type="expression" dxfId="2539" priority="4715">
      <formula>IF(RIGHT(TEXT(AQ92,"0.#"),1)=".",FALSE,TRUE)</formula>
    </cfRule>
    <cfRule type="expression" dxfId="2538" priority="4716">
      <formula>IF(RIGHT(TEXT(AQ92,"0.#"),1)=".",TRUE,FALSE)</formula>
    </cfRule>
  </conditionalFormatting>
  <conditionalFormatting sqref="AU92:AU94">
    <cfRule type="expression" dxfId="2537" priority="4713">
      <formula>IF(RIGHT(TEXT(AU92,"0.#"),1)=".",FALSE,TRUE)</formula>
    </cfRule>
    <cfRule type="expression" dxfId="2536" priority="4714">
      <formula>IF(RIGHT(TEXT(AU92,"0.#"),1)=".",TRUE,FALSE)</formula>
    </cfRule>
  </conditionalFormatting>
  <conditionalFormatting sqref="AQ97:AQ99">
    <cfRule type="expression" dxfId="2535" priority="4711">
      <formula>IF(RIGHT(TEXT(AQ97,"0.#"),1)=".",FALSE,TRUE)</formula>
    </cfRule>
    <cfRule type="expression" dxfId="2534" priority="4712">
      <formula>IF(RIGHT(TEXT(AQ97,"0.#"),1)=".",TRUE,FALSE)</formula>
    </cfRule>
  </conditionalFormatting>
  <conditionalFormatting sqref="AU97:AU99">
    <cfRule type="expression" dxfId="2533" priority="4709">
      <formula>IF(RIGHT(TEXT(AU97,"0.#"),1)=".",FALSE,TRUE)</formula>
    </cfRule>
    <cfRule type="expression" dxfId="2532" priority="4710">
      <formula>IF(RIGHT(TEXT(AU97,"0.#"),1)=".",TRUE,FALSE)</formula>
    </cfRule>
  </conditionalFormatting>
  <conditionalFormatting sqref="AE458">
    <cfRule type="expression" dxfId="2531" priority="4403">
      <formula>IF(RIGHT(TEXT(AE458,"0.#"),1)=".",FALSE,TRUE)</formula>
    </cfRule>
    <cfRule type="expression" dxfId="2530" priority="4404">
      <formula>IF(RIGHT(TEXT(AE458,"0.#"),1)=".",TRUE,FALSE)</formula>
    </cfRule>
  </conditionalFormatting>
  <conditionalFormatting sqref="AM460">
    <cfRule type="expression" dxfId="2529" priority="4393">
      <formula>IF(RIGHT(TEXT(AM460,"0.#"),1)=".",FALSE,TRUE)</formula>
    </cfRule>
    <cfRule type="expression" dxfId="2528" priority="4394">
      <formula>IF(RIGHT(TEXT(AM460,"0.#"),1)=".",TRUE,FALSE)</formula>
    </cfRule>
  </conditionalFormatting>
  <conditionalFormatting sqref="AE459">
    <cfRule type="expression" dxfId="2527" priority="4401">
      <formula>IF(RIGHT(TEXT(AE459,"0.#"),1)=".",FALSE,TRUE)</formula>
    </cfRule>
    <cfRule type="expression" dxfId="2526" priority="4402">
      <formula>IF(RIGHT(TEXT(AE459,"0.#"),1)=".",TRUE,FALSE)</formula>
    </cfRule>
  </conditionalFormatting>
  <conditionalFormatting sqref="AE460">
    <cfRule type="expression" dxfId="2525" priority="4399">
      <formula>IF(RIGHT(TEXT(AE460,"0.#"),1)=".",FALSE,TRUE)</formula>
    </cfRule>
    <cfRule type="expression" dxfId="2524" priority="4400">
      <formula>IF(RIGHT(TEXT(AE460,"0.#"),1)=".",TRUE,FALSE)</formula>
    </cfRule>
  </conditionalFormatting>
  <conditionalFormatting sqref="AM458">
    <cfRule type="expression" dxfId="2523" priority="4397">
      <formula>IF(RIGHT(TEXT(AM458,"0.#"),1)=".",FALSE,TRUE)</formula>
    </cfRule>
    <cfRule type="expression" dxfId="2522" priority="4398">
      <formula>IF(RIGHT(TEXT(AM458,"0.#"),1)=".",TRUE,FALSE)</formula>
    </cfRule>
  </conditionalFormatting>
  <conditionalFormatting sqref="AM459">
    <cfRule type="expression" dxfId="2521" priority="4395">
      <formula>IF(RIGHT(TEXT(AM459,"0.#"),1)=".",FALSE,TRUE)</formula>
    </cfRule>
    <cfRule type="expression" dxfId="2520" priority="4396">
      <formula>IF(RIGHT(TEXT(AM459,"0.#"),1)=".",TRUE,FALSE)</formula>
    </cfRule>
  </conditionalFormatting>
  <conditionalFormatting sqref="AU458">
    <cfRule type="expression" dxfId="2519" priority="4391">
      <formula>IF(RIGHT(TEXT(AU458,"0.#"),1)=".",FALSE,TRUE)</formula>
    </cfRule>
    <cfRule type="expression" dxfId="2518" priority="4392">
      <formula>IF(RIGHT(TEXT(AU458,"0.#"),1)=".",TRUE,FALSE)</formula>
    </cfRule>
  </conditionalFormatting>
  <conditionalFormatting sqref="AU459">
    <cfRule type="expression" dxfId="2517" priority="4389">
      <formula>IF(RIGHT(TEXT(AU459,"0.#"),1)=".",FALSE,TRUE)</formula>
    </cfRule>
    <cfRule type="expression" dxfId="2516" priority="4390">
      <formula>IF(RIGHT(TEXT(AU459,"0.#"),1)=".",TRUE,FALSE)</formula>
    </cfRule>
  </conditionalFormatting>
  <conditionalFormatting sqref="AU460">
    <cfRule type="expression" dxfId="2515" priority="4387">
      <formula>IF(RIGHT(TEXT(AU460,"0.#"),1)=".",FALSE,TRUE)</formula>
    </cfRule>
    <cfRule type="expression" dxfId="2514" priority="4388">
      <formula>IF(RIGHT(TEXT(AU460,"0.#"),1)=".",TRUE,FALSE)</formula>
    </cfRule>
  </conditionalFormatting>
  <conditionalFormatting sqref="AI460">
    <cfRule type="expression" dxfId="2513" priority="4381">
      <formula>IF(RIGHT(TEXT(AI460,"0.#"),1)=".",FALSE,TRUE)</formula>
    </cfRule>
    <cfRule type="expression" dxfId="2512" priority="4382">
      <formula>IF(RIGHT(TEXT(AI460,"0.#"),1)=".",TRUE,FALSE)</formula>
    </cfRule>
  </conditionalFormatting>
  <conditionalFormatting sqref="AI458">
    <cfRule type="expression" dxfId="2511" priority="4385">
      <formula>IF(RIGHT(TEXT(AI458,"0.#"),1)=".",FALSE,TRUE)</formula>
    </cfRule>
    <cfRule type="expression" dxfId="2510" priority="4386">
      <formula>IF(RIGHT(TEXT(AI458,"0.#"),1)=".",TRUE,FALSE)</formula>
    </cfRule>
  </conditionalFormatting>
  <conditionalFormatting sqref="AI459">
    <cfRule type="expression" dxfId="2509" priority="4383">
      <formula>IF(RIGHT(TEXT(AI459,"0.#"),1)=".",FALSE,TRUE)</formula>
    </cfRule>
    <cfRule type="expression" dxfId="2508" priority="4384">
      <formula>IF(RIGHT(TEXT(AI459,"0.#"),1)=".",TRUE,FALSE)</formula>
    </cfRule>
  </conditionalFormatting>
  <conditionalFormatting sqref="AQ459">
    <cfRule type="expression" dxfId="2507" priority="4379">
      <formula>IF(RIGHT(TEXT(AQ459,"0.#"),1)=".",FALSE,TRUE)</formula>
    </cfRule>
    <cfRule type="expression" dxfId="2506" priority="4380">
      <formula>IF(RIGHT(TEXT(AQ459,"0.#"),1)=".",TRUE,FALSE)</formula>
    </cfRule>
  </conditionalFormatting>
  <conditionalFormatting sqref="AQ460">
    <cfRule type="expression" dxfId="2505" priority="4377">
      <formula>IF(RIGHT(TEXT(AQ460,"0.#"),1)=".",FALSE,TRUE)</formula>
    </cfRule>
    <cfRule type="expression" dxfId="2504" priority="4378">
      <formula>IF(RIGHT(TEXT(AQ460,"0.#"),1)=".",TRUE,FALSE)</formula>
    </cfRule>
  </conditionalFormatting>
  <conditionalFormatting sqref="AQ458">
    <cfRule type="expression" dxfId="2503" priority="4375">
      <formula>IF(RIGHT(TEXT(AQ458,"0.#"),1)=".",FALSE,TRUE)</formula>
    </cfRule>
    <cfRule type="expression" dxfId="2502" priority="4376">
      <formula>IF(RIGHT(TEXT(AQ458,"0.#"),1)=".",TRUE,FALSE)</formula>
    </cfRule>
  </conditionalFormatting>
  <conditionalFormatting sqref="AE120 AM120">
    <cfRule type="expression" dxfId="2501" priority="3053">
      <formula>IF(RIGHT(TEXT(AE120,"0.#"),1)=".",FALSE,TRUE)</formula>
    </cfRule>
    <cfRule type="expression" dxfId="2500" priority="3054">
      <formula>IF(RIGHT(TEXT(AE120,"0.#"),1)=".",TRUE,FALSE)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I120">
    <cfRule type="expression" dxfId="2497" priority="3051">
      <formula>IF(RIGHT(TEXT(AI120,"0.#"),1)=".",FALSE,TRUE)</formula>
    </cfRule>
    <cfRule type="expression" dxfId="2496" priority="3052">
      <formula>IF(RIGHT(TEXT(AI120,"0.#"),1)=".",TRUE,FALSE)</formula>
    </cfRule>
  </conditionalFormatting>
  <conditionalFormatting sqref="AE123 AM123">
    <cfRule type="expression" dxfId="2495" priority="3049">
      <formula>IF(RIGHT(TEXT(AE123,"0.#"),1)=".",FALSE,TRUE)</formula>
    </cfRule>
    <cfRule type="expression" dxfId="2494" priority="3050">
      <formula>IF(RIGHT(TEXT(AE123,"0.#"),1)=".",TRUE,FALSE)</formula>
    </cfRule>
  </conditionalFormatting>
  <conditionalFormatting sqref="AI123">
    <cfRule type="expression" dxfId="2493" priority="3047">
      <formula>IF(RIGHT(TEXT(AI123,"0.#"),1)=".",FALSE,TRUE)</formula>
    </cfRule>
    <cfRule type="expression" dxfId="2492" priority="3048">
      <formula>IF(RIGHT(TEXT(AI123,"0.#"),1)=".",TRUE,FALSE)</formula>
    </cfRule>
  </conditionalFormatting>
  <conditionalFormatting sqref="AE126 AM126">
    <cfRule type="expression" dxfId="2491" priority="3045">
      <formula>IF(RIGHT(TEXT(AE126,"0.#"),1)=".",FALSE,TRUE)</formula>
    </cfRule>
    <cfRule type="expression" dxfId="2490" priority="3046">
      <formula>IF(RIGHT(TEXT(AE126,"0.#"),1)=".",TRUE,FALSE)</formula>
    </cfRule>
  </conditionalFormatting>
  <conditionalFormatting sqref="AE129 AM129">
    <cfRule type="expression" dxfId="2489" priority="3041">
      <formula>IF(RIGHT(TEXT(AE129,"0.#"),1)=".",FALSE,TRUE)</formula>
    </cfRule>
    <cfRule type="expression" dxfId="2488" priority="3042">
      <formula>IF(RIGHT(TEXT(AE129,"0.#"),1)=".",TRUE,FALSE)</formula>
    </cfRule>
  </conditionalFormatting>
  <conditionalFormatting sqref="AI129">
    <cfRule type="expression" dxfId="2487" priority="3039">
      <formula>IF(RIGHT(TEXT(AI129,"0.#"),1)=".",FALSE,TRUE)</formula>
    </cfRule>
    <cfRule type="expression" dxfId="2486" priority="3040">
      <formula>IF(RIGHT(TEXT(AI129,"0.#"),1)=".",TRUE,FALSE)</formula>
    </cfRule>
  </conditionalFormatting>
  <conditionalFormatting sqref="Y847:Y866">
    <cfRule type="expression" dxfId="2485" priority="3037">
      <formula>IF(RIGHT(TEXT(Y847,"0.#"),1)=".",FALSE,TRUE)</formula>
    </cfRule>
    <cfRule type="expression" dxfId="2484" priority="3038">
      <formula>IF(RIGHT(TEXT(Y847,"0.#"),1)=".",TRUE,FALSE)</formula>
    </cfRule>
  </conditionalFormatting>
  <conditionalFormatting sqref="AU518">
    <cfRule type="expression" dxfId="2483" priority="1547">
      <formula>IF(RIGHT(TEXT(AU518,"0.#"),1)=".",FALSE,TRUE)</formula>
    </cfRule>
    <cfRule type="expression" dxfId="2482" priority="1548">
      <formula>IF(RIGHT(TEXT(AU518,"0.#"),1)=".",TRUE,FALSE)</formula>
    </cfRule>
  </conditionalFormatting>
  <conditionalFormatting sqref="AQ551">
    <cfRule type="expression" dxfId="2481" priority="1323">
      <formula>IF(RIGHT(TEXT(AQ551,"0.#"),1)=".",FALSE,TRUE)</formula>
    </cfRule>
    <cfRule type="expression" dxfId="2480" priority="1324">
      <formula>IF(RIGHT(TEXT(AQ551,"0.#"),1)=".",TRUE,FALSE)</formula>
    </cfRule>
  </conditionalFormatting>
  <conditionalFormatting sqref="AE556">
    <cfRule type="expression" dxfId="2479" priority="1321">
      <formula>IF(RIGHT(TEXT(AE556,"0.#"),1)=".",FALSE,TRUE)</formula>
    </cfRule>
    <cfRule type="expression" dxfId="2478" priority="1322">
      <formula>IF(RIGHT(TEXT(AE556,"0.#"),1)=".",TRUE,FALSE)</formula>
    </cfRule>
  </conditionalFormatting>
  <conditionalFormatting sqref="AE557">
    <cfRule type="expression" dxfId="2477" priority="1319">
      <formula>IF(RIGHT(TEXT(AE557,"0.#"),1)=".",FALSE,TRUE)</formula>
    </cfRule>
    <cfRule type="expression" dxfId="2476" priority="1320">
      <formula>IF(RIGHT(TEXT(AE557,"0.#"),1)=".",TRUE,FALSE)</formula>
    </cfRule>
  </conditionalFormatting>
  <conditionalFormatting sqref="AE558">
    <cfRule type="expression" dxfId="2475" priority="1317">
      <formula>IF(RIGHT(TEXT(AE558,"0.#"),1)=".",FALSE,TRUE)</formula>
    </cfRule>
    <cfRule type="expression" dxfId="2474" priority="1318">
      <formula>IF(RIGHT(TEXT(AE558,"0.#"),1)=".",TRUE,FALSE)</formula>
    </cfRule>
  </conditionalFormatting>
  <conditionalFormatting sqref="AU556">
    <cfRule type="expression" dxfId="2473" priority="1309">
      <formula>IF(RIGHT(TEXT(AU556,"0.#"),1)=".",FALSE,TRUE)</formula>
    </cfRule>
    <cfRule type="expression" dxfId="2472" priority="1310">
      <formula>IF(RIGHT(TEXT(AU556,"0.#"),1)=".",TRUE,FALSE)</formula>
    </cfRule>
  </conditionalFormatting>
  <conditionalFormatting sqref="AU557">
    <cfRule type="expression" dxfId="2471" priority="1307">
      <formula>IF(RIGHT(TEXT(AU557,"0.#"),1)=".",FALSE,TRUE)</formula>
    </cfRule>
    <cfRule type="expression" dxfId="2470" priority="1308">
      <formula>IF(RIGHT(TEXT(AU557,"0.#"),1)=".",TRUE,FALSE)</formula>
    </cfRule>
  </conditionalFormatting>
  <conditionalFormatting sqref="AU558">
    <cfRule type="expression" dxfId="2469" priority="1305">
      <formula>IF(RIGHT(TEXT(AU558,"0.#"),1)=".",FALSE,TRUE)</formula>
    </cfRule>
    <cfRule type="expression" dxfId="2468" priority="1306">
      <formula>IF(RIGHT(TEXT(AU558,"0.#"),1)=".",TRUE,FALSE)</formula>
    </cfRule>
  </conditionalFormatting>
  <conditionalFormatting sqref="AQ557">
    <cfRule type="expression" dxfId="2467" priority="1297">
      <formula>IF(RIGHT(TEXT(AQ557,"0.#"),1)=".",FALSE,TRUE)</formula>
    </cfRule>
    <cfRule type="expression" dxfId="2466" priority="1298">
      <formula>IF(RIGHT(TEXT(AQ557,"0.#"),1)=".",TRUE,FALSE)</formula>
    </cfRule>
  </conditionalFormatting>
  <conditionalFormatting sqref="AQ558">
    <cfRule type="expression" dxfId="2465" priority="1295">
      <formula>IF(RIGHT(TEXT(AQ558,"0.#"),1)=".",FALSE,TRUE)</formula>
    </cfRule>
    <cfRule type="expression" dxfId="2464" priority="1296">
      <formula>IF(RIGHT(TEXT(AQ558,"0.#"),1)=".",TRUE,FALSE)</formula>
    </cfRule>
  </conditionalFormatting>
  <conditionalFormatting sqref="AQ556">
    <cfRule type="expression" dxfId="2463" priority="1293">
      <formula>IF(RIGHT(TEXT(AQ556,"0.#"),1)=".",FALSE,TRUE)</formula>
    </cfRule>
    <cfRule type="expression" dxfId="2462" priority="1294">
      <formula>IF(RIGHT(TEXT(AQ556,"0.#"),1)=".",TRUE,FALSE)</formula>
    </cfRule>
  </conditionalFormatting>
  <conditionalFormatting sqref="AE561">
    <cfRule type="expression" dxfId="2461" priority="1291">
      <formula>IF(RIGHT(TEXT(AE561,"0.#"),1)=".",FALSE,TRUE)</formula>
    </cfRule>
    <cfRule type="expression" dxfId="2460" priority="1292">
      <formula>IF(RIGHT(TEXT(AE561,"0.#"),1)=".",TRUE,FALSE)</formula>
    </cfRule>
  </conditionalFormatting>
  <conditionalFormatting sqref="AE562">
    <cfRule type="expression" dxfId="2459" priority="1289">
      <formula>IF(RIGHT(TEXT(AE562,"0.#"),1)=".",FALSE,TRUE)</formula>
    </cfRule>
    <cfRule type="expression" dxfId="2458" priority="1290">
      <formula>IF(RIGHT(TEXT(AE562,"0.#"),1)=".",TRUE,FALSE)</formula>
    </cfRule>
  </conditionalFormatting>
  <conditionalFormatting sqref="AE563">
    <cfRule type="expression" dxfId="2457" priority="1287">
      <formula>IF(RIGHT(TEXT(AE563,"0.#"),1)=".",FALSE,TRUE)</formula>
    </cfRule>
    <cfRule type="expression" dxfId="2456" priority="1288">
      <formula>IF(RIGHT(TEXT(AE563,"0.#"),1)=".",TRUE,FALSE)</formula>
    </cfRule>
  </conditionalFormatting>
  <conditionalFormatting sqref="AL1102:AO1131">
    <cfRule type="expression" dxfId="2455" priority="2943">
      <formula>IF(AND(AL1102&gt;=0, RIGHT(TEXT(AL1102,"0.#"),1)&lt;&gt;"."),TRUE,FALSE)</formula>
    </cfRule>
    <cfRule type="expression" dxfId="2454" priority="2944">
      <formula>IF(AND(AL1102&gt;=0, RIGHT(TEXT(AL1102,"0.#"),1)="."),TRUE,FALSE)</formula>
    </cfRule>
    <cfRule type="expression" dxfId="2453" priority="2945">
      <formula>IF(AND(AL1102&lt;0, RIGHT(TEXT(AL1102,"0.#"),1)&lt;&gt;"."),TRUE,FALSE)</formula>
    </cfRule>
    <cfRule type="expression" dxfId="2452" priority="2946">
      <formula>IF(AND(AL1102&lt;0, RIGHT(TEXT(AL1102,"0.#"),1)="."),TRUE,FALSE)</formula>
    </cfRule>
  </conditionalFormatting>
  <conditionalFormatting sqref="Y1102:Y1131">
    <cfRule type="expression" dxfId="2451" priority="2941">
      <formula>IF(RIGHT(TEXT(Y1102,"0.#"),1)=".",FALSE,TRUE)</formula>
    </cfRule>
    <cfRule type="expression" dxfId="2450" priority="2942">
      <formula>IF(RIGHT(TEXT(Y1102,"0.#"),1)=".",TRUE,FALSE)</formula>
    </cfRule>
  </conditionalFormatting>
  <conditionalFormatting sqref="AQ553">
    <cfRule type="expression" dxfId="2449" priority="1325">
      <formula>IF(RIGHT(TEXT(AQ553,"0.#"),1)=".",FALSE,TRUE)</formula>
    </cfRule>
    <cfRule type="expression" dxfId="2448" priority="1326">
      <formula>IF(RIGHT(TEXT(AQ553,"0.#"),1)=".",TRUE,FALSE)</formula>
    </cfRule>
  </conditionalFormatting>
  <conditionalFormatting sqref="AU552">
    <cfRule type="expression" dxfId="2447" priority="1337">
      <formula>IF(RIGHT(TEXT(AU552,"0.#"),1)=".",FALSE,TRUE)</formula>
    </cfRule>
    <cfRule type="expression" dxfId="2446" priority="1338">
      <formula>IF(RIGHT(TEXT(AU552,"0.#"),1)=".",TRUE,FALSE)</formula>
    </cfRule>
  </conditionalFormatting>
  <conditionalFormatting sqref="AE552">
    <cfRule type="expression" dxfId="2445" priority="1349">
      <formula>IF(RIGHT(TEXT(AE552,"0.#"),1)=".",FALSE,TRUE)</formula>
    </cfRule>
    <cfRule type="expression" dxfId="2444" priority="1350">
      <formula>IF(RIGHT(TEXT(AE552,"0.#"),1)=".",TRUE,FALSE)</formula>
    </cfRule>
  </conditionalFormatting>
  <conditionalFormatting sqref="AQ548">
    <cfRule type="expression" dxfId="2443" priority="1355">
      <formula>IF(RIGHT(TEXT(AQ548,"0.#"),1)=".",FALSE,TRUE)</formula>
    </cfRule>
    <cfRule type="expression" dxfId="2442" priority="1356">
      <formula>IF(RIGHT(TEXT(AQ548,"0.#"),1)=".",TRUE,FALSE)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80:Y899">
    <cfRule type="expression" dxfId="2127" priority="2153">
      <formula>IF(RIGHT(TEXT(Y880,"0.#"),1)=".",FALSE,TRUE)</formula>
    </cfRule>
    <cfRule type="expression" dxfId="2126" priority="2154">
      <formula>IF(RIGHT(TEXT(Y880,"0.#"),1)=".",TRUE,FALSE)</formula>
    </cfRule>
  </conditionalFormatting>
  <conditionalFormatting sqref="Y905:Y932">
    <cfRule type="expression" dxfId="2125" priority="2141">
      <formula>IF(RIGHT(TEXT(Y905,"0.#"),1)=".",FALSE,TRUE)</formula>
    </cfRule>
    <cfRule type="expression" dxfId="2124" priority="2142">
      <formula>IF(RIGHT(TEXT(Y905,"0.#"),1)=".",TRUE,FALSE)</formula>
    </cfRule>
  </conditionalFormatting>
  <conditionalFormatting sqref="Y903:Y904">
    <cfRule type="expression" dxfId="2123" priority="2135">
      <formula>IF(RIGHT(TEXT(Y903,"0.#"),1)=".",FALSE,TRUE)</formula>
    </cfRule>
    <cfRule type="expression" dxfId="2122" priority="2136">
      <formula>IF(RIGHT(TEXT(Y903,"0.#"),1)=".",TRUE,FALSE)</formula>
    </cfRule>
  </conditionalFormatting>
  <conditionalFormatting sqref="Y938:Y965">
    <cfRule type="expression" dxfId="2121" priority="2129">
      <formula>IF(RIGHT(TEXT(Y938,"0.#"),1)=".",FALSE,TRUE)</formula>
    </cfRule>
    <cfRule type="expression" dxfId="2120" priority="2130">
      <formula>IF(RIGHT(TEXT(Y938,"0.#"),1)=".",TRUE,FALSE)</formula>
    </cfRule>
  </conditionalFormatting>
  <conditionalFormatting sqref="Y936:Y937">
    <cfRule type="expression" dxfId="2119" priority="2123">
      <formula>IF(RIGHT(TEXT(Y936,"0.#"),1)=".",FALSE,TRUE)</formula>
    </cfRule>
    <cfRule type="expression" dxfId="2118" priority="2124">
      <formula>IF(RIGHT(TEXT(Y936,"0.#"),1)=".",TRUE,FALSE)</formula>
    </cfRule>
  </conditionalFormatting>
  <conditionalFormatting sqref="Y971:Y998">
    <cfRule type="expression" dxfId="2117" priority="2117">
      <formula>IF(RIGHT(TEXT(Y971,"0.#"),1)=".",FALSE,TRUE)</formula>
    </cfRule>
    <cfRule type="expression" dxfId="2116" priority="2118">
      <formula>IF(RIGHT(TEXT(Y971,"0.#"),1)=".",TRUE,FALSE)</formula>
    </cfRule>
  </conditionalFormatting>
  <conditionalFormatting sqref="Y969:Y970">
    <cfRule type="expression" dxfId="2115" priority="2111">
      <formula>IF(RIGHT(TEXT(Y969,"0.#"),1)=".",FALSE,TRUE)</formula>
    </cfRule>
    <cfRule type="expression" dxfId="2114" priority="2112">
      <formula>IF(RIGHT(TEXT(Y969,"0.#"),1)=".",TRUE,FALSE)</formula>
    </cfRule>
  </conditionalFormatting>
  <conditionalFormatting sqref="Y1004:Y1031">
    <cfRule type="expression" dxfId="2113" priority="2105">
      <formula>IF(RIGHT(TEXT(Y1004,"0.#"),1)=".",FALSE,TRUE)</formula>
    </cfRule>
    <cfRule type="expression" dxfId="2112" priority="2106">
      <formula>IF(RIGHT(TEXT(Y1004,"0.#"),1)=".",TRUE,FALSE)</formula>
    </cfRule>
  </conditionalFormatting>
  <conditionalFormatting sqref="W23">
    <cfRule type="expression" dxfId="2111" priority="2389">
      <formula>IF(RIGHT(TEXT(W23,"0.#"),1)=".",FALSE,TRUE)</formula>
    </cfRule>
    <cfRule type="expression" dxfId="2110" priority="2390">
      <formula>IF(RIGHT(TEXT(W23,"0.#"),1)=".",TRUE,FALSE)</formula>
    </cfRule>
  </conditionalFormatting>
  <conditionalFormatting sqref="W24:W27">
    <cfRule type="expression" dxfId="2109" priority="2387">
      <formula>IF(RIGHT(TEXT(W24,"0.#"),1)=".",FALSE,TRUE)</formula>
    </cfRule>
    <cfRule type="expression" dxfId="2108" priority="2388">
      <formula>IF(RIGHT(TEXT(W24,"0.#"),1)=".",TRUE,FALSE)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80:AO899">
    <cfRule type="expression" dxfId="2031" priority="2155">
      <formula>IF(AND(AL880&gt;=0, RIGHT(TEXT(AL880,"0.#"),1)&lt;&gt;"."),TRUE,FALSE)</formula>
    </cfRule>
    <cfRule type="expression" dxfId="2030" priority="2156">
      <formula>IF(AND(AL880&gt;=0, RIGHT(TEXT(AL880,"0.#"),1)="."),TRUE,FALSE)</formula>
    </cfRule>
    <cfRule type="expression" dxfId="2029" priority="2157">
      <formula>IF(AND(AL880&lt;0, RIGHT(TEXT(AL880,"0.#"),1)&lt;&gt;"."),TRUE,FALSE)</formula>
    </cfRule>
    <cfRule type="expression" dxfId="2028" priority="2158">
      <formula>IF(AND(AL880&lt;0, RIGHT(TEXT(AL880,"0.#"),1)="."),TRUE,FALSE)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03:AO904">
    <cfRule type="expression" dxfId="2023" priority="2137">
      <formula>IF(AND(AL903&gt;=0, RIGHT(TEXT(AL903,"0.#"),1)&lt;&gt;"."),TRUE,FALSE)</formula>
    </cfRule>
    <cfRule type="expression" dxfId="2022" priority="2138">
      <formula>IF(AND(AL903&gt;=0, RIGHT(TEXT(AL903,"0.#"),1)="."),TRUE,FALSE)</formula>
    </cfRule>
    <cfRule type="expression" dxfId="2021" priority="2139">
      <formula>IF(AND(AL903&lt;0, RIGHT(TEXT(AL903,"0.#"),1)&lt;&gt;"."),TRUE,FALSE)</formula>
    </cfRule>
    <cfRule type="expression" dxfId="2020" priority="2140">
      <formula>IF(AND(AL903&lt;0, RIGHT(TEXT(AL903,"0.#"),1)="."),TRUE,FALSE)</formula>
    </cfRule>
  </conditionalFormatting>
  <conditionalFormatting sqref="AL938:AO965">
    <cfRule type="expression" dxfId="2019" priority="2131">
      <formula>IF(AND(AL938&gt;=0, RIGHT(TEXT(AL938,"0.#"),1)&lt;&gt;"."),TRUE,FALSE)</formula>
    </cfRule>
    <cfRule type="expression" dxfId="2018" priority="2132">
      <formula>IF(AND(AL938&gt;=0, RIGHT(TEXT(AL938,"0.#"),1)="."),TRUE,FALSE)</formula>
    </cfRule>
    <cfRule type="expression" dxfId="2017" priority="2133">
      <formula>IF(AND(AL938&lt;0, RIGHT(TEXT(AL938,"0.#"),1)&lt;&gt;"."),TRUE,FALSE)</formula>
    </cfRule>
    <cfRule type="expression" dxfId="2016" priority="2134">
      <formula>IF(AND(AL938&lt;0, RIGHT(TEXT(AL938,"0.#"),1)="."),TRUE,FALSE)</formula>
    </cfRule>
  </conditionalFormatting>
  <conditionalFormatting sqref="AL936:AO937">
    <cfRule type="expression" dxfId="2015" priority="2125">
      <formula>IF(AND(AL936&gt;=0, RIGHT(TEXT(AL936,"0.#"),1)&lt;&gt;"."),TRUE,FALSE)</formula>
    </cfRule>
    <cfRule type="expression" dxfId="2014" priority="2126">
      <formula>IF(AND(AL936&gt;=0, RIGHT(TEXT(AL936,"0.#"),1)="."),TRUE,FALSE)</formula>
    </cfRule>
    <cfRule type="expression" dxfId="2013" priority="2127">
      <formula>IF(AND(AL936&lt;0, RIGHT(TEXT(AL936,"0.#"),1)&lt;&gt;"."),TRUE,FALSE)</formula>
    </cfRule>
    <cfRule type="expression" dxfId="2012" priority="2128">
      <formula>IF(AND(AL936&lt;0, RIGHT(TEXT(AL936,"0.#"),1)="."),TRUE,FALSE)</formula>
    </cfRule>
  </conditionalFormatting>
  <conditionalFormatting sqref="AL971:AO998">
    <cfRule type="expression" dxfId="2011" priority="2119">
      <formula>IF(AND(AL971&gt;=0, RIGHT(TEXT(AL971,"0.#"),1)&lt;&gt;"."),TRUE,FALSE)</formula>
    </cfRule>
    <cfRule type="expression" dxfId="2010" priority="2120">
      <formula>IF(AND(AL971&gt;=0, RIGHT(TEXT(AL971,"0.#"),1)="."),TRUE,FALSE)</formula>
    </cfRule>
    <cfRule type="expression" dxfId="2009" priority="2121">
      <formula>IF(AND(AL971&lt;0, RIGHT(TEXT(AL971,"0.#"),1)&lt;&gt;"."),TRUE,FALSE)</formula>
    </cfRule>
    <cfRule type="expression" dxfId="2008" priority="2122">
      <formula>IF(AND(AL971&lt;0, RIGHT(TEXT(AL971,"0.#"),1)="."),TRUE,FALSE)</formula>
    </cfRule>
  </conditionalFormatting>
  <conditionalFormatting sqref="AL969:AO970">
    <cfRule type="expression" dxfId="2007" priority="2113">
      <formula>IF(AND(AL969&gt;=0, RIGHT(TEXT(AL969,"0.#"),1)&lt;&gt;"."),TRUE,FALSE)</formula>
    </cfRule>
    <cfRule type="expression" dxfId="2006" priority="2114">
      <formula>IF(AND(AL969&gt;=0, RIGHT(TEXT(AL969,"0.#"),1)="."),TRUE,FALSE)</formula>
    </cfRule>
    <cfRule type="expression" dxfId="2005" priority="2115">
      <formula>IF(AND(AL969&lt;0, RIGHT(TEXT(AL969,"0.#"),1)&lt;&gt;"."),TRUE,FALSE)</formula>
    </cfRule>
    <cfRule type="expression" dxfId="2004" priority="2116">
      <formula>IF(AND(AL969&lt;0, RIGHT(TEXT(AL969,"0.#"),1)="."),TRUE,FALSE)</formula>
    </cfRule>
  </conditionalFormatting>
  <conditionalFormatting sqref="AL1004:AO1031">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AL1002:AO1003">
    <cfRule type="expression" dxfId="1999" priority="2101">
      <formula>IF(AND(AL1002&gt;=0, RIGHT(TEXT(AL1002,"0.#"),1)&lt;&gt;"."),TRUE,FALSE)</formula>
    </cfRule>
    <cfRule type="expression" dxfId="1998" priority="2102">
      <formula>IF(AND(AL1002&gt;=0, RIGHT(TEXT(AL1002,"0.#"),1)="."),TRUE,FALSE)</formula>
    </cfRule>
    <cfRule type="expression" dxfId="1997" priority="2103">
      <formula>IF(AND(AL1002&lt;0, RIGHT(TEXT(AL1002,"0.#"),1)&lt;&gt;"."),TRUE,FALSE)</formula>
    </cfRule>
    <cfRule type="expression" dxfId="1996" priority="2104">
      <formula>IF(AND(AL1002&lt;0, RIGHT(TEXT(AL1002,"0.#"),1)="."),TRUE,FALSE)</formula>
    </cfRule>
  </conditionalFormatting>
  <conditionalFormatting sqref="Y1002:Y1003">
    <cfRule type="expression" dxfId="1995" priority="2099">
      <formula>IF(RIGHT(TEXT(Y1002,"0.#"),1)=".",FALSE,TRUE)</formula>
    </cfRule>
    <cfRule type="expression" dxfId="1994" priority="2100">
      <formula>IF(RIGHT(TEXT(Y1002,"0.#"),1)=".",TRUE,FALSE)</formula>
    </cfRule>
  </conditionalFormatting>
  <conditionalFormatting sqref="AL1037:AO1064">
    <cfRule type="expression" dxfId="1993" priority="2095">
      <formula>IF(AND(AL1037&gt;=0, RIGHT(TEXT(AL1037,"0.#"),1)&lt;&gt;"."),TRUE,FALSE)</formula>
    </cfRule>
    <cfRule type="expression" dxfId="1992" priority="2096">
      <formula>IF(AND(AL1037&gt;=0, RIGHT(TEXT(AL1037,"0.#"),1)="."),TRUE,FALSE)</formula>
    </cfRule>
    <cfRule type="expression" dxfId="1991" priority="2097">
      <formula>IF(AND(AL1037&lt;0, RIGHT(TEXT(AL1037,"0.#"),1)&lt;&gt;"."),TRUE,FALSE)</formula>
    </cfRule>
    <cfRule type="expression" dxfId="1990" priority="2098">
      <formula>IF(AND(AL1037&lt;0, RIGHT(TEXT(AL1037,"0.#"),1)="."),TRUE,FALSE)</formula>
    </cfRule>
  </conditionalFormatting>
  <conditionalFormatting sqref="Y1037:Y1064">
    <cfRule type="expression" dxfId="1989" priority="2093">
      <formula>IF(RIGHT(TEXT(Y1037,"0.#"),1)=".",FALSE,TRUE)</formula>
    </cfRule>
    <cfRule type="expression" dxfId="1988" priority="2094">
      <formula>IF(RIGHT(TEXT(Y1037,"0.#"),1)=".",TRUE,FALSE)</formula>
    </cfRule>
  </conditionalFormatting>
  <conditionalFormatting sqref="AL1035:AO1036">
    <cfRule type="expression" dxfId="1987" priority="2089">
      <formula>IF(AND(AL1035&gt;=0, RIGHT(TEXT(AL1035,"0.#"),1)&lt;&gt;"."),TRUE,FALSE)</formula>
    </cfRule>
    <cfRule type="expression" dxfId="1986" priority="2090">
      <formula>IF(AND(AL1035&gt;=0, RIGHT(TEXT(AL1035,"0.#"),1)="."),TRUE,FALSE)</formula>
    </cfRule>
    <cfRule type="expression" dxfId="1985" priority="2091">
      <formula>IF(AND(AL1035&lt;0, RIGHT(TEXT(AL1035,"0.#"),1)&lt;&gt;"."),TRUE,FALSE)</formula>
    </cfRule>
    <cfRule type="expression" dxfId="1984" priority="2092">
      <formula>IF(AND(AL1035&lt;0, RIGHT(TEXT(AL1035,"0.#"),1)="."),TRUE,FALSE)</formula>
    </cfRule>
  </conditionalFormatting>
  <conditionalFormatting sqref="Y1035:Y1036">
    <cfRule type="expression" dxfId="1983" priority="2087">
      <formula>IF(RIGHT(TEXT(Y1035,"0.#"),1)=".",FALSE,TRUE)</formula>
    </cfRule>
    <cfRule type="expression" dxfId="1982" priority="2088">
      <formula>IF(RIGHT(TEXT(Y1035,"0.#"),1)=".",TRUE,FALSE)</formula>
    </cfRule>
  </conditionalFormatting>
  <conditionalFormatting sqref="AL1070:AO1097">
    <cfRule type="expression" dxfId="1981" priority="2083">
      <formula>IF(AND(AL1070&gt;=0, RIGHT(TEXT(AL1070,"0.#"),1)&lt;&gt;"."),TRUE,FALSE)</formula>
    </cfRule>
    <cfRule type="expression" dxfId="1980" priority="2084">
      <formula>IF(AND(AL1070&gt;=0, RIGHT(TEXT(AL1070,"0.#"),1)="."),TRUE,FALSE)</formula>
    </cfRule>
    <cfRule type="expression" dxfId="1979" priority="2085">
      <formula>IF(AND(AL1070&lt;0, RIGHT(TEXT(AL1070,"0.#"),1)&lt;&gt;"."),TRUE,FALSE)</formula>
    </cfRule>
    <cfRule type="expression" dxfId="1978" priority="2086">
      <formula>IF(AND(AL1070&lt;0, RIGHT(TEXT(AL1070,"0.#"),1)="."),TRUE,FALSE)</formula>
    </cfRule>
  </conditionalFormatting>
  <conditionalFormatting sqref="Y1070:Y1097">
    <cfRule type="expression" dxfId="1977" priority="2081">
      <formula>IF(RIGHT(TEXT(Y1070,"0.#"),1)=".",FALSE,TRUE)</formula>
    </cfRule>
    <cfRule type="expression" dxfId="1976" priority="2082">
      <formula>IF(RIGHT(TEXT(Y1070,"0.#"),1)=".",TRUE,FALSE)</formula>
    </cfRule>
  </conditionalFormatting>
  <conditionalFormatting sqref="AL1068:AO1069">
    <cfRule type="expression" dxfId="1975" priority="2077">
      <formula>IF(AND(AL1068&gt;=0, RIGHT(TEXT(AL1068,"0.#"),1)&lt;&gt;"."),TRUE,FALSE)</formula>
    </cfRule>
    <cfRule type="expression" dxfId="1974" priority="2078">
      <formula>IF(AND(AL1068&gt;=0, RIGHT(TEXT(AL1068,"0.#"),1)="."),TRUE,FALSE)</formula>
    </cfRule>
    <cfRule type="expression" dxfId="1973" priority="2079">
      <formula>IF(AND(AL1068&lt;0, RIGHT(TEXT(AL1068,"0.#"),1)&lt;&gt;"."),TRUE,FALSE)</formula>
    </cfRule>
    <cfRule type="expression" dxfId="1972" priority="2080">
      <formula>IF(AND(AL1068&lt;0, RIGHT(TEXT(AL1068,"0.#"),1)="."),TRUE,FALSE)</formula>
    </cfRule>
  </conditionalFormatting>
  <conditionalFormatting sqref="Y1068:Y1069">
    <cfRule type="expression" dxfId="1971" priority="2075">
      <formula>IF(RIGHT(TEXT(Y1068,"0.#"),1)=".",FALSE,TRUE)</formula>
    </cfRule>
    <cfRule type="expression" dxfId="1970" priority="2076">
      <formula>IF(RIGHT(TEXT(Y1068,"0.#"),1)=".",TRUE,FALSE)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AM41">
    <cfRule type="expression" dxfId="1963" priority="2067">
      <formula>IF(RIGHT(TEXT(AI41,"0.#"),1)=".",FALSE,TRUE)</formula>
    </cfRule>
    <cfRule type="expression" dxfId="1962" priority="2068">
      <formula>IF(RIGHT(TEXT(AI41,"0.#"),1)=".",TRUE,FALSE)</formula>
    </cfRule>
  </conditionalFormatting>
  <conditionalFormatting sqref="AI40 AQ40 AM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AM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Y837:Y846">
    <cfRule type="expression" dxfId="785" priority="85">
      <formula>IF(RIGHT(TEXT(Y837,"0.#"),1)=".",FALSE,TRUE)</formula>
    </cfRule>
    <cfRule type="expression" dxfId="784" priority="86">
      <formula>IF(RIGHT(TEXT(Y837,"0.#"),1)=".",TRUE,FALSE)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Y870:Y879">
    <cfRule type="expression" dxfId="779" priority="79">
      <formula>IF(RIGHT(TEXT(Y870,"0.#"),1)=".",FALSE,TRUE)</formula>
    </cfRule>
    <cfRule type="expression" dxfId="778" priority="80">
      <formula>IF(RIGHT(TEXT(Y870,"0.#"),1)=".",TRUE,FALSE)</formula>
    </cfRule>
  </conditionalFormatting>
  <conditionalFormatting sqref="AL871:AO871">
    <cfRule type="expression" dxfId="777" priority="75">
      <formula>IF(AND(AL871&gt;=0, RIGHT(TEXT(AL871,"0.#"),1)&lt;&gt;"."),TRUE,FALSE)</formula>
    </cfRule>
    <cfRule type="expression" dxfId="776" priority="76">
      <formula>IF(AND(AL871&gt;=0, RIGHT(TEXT(AL871,"0.#"),1)="."),TRUE,FALSE)</formula>
    </cfRule>
    <cfRule type="expression" dxfId="775" priority="77">
      <formula>IF(AND(AL871&lt;0, RIGHT(TEXT(AL871,"0.#"),1)&lt;&gt;"."),TRUE,FALSE)</formula>
    </cfRule>
    <cfRule type="expression" dxfId="774" priority="78">
      <formula>IF(AND(AL871&lt;0, RIGHT(TEXT(AL871,"0.#"),1)="."),TRUE,FALSE)</formula>
    </cfRule>
  </conditionalFormatting>
  <conditionalFormatting sqref="AL872:AO872">
    <cfRule type="expression" dxfId="773" priority="71">
      <formula>IF(AND(AL872&gt;=0, RIGHT(TEXT(AL872,"0.#"),1)&lt;&gt;"."),TRUE,FALSE)</formula>
    </cfRule>
    <cfRule type="expression" dxfId="772" priority="72">
      <formula>IF(AND(AL872&gt;=0, RIGHT(TEXT(AL872,"0.#"),1)="."),TRUE,FALSE)</formula>
    </cfRule>
    <cfRule type="expression" dxfId="771" priority="73">
      <formula>IF(AND(AL872&lt;0, RIGHT(TEXT(AL872,"0.#"),1)&lt;&gt;"."),TRUE,FALSE)</formula>
    </cfRule>
    <cfRule type="expression" dxfId="770" priority="74">
      <formula>IF(AND(AL872&lt;0, RIGHT(TEXT(AL872,"0.#"),1)="."),TRUE,FALSE)</formula>
    </cfRule>
  </conditionalFormatting>
  <conditionalFormatting sqref="AL873:AO873">
    <cfRule type="expression" dxfId="769" priority="67">
      <formula>IF(AND(AL873&gt;=0, RIGHT(TEXT(AL873,"0.#"),1)&lt;&gt;"."),TRUE,FALSE)</formula>
    </cfRule>
    <cfRule type="expression" dxfId="768" priority="68">
      <formula>IF(AND(AL873&gt;=0, RIGHT(TEXT(AL873,"0.#"),1)="."),TRUE,FALSE)</formula>
    </cfRule>
    <cfRule type="expression" dxfId="767" priority="69">
      <formula>IF(AND(AL873&lt;0, RIGHT(TEXT(AL873,"0.#"),1)&lt;&gt;"."),TRUE,FALSE)</formula>
    </cfRule>
    <cfRule type="expression" dxfId="766" priority="70">
      <formula>IF(AND(AL873&lt;0, RIGHT(TEXT(AL873,"0.#"),1)="."),TRUE,FALSE)</formula>
    </cfRule>
  </conditionalFormatting>
  <conditionalFormatting sqref="AL874:AO874">
    <cfRule type="expression" dxfId="765" priority="63">
      <formula>IF(AND(AL874&gt;=0, RIGHT(TEXT(AL874,"0.#"),1)&lt;&gt;"."),TRUE,FALSE)</formula>
    </cfRule>
    <cfRule type="expression" dxfId="764" priority="64">
      <formula>IF(AND(AL874&gt;=0, RIGHT(TEXT(AL874,"0.#"),1)="."),TRUE,FALSE)</formula>
    </cfRule>
    <cfRule type="expression" dxfId="763" priority="65">
      <formula>IF(AND(AL874&lt;0, RIGHT(TEXT(AL874,"0.#"),1)&lt;&gt;"."),TRUE,FALSE)</formula>
    </cfRule>
    <cfRule type="expression" dxfId="762" priority="66">
      <formula>IF(AND(AL874&lt;0, RIGHT(TEXT(AL874,"0.#"),1)="."),TRUE,FALSE)</formula>
    </cfRule>
  </conditionalFormatting>
  <conditionalFormatting sqref="AL875:AO875">
    <cfRule type="expression" dxfId="761" priority="59">
      <formula>IF(AND(AL875&gt;=0, RIGHT(TEXT(AL875,"0.#"),1)&lt;&gt;"."),TRUE,FALSE)</formula>
    </cfRule>
    <cfRule type="expression" dxfId="760" priority="60">
      <formula>IF(AND(AL875&gt;=0, RIGHT(TEXT(AL875,"0.#"),1)="."),TRUE,FALSE)</formula>
    </cfRule>
    <cfRule type="expression" dxfId="759" priority="61">
      <formula>IF(AND(AL875&lt;0, RIGHT(TEXT(AL875,"0.#"),1)&lt;&gt;"."),TRUE,FALSE)</formula>
    </cfRule>
    <cfRule type="expression" dxfId="758" priority="62">
      <formula>IF(AND(AL875&lt;0, RIGHT(TEXT(AL875,"0.#"),1)="."),TRUE,FALSE)</formula>
    </cfRule>
  </conditionalFormatting>
  <conditionalFormatting sqref="AL876:AO876">
    <cfRule type="expression" dxfId="757" priority="55">
      <formula>IF(AND(AL876&gt;=0, RIGHT(TEXT(AL876,"0.#"),1)&lt;&gt;"."),TRUE,FALSE)</formula>
    </cfRule>
    <cfRule type="expression" dxfId="756" priority="56">
      <formula>IF(AND(AL876&gt;=0, RIGHT(TEXT(AL876,"0.#"),1)="."),TRUE,FALSE)</formula>
    </cfRule>
    <cfRule type="expression" dxfId="755" priority="57">
      <formula>IF(AND(AL876&lt;0, RIGHT(TEXT(AL876,"0.#"),1)&lt;&gt;"."),TRUE,FALSE)</formula>
    </cfRule>
    <cfRule type="expression" dxfId="754" priority="58">
      <formula>IF(AND(AL876&lt;0, RIGHT(TEXT(AL876,"0.#"),1)="."),TRUE,FALSE)</formula>
    </cfRule>
  </conditionalFormatting>
  <conditionalFormatting sqref="AL877:AO877">
    <cfRule type="expression" dxfId="753" priority="51">
      <formula>IF(AND(AL877&gt;=0, RIGHT(TEXT(AL877,"0.#"),1)&lt;&gt;"."),TRUE,FALSE)</formula>
    </cfRule>
    <cfRule type="expression" dxfId="752" priority="52">
      <formula>IF(AND(AL877&gt;=0, RIGHT(TEXT(AL877,"0.#"),1)="."),TRUE,FALSE)</formula>
    </cfRule>
    <cfRule type="expression" dxfId="751" priority="53">
      <formula>IF(AND(AL877&lt;0, RIGHT(TEXT(AL877,"0.#"),1)&lt;&gt;"."),TRUE,FALSE)</formula>
    </cfRule>
    <cfRule type="expression" dxfId="750" priority="54">
      <formula>IF(AND(AL877&lt;0, RIGHT(TEXT(AL877,"0.#"),1)="."),TRUE,FALSE)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L839:AO839">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t="s">
        <v>550</v>
      </c>
      <c r="R5" s="13" t="str">
        <f t="shared" si="3"/>
        <v>負担</v>
      </c>
      <c r="S5" s="13" t="str">
        <f t="shared" si="4"/>
        <v>負担</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負担</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負担</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550</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負担</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490</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10"/>
      <c r="AA2" s="411"/>
      <c r="AB2" s="1023" t="s">
        <v>11</v>
      </c>
      <c r="AC2" s="1024"/>
      <c r="AD2" s="1025"/>
      <c r="AE2" s="1011" t="s">
        <v>356</v>
      </c>
      <c r="AF2" s="1011"/>
      <c r="AG2" s="1011"/>
      <c r="AH2" s="1011"/>
      <c r="AI2" s="1011" t="s">
        <v>362</v>
      </c>
      <c r="AJ2" s="1011"/>
      <c r="AK2" s="1011"/>
      <c r="AL2" s="1011"/>
      <c r="AM2" s="1011" t="s">
        <v>471</v>
      </c>
      <c r="AN2" s="1011"/>
      <c r="AO2" s="1011"/>
      <c r="AP2" s="470"/>
      <c r="AQ2" s="173" t="s">
        <v>354</v>
      </c>
      <c r="AR2" s="166"/>
      <c r="AS2" s="166"/>
      <c r="AT2" s="167"/>
      <c r="AU2" s="371" t="s">
        <v>253</v>
      </c>
      <c r="AV2" s="371"/>
      <c r="AW2" s="371"/>
      <c r="AX2" s="372"/>
    </row>
    <row r="3" spans="1:50" ht="18.75" customHeight="1" x14ac:dyDescent="0.15">
      <c r="A3" s="524"/>
      <c r="B3" s="525"/>
      <c r="C3" s="525"/>
      <c r="D3" s="525"/>
      <c r="E3" s="525"/>
      <c r="F3" s="526"/>
      <c r="G3" s="579"/>
      <c r="H3" s="377"/>
      <c r="I3" s="377"/>
      <c r="J3" s="377"/>
      <c r="K3" s="377"/>
      <c r="L3" s="377"/>
      <c r="M3" s="377"/>
      <c r="N3" s="377"/>
      <c r="O3" s="580"/>
      <c r="P3" s="592"/>
      <c r="Q3" s="377"/>
      <c r="R3" s="377"/>
      <c r="S3" s="377"/>
      <c r="T3" s="377"/>
      <c r="U3" s="377"/>
      <c r="V3" s="377"/>
      <c r="W3" s="377"/>
      <c r="X3" s="580"/>
      <c r="Y3" s="1020"/>
      <c r="Z3" s="1021"/>
      <c r="AA3" s="1022"/>
      <c r="AB3" s="1026"/>
      <c r="AC3" s="1027"/>
      <c r="AD3" s="1028"/>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7"/>
      <c r="B4" s="525"/>
      <c r="C4" s="525"/>
      <c r="D4" s="525"/>
      <c r="E4" s="525"/>
      <c r="F4" s="526"/>
      <c r="G4" s="552"/>
      <c r="H4" s="1029"/>
      <c r="I4" s="1029"/>
      <c r="J4" s="1029"/>
      <c r="K4" s="1029"/>
      <c r="L4" s="1029"/>
      <c r="M4" s="1029"/>
      <c r="N4" s="1029"/>
      <c r="O4" s="1030"/>
      <c r="P4" s="158"/>
      <c r="Q4" s="1037"/>
      <c r="R4" s="1037"/>
      <c r="S4" s="1037"/>
      <c r="T4" s="1037"/>
      <c r="U4" s="1037"/>
      <c r="V4" s="1037"/>
      <c r="W4" s="1037"/>
      <c r="X4" s="1038"/>
      <c r="Y4" s="1015" t="s">
        <v>12</v>
      </c>
      <c r="Z4" s="1016"/>
      <c r="AA4" s="1017"/>
      <c r="AB4" s="563"/>
      <c r="AC4" s="1018"/>
      <c r="AD4" s="101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1" t="s">
        <v>54</v>
      </c>
      <c r="Z5" s="1012"/>
      <c r="AA5" s="1013"/>
      <c r="AB5" s="534"/>
      <c r="AC5" s="1014"/>
      <c r="AD5" s="101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490</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10"/>
      <c r="AA9" s="411"/>
      <c r="AB9" s="1023" t="s">
        <v>11</v>
      </c>
      <c r="AC9" s="1024"/>
      <c r="AD9" s="1025"/>
      <c r="AE9" s="1011" t="s">
        <v>356</v>
      </c>
      <c r="AF9" s="1011"/>
      <c r="AG9" s="1011"/>
      <c r="AH9" s="1011"/>
      <c r="AI9" s="1011" t="s">
        <v>362</v>
      </c>
      <c r="AJ9" s="1011"/>
      <c r="AK9" s="1011"/>
      <c r="AL9" s="1011"/>
      <c r="AM9" s="1011" t="s">
        <v>471</v>
      </c>
      <c r="AN9" s="1011"/>
      <c r="AO9" s="1011"/>
      <c r="AP9" s="470"/>
      <c r="AQ9" s="173" t="s">
        <v>354</v>
      </c>
      <c r="AR9" s="166"/>
      <c r="AS9" s="166"/>
      <c r="AT9" s="167"/>
      <c r="AU9" s="371" t="s">
        <v>253</v>
      </c>
      <c r="AV9" s="371"/>
      <c r="AW9" s="371"/>
      <c r="AX9" s="372"/>
    </row>
    <row r="10" spans="1:50" ht="18.75" customHeight="1" x14ac:dyDescent="0.15">
      <c r="A10" s="524"/>
      <c r="B10" s="525"/>
      <c r="C10" s="525"/>
      <c r="D10" s="525"/>
      <c r="E10" s="525"/>
      <c r="F10" s="526"/>
      <c r="G10" s="579"/>
      <c r="H10" s="377"/>
      <c r="I10" s="377"/>
      <c r="J10" s="377"/>
      <c r="K10" s="377"/>
      <c r="L10" s="377"/>
      <c r="M10" s="377"/>
      <c r="N10" s="377"/>
      <c r="O10" s="580"/>
      <c r="P10" s="592"/>
      <c r="Q10" s="377"/>
      <c r="R10" s="377"/>
      <c r="S10" s="377"/>
      <c r="T10" s="377"/>
      <c r="U10" s="377"/>
      <c r="V10" s="377"/>
      <c r="W10" s="377"/>
      <c r="X10" s="580"/>
      <c r="Y10" s="1020"/>
      <c r="Z10" s="1021"/>
      <c r="AA10" s="1022"/>
      <c r="AB10" s="1026"/>
      <c r="AC10" s="1027"/>
      <c r="AD10" s="1028"/>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7"/>
      <c r="B11" s="525"/>
      <c r="C11" s="525"/>
      <c r="D11" s="525"/>
      <c r="E11" s="525"/>
      <c r="F11" s="526"/>
      <c r="G11" s="552"/>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63"/>
      <c r="AC11" s="1018"/>
      <c r="AD11" s="101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34"/>
      <c r="AC12" s="1014"/>
      <c r="AD12" s="101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490</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10"/>
      <c r="AA16" s="411"/>
      <c r="AB16" s="1023" t="s">
        <v>11</v>
      </c>
      <c r="AC16" s="1024"/>
      <c r="AD16" s="1025"/>
      <c r="AE16" s="1011" t="s">
        <v>356</v>
      </c>
      <c r="AF16" s="1011"/>
      <c r="AG16" s="1011"/>
      <c r="AH16" s="1011"/>
      <c r="AI16" s="1011" t="s">
        <v>362</v>
      </c>
      <c r="AJ16" s="1011"/>
      <c r="AK16" s="1011"/>
      <c r="AL16" s="1011"/>
      <c r="AM16" s="1011" t="s">
        <v>471</v>
      </c>
      <c r="AN16" s="1011"/>
      <c r="AO16" s="1011"/>
      <c r="AP16" s="470"/>
      <c r="AQ16" s="173" t="s">
        <v>354</v>
      </c>
      <c r="AR16" s="166"/>
      <c r="AS16" s="166"/>
      <c r="AT16" s="167"/>
      <c r="AU16" s="371" t="s">
        <v>253</v>
      </c>
      <c r="AV16" s="371"/>
      <c r="AW16" s="371"/>
      <c r="AX16" s="372"/>
    </row>
    <row r="17" spans="1:50" ht="18.75" customHeight="1" x14ac:dyDescent="0.15">
      <c r="A17" s="524"/>
      <c r="B17" s="525"/>
      <c r="C17" s="525"/>
      <c r="D17" s="525"/>
      <c r="E17" s="525"/>
      <c r="F17" s="526"/>
      <c r="G17" s="579"/>
      <c r="H17" s="377"/>
      <c r="I17" s="377"/>
      <c r="J17" s="377"/>
      <c r="K17" s="377"/>
      <c r="L17" s="377"/>
      <c r="M17" s="377"/>
      <c r="N17" s="377"/>
      <c r="O17" s="580"/>
      <c r="P17" s="592"/>
      <c r="Q17" s="377"/>
      <c r="R17" s="377"/>
      <c r="S17" s="377"/>
      <c r="T17" s="377"/>
      <c r="U17" s="377"/>
      <c r="V17" s="377"/>
      <c r="W17" s="377"/>
      <c r="X17" s="580"/>
      <c r="Y17" s="1020"/>
      <c r="Z17" s="1021"/>
      <c r="AA17" s="1022"/>
      <c r="AB17" s="1026"/>
      <c r="AC17" s="1027"/>
      <c r="AD17" s="1028"/>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7"/>
      <c r="B18" s="525"/>
      <c r="C18" s="525"/>
      <c r="D18" s="525"/>
      <c r="E18" s="525"/>
      <c r="F18" s="526"/>
      <c r="G18" s="552"/>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63"/>
      <c r="AC18" s="1018"/>
      <c r="AD18" s="101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34"/>
      <c r="AC19" s="1014"/>
      <c r="AD19" s="101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490</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10"/>
      <c r="AA23" s="411"/>
      <c r="AB23" s="1023" t="s">
        <v>11</v>
      </c>
      <c r="AC23" s="1024"/>
      <c r="AD23" s="1025"/>
      <c r="AE23" s="1011" t="s">
        <v>356</v>
      </c>
      <c r="AF23" s="1011"/>
      <c r="AG23" s="1011"/>
      <c r="AH23" s="1011"/>
      <c r="AI23" s="1011" t="s">
        <v>362</v>
      </c>
      <c r="AJ23" s="1011"/>
      <c r="AK23" s="1011"/>
      <c r="AL23" s="1011"/>
      <c r="AM23" s="1011" t="s">
        <v>471</v>
      </c>
      <c r="AN23" s="1011"/>
      <c r="AO23" s="1011"/>
      <c r="AP23" s="470"/>
      <c r="AQ23" s="173" t="s">
        <v>354</v>
      </c>
      <c r="AR23" s="166"/>
      <c r="AS23" s="166"/>
      <c r="AT23" s="167"/>
      <c r="AU23" s="371" t="s">
        <v>253</v>
      </c>
      <c r="AV23" s="371"/>
      <c r="AW23" s="371"/>
      <c r="AX23" s="372"/>
    </row>
    <row r="24" spans="1:50" ht="18.75" customHeight="1" x14ac:dyDescent="0.15">
      <c r="A24" s="524"/>
      <c r="B24" s="525"/>
      <c r="C24" s="525"/>
      <c r="D24" s="525"/>
      <c r="E24" s="525"/>
      <c r="F24" s="526"/>
      <c r="G24" s="579"/>
      <c r="H24" s="377"/>
      <c r="I24" s="377"/>
      <c r="J24" s="377"/>
      <c r="K24" s="377"/>
      <c r="L24" s="377"/>
      <c r="M24" s="377"/>
      <c r="N24" s="377"/>
      <c r="O24" s="580"/>
      <c r="P24" s="592"/>
      <c r="Q24" s="377"/>
      <c r="R24" s="377"/>
      <c r="S24" s="377"/>
      <c r="T24" s="377"/>
      <c r="U24" s="377"/>
      <c r="V24" s="377"/>
      <c r="W24" s="377"/>
      <c r="X24" s="580"/>
      <c r="Y24" s="1020"/>
      <c r="Z24" s="1021"/>
      <c r="AA24" s="1022"/>
      <c r="AB24" s="1026"/>
      <c r="AC24" s="1027"/>
      <c r="AD24" s="1028"/>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7"/>
      <c r="B25" s="525"/>
      <c r="C25" s="525"/>
      <c r="D25" s="525"/>
      <c r="E25" s="525"/>
      <c r="F25" s="526"/>
      <c r="G25" s="552"/>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63"/>
      <c r="AC25" s="1018"/>
      <c r="AD25" s="101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34"/>
      <c r="AC26" s="1014"/>
      <c r="AD26" s="101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490</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10"/>
      <c r="AA30" s="411"/>
      <c r="AB30" s="1023" t="s">
        <v>11</v>
      </c>
      <c r="AC30" s="1024"/>
      <c r="AD30" s="1025"/>
      <c r="AE30" s="1011" t="s">
        <v>356</v>
      </c>
      <c r="AF30" s="1011"/>
      <c r="AG30" s="1011"/>
      <c r="AH30" s="1011"/>
      <c r="AI30" s="1011" t="s">
        <v>362</v>
      </c>
      <c r="AJ30" s="1011"/>
      <c r="AK30" s="1011"/>
      <c r="AL30" s="1011"/>
      <c r="AM30" s="1011" t="s">
        <v>471</v>
      </c>
      <c r="AN30" s="1011"/>
      <c r="AO30" s="1011"/>
      <c r="AP30" s="470"/>
      <c r="AQ30" s="173" t="s">
        <v>354</v>
      </c>
      <c r="AR30" s="166"/>
      <c r="AS30" s="166"/>
      <c r="AT30" s="167"/>
      <c r="AU30" s="371" t="s">
        <v>253</v>
      </c>
      <c r="AV30" s="371"/>
      <c r="AW30" s="371"/>
      <c r="AX30" s="372"/>
    </row>
    <row r="31" spans="1:50" ht="18.75" customHeight="1" x14ac:dyDescent="0.15">
      <c r="A31" s="524"/>
      <c r="B31" s="525"/>
      <c r="C31" s="525"/>
      <c r="D31" s="525"/>
      <c r="E31" s="525"/>
      <c r="F31" s="526"/>
      <c r="G31" s="579"/>
      <c r="H31" s="377"/>
      <c r="I31" s="377"/>
      <c r="J31" s="377"/>
      <c r="K31" s="377"/>
      <c r="L31" s="377"/>
      <c r="M31" s="377"/>
      <c r="N31" s="377"/>
      <c r="O31" s="580"/>
      <c r="P31" s="592"/>
      <c r="Q31" s="377"/>
      <c r="R31" s="377"/>
      <c r="S31" s="377"/>
      <c r="T31" s="377"/>
      <c r="U31" s="377"/>
      <c r="V31" s="377"/>
      <c r="W31" s="377"/>
      <c r="X31" s="580"/>
      <c r="Y31" s="1020"/>
      <c r="Z31" s="1021"/>
      <c r="AA31" s="1022"/>
      <c r="AB31" s="1026"/>
      <c r="AC31" s="1027"/>
      <c r="AD31" s="1028"/>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7"/>
      <c r="B32" s="525"/>
      <c r="C32" s="525"/>
      <c r="D32" s="525"/>
      <c r="E32" s="525"/>
      <c r="F32" s="526"/>
      <c r="G32" s="552"/>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63"/>
      <c r="AC32" s="1018"/>
      <c r="AD32" s="101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34"/>
      <c r="AC33" s="1014"/>
      <c r="AD33" s="101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490</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10"/>
      <c r="AA37" s="411"/>
      <c r="AB37" s="1023" t="s">
        <v>11</v>
      </c>
      <c r="AC37" s="1024"/>
      <c r="AD37" s="1025"/>
      <c r="AE37" s="1011" t="s">
        <v>356</v>
      </c>
      <c r="AF37" s="1011"/>
      <c r="AG37" s="1011"/>
      <c r="AH37" s="1011"/>
      <c r="AI37" s="1011" t="s">
        <v>362</v>
      </c>
      <c r="AJ37" s="1011"/>
      <c r="AK37" s="1011"/>
      <c r="AL37" s="1011"/>
      <c r="AM37" s="1011" t="s">
        <v>471</v>
      </c>
      <c r="AN37" s="1011"/>
      <c r="AO37" s="1011"/>
      <c r="AP37" s="470"/>
      <c r="AQ37" s="173" t="s">
        <v>354</v>
      </c>
      <c r="AR37" s="166"/>
      <c r="AS37" s="166"/>
      <c r="AT37" s="167"/>
      <c r="AU37" s="371" t="s">
        <v>253</v>
      </c>
      <c r="AV37" s="371"/>
      <c r="AW37" s="371"/>
      <c r="AX37" s="372"/>
    </row>
    <row r="38" spans="1:50" ht="18.75" customHeight="1" x14ac:dyDescent="0.15">
      <c r="A38" s="524"/>
      <c r="B38" s="525"/>
      <c r="C38" s="525"/>
      <c r="D38" s="525"/>
      <c r="E38" s="525"/>
      <c r="F38" s="526"/>
      <c r="G38" s="579"/>
      <c r="H38" s="377"/>
      <c r="I38" s="377"/>
      <c r="J38" s="377"/>
      <c r="K38" s="377"/>
      <c r="L38" s="377"/>
      <c r="M38" s="377"/>
      <c r="N38" s="377"/>
      <c r="O38" s="580"/>
      <c r="P38" s="592"/>
      <c r="Q38" s="377"/>
      <c r="R38" s="377"/>
      <c r="S38" s="377"/>
      <c r="T38" s="377"/>
      <c r="U38" s="377"/>
      <c r="V38" s="377"/>
      <c r="W38" s="377"/>
      <c r="X38" s="580"/>
      <c r="Y38" s="1020"/>
      <c r="Z38" s="1021"/>
      <c r="AA38" s="1022"/>
      <c r="AB38" s="1026"/>
      <c r="AC38" s="1027"/>
      <c r="AD38" s="1028"/>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7"/>
      <c r="B39" s="525"/>
      <c r="C39" s="525"/>
      <c r="D39" s="525"/>
      <c r="E39" s="525"/>
      <c r="F39" s="526"/>
      <c r="G39" s="552"/>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63"/>
      <c r="AC39" s="1018"/>
      <c r="AD39" s="101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34"/>
      <c r="AC40" s="1014"/>
      <c r="AD40" s="10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490</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10"/>
      <c r="AA44" s="411"/>
      <c r="AB44" s="1023" t="s">
        <v>11</v>
      </c>
      <c r="AC44" s="1024"/>
      <c r="AD44" s="1025"/>
      <c r="AE44" s="1011" t="s">
        <v>356</v>
      </c>
      <c r="AF44" s="1011"/>
      <c r="AG44" s="1011"/>
      <c r="AH44" s="1011"/>
      <c r="AI44" s="1011" t="s">
        <v>362</v>
      </c>
      <c r="AJ44" s="1011"/>
      <c r="AK44" s="1011"/>
      <c r="AL44" s="1011"/>
      <c r="AM44" s="1011" t="s">
        <v>471</v>
      </c>
      <c r="AN44" s="1011"/>
      <c r="AO44" s="1011"/>
      <c r="AP44" s="470"/>
      <c r="AQ44" s="173" t="s">
        <v>354</v>
      </c>
      <c r="AR44" s="166"/>
      <c r="AS44" s="166"/>
      <c r="AT44" s="167"/>
      <c r="AU44" s="371" t="s">
        <v>253</v>
      </c>
      <c r="AV44" s="371"/>
      <c r="AW44" s="371"/>
      <c r="AX44" s="372"/>
    </row>
    <row r="45" spans="1:50" ht="18.75" customHeight="1" x14ac:dyDescent="0.15">
      <c r="A45" s="524"/>
      <c r="B45" s="525"/>
      <c r="C45" s="525"/>
      <c r="D45" s="525"/>
      <c r="E45" s="525"/>
      <c r="F45" s="526"/>
      <c r="G45" s="579"/>
      <c r="H45" s="377"/>
      <c r="I45" s="377"/>
      <c r="J45" s="377"/>
      <c r="K45" s="377"/>
      <c r="L45" s="377"/>
      <c r="M45" s="377"/>
      <c r="N45" s="377"/>
      <c r="O45" s="580"/>
      <c r="P45" s="592"/>
      <c r="Q45" s="377"/>
      <c r="R45" s="377"/>
      <c r="S45" s="377"/>
      <c r="T45" s="377"/>
      <c r="U45" s="377"/>
      <c r="V45" s="377"/>
      <c r="W45" s="377"/>
      <c r="X45" s="580"/>
      <c r="Y45" s="1020"/>
      <c r="Z45" s="1021"/>
      <c r="AA45" s="1022"/>
      <c r="AB45" s="1026"/>
      <c r="AC45" s="1027"/>
      <c r="AD45" s="1028"/>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7"/>
      <c r="B46" s="525"/>
      <c r="C46" s="525"/>
      <c r="D46" s="525"/>
      <c r="E46" s="525"/>
      <c r="F46" s="526"/>
      <c r="G46" s="552"/>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63"/>
      <c r="AC46" s="1018"/>
      <c r="AD46" s="101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34"/>
      <c r="AC47" s="1014"/>
      <c r="AD47" s="10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490</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10"/>
      <c r="AA51" s="411"/>
      <c r="AB51" s="470" t="s">
        <v>11</v>
      </c>
      <c r="AC51" s="1024"/>
      <c r="AD51" s="1025"/>
      <c r="AE51" s="1011" t="s">
        <v>356</v>
      </c>
      <c r="AF51" s="1011"/>
      <c r="AG51" s="1011"/>
      <c r="AH51" s="1011"/>
      <c r="AI51" s="1011" t="s">
        <v>362</v>
      </c>
      <c r="AJ51" s="1011"/>
      <c r="AK51" s="1011"/>
      <c r="AL51" s="1011"/>
      <c r="AM51" s="1011" t="s">
        <v>471</v>
      </c>
      <c r="AN51" s="1011"/>
      <c r="AO51" s="1011"/>
      <c r="AP51" s="470"/>
      <c r="AQ51" s="173" t="s">
        <v>354</v>
      </c>
      <c r="AR51" s="166"/>
      <c r="AS51" s="166"/>
      <c r="AT51" s="167"/>
      <c r="AU51" s="371" t="s">
        <v>253</v>
      </c>
      <c r="AV51" s="371"/>
      <c r="AW51" s="371"/>
      <c r="AX51" s="372"/>
    </row>
    <row r="52" spans="1:50" ht="18.75" customHeight="1" x14ac:dyDescent="0.15">
      <c r="A52" s="524"/>
      <c r="B52" s="525"/>
      <c r="C52" s="525"/>
      <c r="D52" s="525"/>
      <c r="E52" s="525"/>
      <c r="F52" s="526"/>
      <c r="G52" s="579"/>
      <c r="H52" s="377"/>
      <c r="I52" s="377"/>
      <c r="J52" s="377"/>
      <c r="K52" s="377"/>
      <c r="L52" s="377"/>
      <c r="M52" s="377"/>
      <c r="N52" s="377"/>
      <c r="O52" s="580"/>
      <c r="P52" s="592"/>
      <c r="Q52" s="377"/>
      <c r="R52" s="377"/>
      <c r="S52" s="377"/>
      <c r="T52" s="377"/>
      <c r="U52" s="377"/>
      <c r="V52" s="377"/>
      <c r="W52" s="377"/>
      <c r="X52" s="580"/>
      <c r="Y52" s="1020"/>
      <c r="Z52" s="1021"/>
      <c r="AA52" s="1022"/>
      <c r="AB52" s="1026"/>
      <c r="AC52" s="1027"/>
      <c r="AD52" s="1028"/>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7"/>
      <c r="B53" s="525"/>
      <c r="C53" s="525"/>
      <c r="D53" s="525"/>
      <c r="E53" s="525"/>
      <c r="F53" s="526"/>
      <c r="G53" s="552"/>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63"/>
      <c r="AC53" s="1018"/>
      <c r="AD53" s="101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34"/>
      <c r="AC54" s="1014"/>
      <c r="AD54" s="10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490</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10"/>
      <c r="AA58" s="411"/>
      <c r="AB58" s="1023" t="s">
        <v>11</v>
      </c>
      <c r="AC58" s="1024"/>
      <c r="AD58" s="1025"/>
      <c r="AE58" s="1011" t="s">
        <v>356</v>
      </c>
      <c r="AF58" s="1011"/>
      <c r="AG58" s="1011"/>
      <c r="AH58" s="1011"/>
      <c r="AI58" s="1011" t="s">
        <v>362</v>
      </c>
      <c r="AJ58" s="1011"/>
      <c r="AK58" s="1011"/>
      <c r="AL58" s="1011"/>
      <c r="AM58" s="1011" t="s">
        <v>471</v>
      </c>
      <c r="AN58" s="1011"/>
      <c r="AO58" s="1011"/>
      <c r="AP58" s="470"/>
      <c r="AQ58" s="173" t="s">
        <v>354</v>
      </c>
      <c r="AR58" s="166"/>
      <c r="AS58" s="166"/>
      <c r="AT58" s="167"/>
      <c r="AU58" s="371" t="s">
        <v>253</v>
      </c>
      <c r="AV58" s="371"/>
      <c r="AW58" s="371"/>
      <c r="AX58" s="372"/>
    </row>
    <row r="59" spans="1:50" ht="18.75" customHeight="1" x14ac:dyDescent="0.15">
      <c r="A59" s="524"/>
      <c r="B59" s="525"/>
      <c r="C59" s="525"/>
      <c r="D59" s="525"/>
      <c r="E59" s="525"/>
      <c r="F59" s="526"/>
      <c r="G59" s="579"/>
      <c r="H59" s="377"/>
      <c r="I59" s="377"/>
      <c r="J59" s="377"/>
      <c r="K59" s="377"/>
      <c r="L59" s="377"/>
      <c r="M59" s="377"/>
      <c r="N59" s="377"/>
      <c r="O59" s="580"/>
      <c r="P59" s="592"/>
      <c r="Q59" s="377"/>
      <c r="R59" s="377"/>
      <c r="S59" s="377"/>
      <c r="T59" s="377"/>
      <c r="U59" s="377"/>
      <c r="V59" s="377"/>
      <c r="W59" s="377"/>
      <c r="X59" s="580"/>
      <c r="Y59" s="1020"/>
      <c r="Z59" s="1021"/>
      <c r="AA59" s="1022"/>
      <c r="AB59" s="1026"/>
      <c r="AC59" s="1027"/>
      <c r="AD59" s="1028"/>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7"/>
      <c r="B60" s="525"/>
      <c r="C60" s="525"/>
      <c r="D60" s="525"/>
      <c r="E60" s="525"/>
      <c r="F60" s="526"/>
      <c r="G60" s="552"/>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63"/>
      <c r="AC60" s="1018"/>
      <c r="AD60" s="101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34"/>
      <c r="AC61" s="1014"/>
      <c r="AD61" s="10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490</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10"/>
      <c r="AA65" s="411"/>
      <c r="AB65" s="1023" t="s">
        <v>11</v>
      </c>
      <c r="AC65" s="1024"/>
      <c r="AD65" s="1025"/>
      <c r="AE65" s="1011" t="s">
        <v>356</v>
      </c>
      <c r="AF65" s="1011"/>
      <c r="AG65" s="1011"/>
      <c r="AH65" s="1011"/>
      <c r="AI65" s="1011" t="s">
        <v>362</v>
      </c>
      <c r="AJ65" s="1011"/>
      <c r="AK65" s="1011"/>
      <c r="AL65" s="1011"/>
      <c r="AM65" s="1011" t="s">
        <v>471</v>
      </c>
      <c r="AN65" s="1011"/>
      <c r="AO65" s="1011"/>
      <c r="AP65" s="470"/>
      <c r="AQ65" s="173" t="s">
        <v>354</v>
      </c>
      <c r="AR65" s="166"/>
      <c r="AS65" s="166"/>
      <c r="AT65" s="167"/>
      <c r="AU65" s="371" t="s">
        <v>253</v>
      </c>
      <c r="AV65" s="371"/>
      <c r="AW65" s="371"/>
      <c r="AX65" s="372"/>
    </row>
    <row r="66" spans="1:50" ht="18.75" customHeight="1" x14ac:dyDescent="0.15">
      <c r="A66" s="524"/>
      <c r="B66" s="525"/>
      <c r="C66" s="525"/>
      <c r="D66" s="525"/>
      <c r="E66" s="525"/>
      <c r="F66" s="526"/>
      <c r="G66" s="579"/>
      <c r="H66" s="377"/>
      <c r="I66" s="377"/>
      <c r="J66" s="377"/>
      <c r="K66" s="377"/>
      <c r="L66" s="377"/>
      <c r="M66" s="377"/>
      <c r="N66" s="377"/>
      <c r="O66" s="580"/>
      <c r="P66" s="592"/>
      <c r="Q66" s="377"/>
      <c r="R66" s="377"/>
      <c r="S66" s="377"/>
      <c r="T66" s="377"/>
      <c r="U66" s="377"/>
      <c r="V66" s="377"/>
      <c r="W66" s="377"/>
      <c r="X66" s="580"/>
      <c r="Y66" s="1020"/>
      <c r="Z66" s="1021"/>
      <c r="AA66" s="1022"/>
      <c r="AB66" s="1026"/>
      <c r="AC66" s="1027"/>
      <c r="AD66" s="1028"/>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7"/>
      <c r="B67" s="525"/>
      <c r="C67" s="525"/>
      <c r="D67" s="525"/>
      <c r="E67" s="525"/>
      <c r="F67" s="526"/>
      <c r="G67" s="552"/>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63"/>
      <c r="AC67" s="1018"/>
      <c r="AD67" s="101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34"/>
      <c r="AC68" s="1014"/>
      <c r="AD68" s="101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511</v>
      </c>
      <c r="H2" s="453"/>
      <c r="I2" s="453"/>
      <c r="J2" s="453"/>
      <c r="K2" s="453"/>
      <c r="L2" s="453"/>
      <c r="M2" s="453"/>
      <c r="N2" s="453"/>
      <c r="O2" s="453"/>
      <c r="P2" s="453"/>
      <c r="Q2" s="453"/>
      <c r="R2" s="453"/>
      <c r="S2" s="453"/>
      <c r="T2" s="453"/>
      <c r="U2" s="453"/>
      <c r="V2" s="453"/>
      <c r="W2" s="453"/>
      <c r="X2" s="453"/>
      <c r="Y2" s="453"/>
      <c r="Z2" s="453"/>
      <c r="AA2" s="453"/>
      <c r="AB2" s="454"/>
      <c r="AC2" s="452"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1"/>
      <c r="B6" s="1052"/>
      <c r="C6" s="1052"/>
      <c r="D6" s="1052"/>
      <c r="E6" s="1052"/>
      <c r="F6" s="105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1"/>
      <c r="B7" s="1052"/>
      <c r="C7" s="1052"/>
      <c r="D7" s="1052"/>
      <c r="E7" s="1052"/>
      <c r="F7" s="105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1"/>
      <c r="B8" s="1052"/>
      <c r="C8" s="1052"/>
      <c r="D8" s="1052"/>
      <c r="E8" s="1052"/>
      <c r="F8" s="105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1"/>
      <c r="B9" s="1052"/>
      <c r="C9" s="1052"/>
      <c r="D9" s="1052"/>
      <c r="E9" s="1052"/>
      <c r="F9" s="105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1"/>
      <c r="B10" s="1052"/>
      <c r="C10" s="1052"/>
      <c r="D10" s="1052"/>
      <c r="E10" s="1052"/>
      <c r="F10" s="105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1"/>
      <c r="B11" s="1052"/>
      <c r="C11" s="1052"/>
      <c r="D11" s="1052"/>
      <c r="E11" s="1052"/>
      <c r="F11" s="105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1"/>
      <c r="B12" s="1052"/>
      <c r="C12" s="1052"/>
      <c r="D12" s="1052"/>
      <c r="E12" s="1052"/>
      <c r="F12" s="105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1"/>
      <c r="B13" s="1052"/>
      <c r="C13" s="1052"/>
      <c r="D13" s="1052"/>
      <c r="E13" s="1052"/>
      <c r="F13" s="105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1"/>
      <c r="B14" s="1052"/>
      <c r="C14" s="1052"/>
      <c r="D14" s="1052"/>
      <c r="E14" s="1052"/>
      <c r="F14" s="105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1"/>
      <c r="B15" s="1052"/>
      <c r="C15" s="1052"/>
      <c r="D15" s="1052"/>
      <c r="E15" s="1052"/>
      <c r="F15" s="1053"/>
      <c r="G15" s="452" t="s">
        <v>401</v>
      </c>
      <c r="H15" s="453"/>
      <c r="I15" s="453"/>
      <c r="J15" s="453"/>
      <c r="K15" s="453"/>
      <c r="L15" s="453"/>
      <c r="M15" s="453"/>
      <c r="N15" s="453"/>
      <c r="O15" s="453"/>
      <c r="P15" s="453"/>
      <c r="Q15" s="453"/>
      <c r="R15" s="453"/>
      <c r="S15" s="453"/>
      <c r="T15" s="453"/>
      <c r="U15" s="453"/>
      <c r="V15" s="453"/>
      <c r="W15" s="453"/>
      <c r="X15" s="453"/>
      <c r="Y15" s="453"/>
      <c r="Z15" s="453"/>
      <c r="AA15" s="453"/>
      <c r="AB15" s="454"/>
      <c r="AC15" s="452" t="s">
        <v>402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1"/>
      <c r="B19" s="1052"/>
      <c r="C19" s="1052"/>
      <c r="D19" s="1052"/>
      <c r="E19" s="1052"/>
      <c r="F19" s="105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1"/>
      <c r="B20" s="1052"/>
      <c r="C20" s="1052"/>
      <c r="D20" s="1052"/>
      <c r="E20" s="1052"/>
      <c r="F20" s="105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1"/>
      <c r="B21" s="1052"/>
      <c r="C21" s="1052"/>
      <c r="D21" s="1052"/>
      <c r="E21" s="1052"/>
      <c r="F21" s="105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1"/>
      <c r="B22" s="1052"/>
      <c r="C22" s="1052"/>
      <c r="D22" s="1052"/>
      <c r="E22" s="1052"/>
      <c r="F22" s="105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1"/>
      <c r="B23" s="1052"/>
      <c r="C23" s="1052"/>
      <c r="D23" s="1052"/>
      <c r="E23" s="1052"/>
      <c r="F23" s="105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1"/>
      <c r="B24" s="1052"/>
      <c r="C24" s="1052"/>
      <c r="D24" s="1052"/>
      <c r="E24" s="1052"/>
      <c r="F24" s="105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1"/>
      <c r="B25" s="1052"/>
      <c r="C25" s="1052"/>
      <c r="D25" s="1052"/>
      <c r="E25" s="1052"/>
      <c r="F25" s="105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1"/>
      <c r="B26" s="1052"/>
      <c r="C26" s="1052"/>
      <c r="D26" s="1052"/>
      <c r="E26" s="1052"/>
      <c r="F26" s="105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1"/>
      <c r="B27" s="1052"/>
      <c r="C27" s="1052"/>
      <c r="D27" s="1052"/>
      <c r="E27" s="1052"/>
      <c r="F27" s="105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1"/>
      <c r="B28" s="1052"/>
      <c r="C28" s="1052"/>
      <c r="D28" s="1052"/>
      <c r="E28" s="1052"/>
      <c r="F28" s="1053"/>
      <c r="G28" s="452" t="s">
        <v>400</v>
      </c>
      <c r="H28" s="453"/>
      <c r="I28" s="453"/>
      <c r="J28" s="453"/>
      <c r="K28" s="453"/>
      <c r="L28" s="453"/>
      <c r="M28" s="453"/>
      <c r="N28" s="453"/>
      <c r="O28" s="453"/>
      <c r="P28" s="453"/>
      <c r="Q28" s="453"/>
      <c r="R28" s="453"/>
      <c r="S28" s="453"/>
      <c r="T28" s="453"/>
      <c r="U28" s="453"/>
      <c r="V28" s="453"/>
      <c r="W28" s="453"/>
      <c r="X28" s="453"/>
      <c r="Y28" s="453"/>
      <c r="Z28" s="453"/>
      <c r="AA28" s="453"/>
      <c r="AB28" s="454"/>
      <c r="AC28" s="452" t="s">
        <v>403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1"/>
      <c r="B32" s="1052"/>
      <c r="C32" s="1052"/>
      <c r="D32" s="1052"/>
      <c r="E32" s="1052"/>
      <c r="F32" s="105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1"/>
      <c r="B33" s="1052"/>
      <c r="C33" s="1052"/>
      <c r="D33" s="1052"/>
      <c r="E33" s="1052"/>
      <c r="F33" s="105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1"/>
      <c r="B34" s="1052"/>
      <c r="C34" s="1052"/>
      <c r="D34" s="1052"/>
      <c r="E34" s="1052"/>
      <c r="F34" s="105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1"/>
      <c r="B35" s="1052"/>
      <c r="C35" s="1052"/>
      <c r="D35" s="1052"/>
      <c r="E35" s="1052"/>
      <c r="F35" s="105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1"/>
      <c r="B36" s="1052"/>
      <c r="C36" s="1052"/>
      <c r="D36" s="1052"/>
      <c r="E36" s="1052"/>
      <c r="F36" s="105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1"/>
      <c r="B37" s="1052"/>
      <c r="C37" s="1052"/>
      <c r="D37" s="1052"/>
      <c r="E37" s="1052"/>
      <c r="F37" s="105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1"/>
      <c r="B38" s="1052"/>
      <c r="C38" s="1052"/>
      <c r="D38" s="1052"/>
      <c r="E38" s="1052"/>
      <c r="F38" s="105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1"/>
      <c r="B39" s="1052"/>
      <c r="C39" s="1052"/>
      <c r="D39" s="1052"/>
      <c r="E39" s="1052"/>
      <c r="F39" s="105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1"/>
      <c r="B40" s="1052"/>
      <c r="C40" s="1052"/>
      <c r="D40" s="1052"/>
      <c r="E40" s="1052"/>
      <c r="F40" s="105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1"/>
      <c r="B41" s="1052"/>
      <c r="C41" s="1052"/>
      <c r="D41" s="1052"/>
      <c r="E41" s="1052"/>
      <c r="F41" s="1053"/>
      <c r="G41" s="452" t="s">
        <v>450</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1"/>
      <c r="B45" s="1052"/>
      <c r="C45" s="1052"/>
      <c r="D45" s="1052"/>
      <c r="E45" s="1052"/>
      <c r="F45" s="105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1"/>
      <c r="B46" s="1052"/>
      <c r="C46" s="1052"/>
      <c r="D46" s="1052"/>
      <c r="E46" s="1052"/>
      <c r="F46" s="105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1"/>
      <c r="B47" s="1052"/>
      <c r="C47" s="1052"/>
      <c r="D47" s="1052"/>
      <c r="E47" s="1052"/>
      <c r="F47" s="105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1"/>
      <c r="B48" s="1052"/>
      <c r="C48" s="1052"/>
      <c r="D48" s="1052"/>
      <c r="E48" s="1052"/>
      <c r="F48" s="105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1"/>
      <c r="B49" s="1052"/>
      <c r="C49" s="1052"/>
      <c r="D49" s="1052"/>
      <c r="E49" s="1052"/>
      <c r="F49" s="105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1"/>
      <c r="B50" s="1052"/>
      <c r="C50" s="1052"/>
      <c r="D50" s="1052"/>
      <c r="E50" s="1052"/>
      <c r="F50" s="105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1"/>
      <c r="B51" s="1052"/>
      <c r="C51" s="1052"/>
      <c r="D51" s="1052"/>
      <c r="E51" s="1052"/>
      <c r="F51" s="105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1"/>
      <c r="B52" s="1052"/>
      <c r="C52" s="1052"/>
      <c r="D52" s="1052"/>
      <c r="E52" s="1052"/>
      <c r="F52" s="105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1"/>
      <c r="B59" s="1052"/>
      <c r="C59" s="1052"/>
      <c r="D59" s="1052"/>
      <c r="E59" s="1052"/>
      <c r="F59" s="105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1"/>
      <c r="B60" s="1052"/>
      <c r="C60" s="1052"/>
      <c r="D60" s="1052"/>
      <c r="E60" s="1052"/>
      <c r="F60" s="105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1"/>
      <c r="B61" s="1052"/>
      <c r="C61" s="1052"/>
      <c r="D61" s="1052"/>
      <c r="E61" s="1052"/>
      <c r="F61" s="105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1"/>
      <c r="B62" s="1052"/>
      <c r="C62" s="1052"/>
      <c r="D62" s="1052"/>
      <c r="E62" s="1052"/>
      <c r="F62" s="105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1"/>
      <c r="B63" s="1052"/>
      <c r="C63" s="1052"/>
      <c r="D63" s="1052"/>
      <c r="E63" s="1052"/>
      <c r="F63" s="105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1"/>
      <c r="B64" s="1052"/>
      <c r="C64" s="1052"/>
      <c r="D64" s="1052"/>
      <c r="E64" s="1052"/>
      <c r="F64" s="105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1"/>
      <c r="B65" s="1052"/>
      <c r="C65" s="1052"/>
      <c r="D65" s="1052"/>
      <c r="E65" s="1052"/>
      <c r="F65" s="105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1"/>
      <c r="B66" s="1052"/>
      <c r="C66" s="1052"/>
      <c r="D66" s="1052"/>
      <c r="E66" s="1052"/>
      <c r="F66" s="105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1"/>
      <c r="B67" s="1052"/>
      <c r="C67" s="1052"/>
      <c r="D67" s="1052"/>
      <c r="E67" s="1052"/>
      <c r="F67" s="105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1"/>
      <c r="B68" s="1052"/>
      <c r="C68" s="1052"/>
      <c r="D68" s="1052"/>
      <c r="E68" s="1052"/>
      <c r="F68" s="1053"/>
      <c r="G68" s="452" t="s">
        <v>405</v>
      </c>
      <c r="H68" s="453"/>
      <c r="I68" s="453"/>
      <c r="J68" s="453"/>
      <c r="K68" s="453"/>
      <c r="L68" s="453"/>
      <c r="M68" s="453"/>
      <c r="N68" s="453"/>
      <c r="O68" s="453"/>
      <c r="P68" s="453"/>
      <c r="Q68" s="453"/>
      <c r="R68" s="453"/>
      <c r="S68" s="453"/>
      <c r="T68" s="453"/>
      <c r="U68" s="453"/>
      <c r="V68" s="453"/>
      <c r="W68" s="453"/>
      <c r="X68" s="453"/>
      <c r="Y68" s="453"/>
      <c r="Z68" s="453"/>
      <c r="AA68" s="453"/>
      <c r="AB68" s="454"/>
      <c r="AC68" s="452" t="s">
        <v>406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1"/>
      <c r="B72" s="1052"/>
      <c r="C72" s="1052"/>
      <c r="D72" s="1052"/>
      <c r="E72" s="1052"/>
      <c r="F72" s="105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1"/>
      <c r="B73" s="1052"/>
      <c r="C73" s="1052"/>
      <c r="D73" s="1052"/>
      <c r="E73" s="1052"/>
      <c r="F73" s="105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1"/>
      <c r="B74" s="1052"/>
      <c r="C74" s="1052"/>
      <c r="D74" s="1052"/>
      <c r="E74" s="1052"/>
      <c r="F74" s="105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1"/>
      <c r="B75" s="1052"/>
      <c r="C75" s="1052"/>
      <c r="D75" s="1052"/>
      <c r="E75" s="1052"/>
      <c r="F75" s="105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1"/>
      <c r="B76" s="1052"/>
      <c r="C76" s="1052"/>
      <c r="D76" s="1052"/>
      <c r="E76" s="1052"/>
      <c r="F76" s="105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1"/>
      <c r="B77" s="1052"/>
      <c r="C77" s="1052"/>
      <c r="D77" s="1052"/>
      <c r="E77" s="1052"/>
      <c r="F77" s="105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1"/>
      <c r="B78" s="1052"/>
      <c r="C78" s="1052"/>
      <c r="D78" s="1052"/>
      <c r="E78" s="1052"/>
      <c r="F78" s="105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1"/>
      <c r="B79" s="1052"/>
      <c r="C79" s="1052"/>
      <c r="D79" s="1052"/>
      <c r="E79" s="1052"/>
      <c r="F79" s="105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1"/>
      <c r="B80" s="1052"/>
      <c r="C80" s="1052"/>
      <c r="D80" s="1052"/>
      <c r="E80" s="1052"/>
      <c r="F80" s="105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1"/>
      <c r="B81" s="1052"/>
      <c r="C81" s="1052"/>
      <c r="D81" s="1052"/>
      <c r="E81" s="1052"/>
      <c r="F81" s="1053"/>
      <c r="G81" s="452" t="s">
        <v>407</v>
      </c>
      <c r="H81" s="453"/>
      <c r="I81" s="453"/>
      <c r="J81" s="453"/>
      <c r="K81" s="453"/>
      <c r="L81" s="453"/>
      <c r="M81" s="453"/>
      <c r="N81" s="453"/>
      <c r="O81" s="453"/>
      <c r="P81" s="453"/>
      <c r="Q81" s="453"/>
      <c r="R81" s="453"/>
      <c r="S81" s="453"/>
      <c r="T81" s="453"/>
      <c r="U81" s="453"/>
      <c r="V81" s="453"/>
      <c r="W81" s="453"/>
      <c r="X81" s="453"/>
      <c r="Y81" s="453"/>
      <c r="Z81" s="453"/>
      <c r="AA81" s="453"/>
      <c r="AB81" s="454"/>
      <c r="AC81" s="452" t="s">
        <v>408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1"/>
      <c r="B85" s="1052"/>
      <c r="C85" s="1052"/>
      <c r="D85" s="1052"/>
      <c r="E85" s="1052"/>
      <c r="F85" s="105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1"/>
      <c r="B86" s="1052"/>
      <c r="C86" s="1052"/>
      <c r="D86" s="1052"/>
      <c r="E86" s="1052"/>
      <c r="F86" s="105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1"/>
      <c r="B87" s="1052"/>
      <c r="C87" s="1052"/>
      <c r="D87" s="1052"/>
      <c r="E87" s="1052"/>
      <c r="F87" s="105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1"/>
      <c r="B88" s="1052"/>
      <c r="C88" s="1052"/>
      <c r="D88" s="1052"/>
      <c r="E88" s="1052"/>
      <c r="F88" s="105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1"/>
      <c r="B89" s="1052"/>
      <c r="C89" s="1052"/>
      <c r="D89" s="1052"/>
      <c r="E89" s="1052"/>
      <c r="F89" s="105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1"/>
      <c r="B90" s="1052"/>
      <c r="C90" s="1052"/>
      <c r="D90" s="1052"/>
      <c r="E90" s="1052"/>
      <c r="F90" s="105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1"/>
      <c r="B91" s="1052"/>
      <c r="C91" s="1052"/>
      <c r="D91" s="1052"/>
      <c r="E91" s="1052"/>
      <c r="F91" s="105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1"/>
      <c r="B92" s="1052"/>
      <c r="C92" s="1052"/>
      <c r="D92" s="1052"/>
      <c r="E92" s="1052"/>
      <c r="F92" s="105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1"/>
      <c r="B93" s="1052"/>
      <c r="C93" s="1052"/>
      <c r="D93" s="1052"/>
      <c r="E93" s="1052"/>
      <c r="F93" s="105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1"/>
      <c r="B94" s="1052"/>
      <c r="C94" s="1052"/>
      <c r="D94" s="1052"/>
      <c r="E94" s="1052"/>
      <c r="F94" s="1053"/>
      <c r="G94" s="452" t="s">
        <v>409</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1"/>
      <c r="B98" s="1052"/>
      <c r="C98" s="1052"/>
      <c r="D98" s="1052"/>
      <c r="E98" s="1052"/>
      <c r="F98" s="105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1"/>
      <c r="B99" s="1052"/>
      <c r="C99" s="1052"/>
      <c r="D99" s="1052"/>
      <c r="E99" s="1052"/>
      <c r="F99" s="105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1"/>
      <c r="B100" s="1052"/>
      <c r="C100" s="1052"/>
      <c r="D100" s="1052"/>
      <c r="E100" s="1052"/>
      <c r="F100" s="105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1"/>
      <c r="B101" s="1052"/>
      <c r="C101" s="1052"/>
      <c r="D101" s="1052"/>
      <c r="E101" s="1052"/>
      <c r="F101" s="105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1"/>
      <c r="B102" s="1052"/>
      <c r="C102" s="1052"/>
      <c r="D102" s="1052"/>
      <c r="E102" s="1052"/>
      <c r="F102" s="105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1"/>
      <c r="B103" s="1052"/>
      <c r="C103" s="1052"/>
      <c r="D103" s="1052"/>
      <c r="E103" s="1052"/>
      <c r="F103" s="105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1"/>
      <c r="B104" s="1052"/>
      <c r="C104" s="1052"/>
      <c r="D104" s="1052"/>
      <c r="E104" s="1052"/>
      <c r="F104" s="105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1"/>
      <c r="B105" s="1052"/>
      <c r="C105" s="1052"/>
      <c r="D105" s="1052"/>
      <c r="E105" s="1052"/>
      <c r="F105" s="105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1"/>
      <c r="B112" s="1052"/>
      <c r="C112" s="1052"/>
      <c r="D112" s="1052"/>
      <c r="E112" s="1052"/>
      <c r="F112" s="105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1"/>
      <c r="B113" s="1052"/>
      <c r="C113" s="1052"/>
      <c r="D113" s="1052"/>
      <c r="E113" s="1052"/>
      <c r="F113" s="105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1"/>
      <c r="B114" s="1052"/>
      <c r="C114" s="1052"/>
      <c r="D114" s="1052"/>
      <c r="E114" s="1052"/>
      <c r="F114" s="105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1"/>
      <c r="B115" s="1052"/>
      <c r="C115" s="1052"/>
      <c r="D115" s="1052"/>
      <c r="E115" s="1052"/>
      <c r="F115" s="105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1"/>
      <c r="B116" s="1052"/>
      <c r="C116" s="1052"/>
      <c r="D116" s="1052"/>
      <c r="E116" s="1052"/>
      <c r="F116" s="105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1"/>
      <c r="B117" s="1052"/>
      <c r="C117" s="1052"/>
      <c r="D117" s="1052"/>
      <c r="E117" s="1052"/>
      <c r="F117" s="105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1"/>
      <c r="B118" s="1052"/>
      <c r="C118" s="1052"/>
      <c r="D118" s="1052"/>
      <c r="E118" s="1052"/>
      <c r="F118" s="105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1"/>
      <c r="B119" s="1052"/>
      <c r="C119" s="1052"/>
      <c r="D119" s="1052"/>
      <c r="E119" s="1052"/>
      <c r="F119" s="105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1"/>
      <c r="B120" s="1052"/>
      <c r="C120" s="1052"/>
      <c r="D120" s="1052"/>
      <c r="E120" s="1052"/>
      <c r="F120" s="105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1"/>
      <c r="B121" s="1052"/>
      <c r="C121" s="1052"/>
      <c r="D121" s="1052"/>
      <c r="E121" s="1052"/>
      <c r="F121" s="1053"/>
      <c r="G121" s="452" t="s">
        <v>411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1"/>
      <c r="B125" s="1052"/>
      <c r="C125" s="1052"/>
      <c r="D125" s="1052"/>
      <c r="E125" s="1052"/>
      <c r="F125" s="105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1"/>
      <c r="B126" s="1052"/>
      <c r="C126" s="1052"/>
      <c r="D126" s="1052"/>
      <c r="E126" s="1052"/>
      <c r="F126" s="105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1"/>
      <c r="B127" s="1052"/>
      <c r="C127" s="1052"/>
      <c r="D127" s="1052"/>
      <c r="E127" s="1052"/>
      <c r="F127" s="105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1"/>
      <c r="B128" s="1052"/>
      <c r="C128" s="1052"/>
      <c r="D128" s="1052"/>
      <c r="E128" s="1052"/>
      <c r="F128" s="105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1"/>
      <c r="B129" s="1052"/>
      <c r="C129" s="1052"/>
      <c r="D129" s="1052"/>
      <c r="E129" s="1052"/>
      <c r="F129" s="105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1"/>
      <c r="B130" s="1052"/>
      <c r="C130" s="1052"/>
      <c r="D130" s="1052"/>
      <c r="E130" s="1052"/>
      <c r="F130" s="105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1"/>
      <c r="B131" s="1052"/>
      <c r="C131" s="1052"/>
      <c r="D131" s="1052"/>
      <c r="E131" s="1052"/>
      <c r="F131" s="105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1"/>
      <c r="B132" s="1052"/>
      <c r="C132" s="1052"/>
      <c r="D132" s="1052"/>
      <c r="E132" s="1052"/>
      <c r="F132" s="105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1"/>
      <c r="B133" s="1052"/>
      <c r="C133" s="1052"/>
      <c r="D133" s="1052"/>
      <c r="E133" s="1052"/>
      <c r="F133" s="105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1"/>
      <c r="B134" s="1052"/>
      <c r="C134" s="1052"/>
      <c r="D134" s="1052"/>
      <c r="E134" s="1052"/>
      <c r="F134" s="1053"/>
      <c r="G134" s="452" t="s">
        <v>413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1"/>
      <c r="B138" s="1052"/>
      <c r="C138" s="1052"/>
      <c r="D138" s="1052"/>
      <c r="E138" s="1052"/>
      <c r="F138" s="105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1"/>
      <c r="B139" s="1052"/>
      <c r="C139" s="1052"/>
      <c r="D139" s="1052"/>
      <c r="E139" s="1052"/>
      <c r="F139" s="105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1"/>
      <c r="B140" s="1052"/>
      <c r="C140" s="1052"/>
      <c r="D140" s="1052"/>
      <c r="E140" s="1052"/>
      <c r="F140" s="105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1"/>
      <c r="B141" s="1052"/>
      <c r="C141" s="1052"/>
      <c r="D141" s="1052"/>
      <c r="E141" s="1052"/>
      <c r="F141" s="105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1"/>
      <c r="B142" s="1052"/>
      <c r="C142" s="1052"/>
      <c r="D142" s="1052"/>
      <c r="E142" s="1052"/>
      <c r="F142" s="105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1"/>
      <c r="B143" s="1052"/>
      <c r="C143" s="1052"/>
      <c r="D143" s="1052"/>
      <c r="E143" s="1052"/>
      <c r="F143" s="105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1"/>
      <c r="B144" s="1052"/>
      <c r="C144" s="1052"/>
      <c r="D144" s="1052"/>
      <c r="E144" s="1052"/>
      <c r="F144" s="105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1"/>
      <c r="B145" s="1052"/>
      <c r="C145" s="1052"/>
      <c r="D145" s="1052"/>
      <c r="E145" s="1052"/>
      <c r="F145" s="105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1"/>
      <c r="B146" s="1052"/>
      <c r="C146" s="1052"/>
      <c r="D146" s="1052"/>
      <c r="E146" s="1052"/>
      <c r="F146" s="105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1"/>
      <c r="B147" s="1052"/>
      <c r="C147" s="1052"/>
      <c r="D147" s="1052"/>
      <c r="E147" s="1052"/>
      <c r="F147" s="1053"/>
      <c r="G147" s="452" t="s">
        <v>415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1"/>
      <c r="B151" s="1052"/>
      <c r="C151" s="1052"/>
      <c r="D151" s="1052"/>
      <c r="E151" s="1052"/>
      <c r="F151" s="105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1"/>
      <c r="B152" s="1052"/>
      <c r="C152" s="1052"/>
      <c r="D152" s="1052"/>
      <c r="E152" s="1052"/>
      <c r="F152" s="105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1"/>
      <c r="B153" s="1052"/>
      <c r="C153" s="1052"/>
      <c r="D153" s="1052"/>
      <c r="E153" s="1052"/>
      <c r="F153" s="105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1"/>
      <c r="B154" s="1052"/>
      <c r="C154" s="1052"/>
      <c r="D154" s="1052"/>
      <c r="E154" s="1052"/>
      <c r="F154" s="105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1"/>
      <c r="B155" s="1052"/>
      <c r="C155" s="1052"/>
      <c r="D155" s="1052"/>
      <c r="E155" s="1052"/>
      <c r="F155" s="105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1"/>
      <c r="B156" s="1052"/>
      <c r="C156" s="1052"/>
      <c r="D156" s="1052"/>
      <c r="E156" s="1052"/>
      <c r="F156" s="105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1"/>
      <c r="B157" s="1052"/>
      <c r="C157" s="1052"/>
      <c r="D157" s="1052"/>
      <c r="E157" s="1052"/>
      <c r="F157" s="105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1"/>
      <c r="B158" s="1052"/>
      <c r="C158" s="1052"/>
      <c r="D158" s="1052"/>
      <c r="E158" s="1052"/>
      <c r="F158" s="105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1"/>
      <c r="B165" s="1052"/>
      <c r="C165" s="1052"/>
      <c r="D165" s="1052"/>
      <c r="E165" s="1052"/>
      <c r="F165" s="105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1"/>
      <c r="B166" s="1052"/>
      <c r="C166" s="1052"/>
      <c r="D166" s="1052"/>
      <c r="E166" s="1052"/>
      <c r="F166" s="105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1"/>
      <c r="B167" s="1052"/>
      <c r="C167" s="1052"/>
      <c r="D167" s="1052"/>
      <c r="E167" s="1052"/>
      <c r="F167" s="105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1"/>
      <c r="B168" s="1052"/>
      <c r="C168" s="1052"/>
      <c r="D168" s="1052"/>
      <c r="E168" s="1052"/>
      <c r="F168" s="105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1"/>
      <c r="B169" s="1052"/>
      <c r="C169" s="1052"/>
      <c r="D169" s="1052"/>
      <c r="E169" s="1052"/>
      <c r="F169" s="105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1"/>
      <c r="B170" s="1052"/>
      <c r="C170" s="1052"/>
      <c r="D170" s="1052"/>
      <c r="E170" s="1052"/>
      <c r="F170" s="105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1"/>
      <c r="B171" s="1052"/>
      <c r="C171" s="1052"/>
      <c r="D171" s="1052"/>
      <c r="E171" s="1052"/>
      <c r="F171" s="105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1"/>
      <c r="B172" s="1052"/>
      <c r="C172" s="1052"/>
      <c r="D172" s="1052"/>
      <c r="E172" s="1052"/>
      <c r="F172" s="105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1"/>
      <c r="B173" s="1052"/>
      <c r="C173" s="1052"/>
      <c r="D173" s="1052"/>
      <c r="E173" s="1052"/>
      <c r="F173" s="105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1"/>
      <c r="B174" s="1052"/>
      <c r="C174" s="1052"/>
      <c r="D174" s="1052"/>
      <c r="E174" s="1052"/>
      <c r="F174" s="1053"/>
      <c r="G174" s="452" t="s">
        <v>417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1"/>
      <c r="B178" s="1052"/>
      <c r="C178" s="1052"/>
      <c r="D178" s="1052"/>
      <c r="E178" s="1052"/>
      <c r="F178" s="105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1"/>
      <c r="B179" s="1052"/>
      <c r="C179" s="1052"/>
      <c r="D179" s="1052"/>
      <c r="E179" s="1052"/>
      <c r="F179" s="105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1"/>
      <c r="B180" s="1052"/>
      <c r="C180" s="1052"/>
      <c r="D180" s="1052"/>
      <c r="E180" s="1052"/>
      <c r="F180" s="105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1"/>
      <c r="B181" s="1052"/>
      <c r="C181" s="1052"/>
      <c r="D181" s="1052"/>
      <c r="E181" s="1052"/>
      <c r="F181" s="105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1"/>
      <c r="B182" s="1052"/>
      <c r="C182" s="1052"/>
      <c r="D182" s="1052"/>
      <c r="E182" s="1052"/>
      <c r="F182" s="105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1"/>
      <c r="B183" s="1052"/>
      <c r="C183" s="1052"/>
      <c r="D183" s="1052"/>
      <c r="E183" s="1052"/>
      <c r="F183" s="105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1"/>
      <c r="B184" s="1052"/>
      <c r="C184" s="1052"/>
      <c r="D184" s="1052"/>
      <c r="E184" s="1052"/>
      <c r="F184" s="105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1"/>
      <c r="B185" s="1052"/>
      <c r="C185" s="1052"/>
      <c r="D185" s="1052"/>
      <c r="E185" s="1052"/>
      <c r="F185" s="105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1"/>
      <c r="B186" s="1052"/>
      <c r="C186" s="1052"/>
      <c r="D186" s="1052"/>
      <c r="E186" s="1052"/>
      <c r="F186" s="105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1"/>
      <c r="B187" s="1052"/>
      <c r="C187" s="1052"/>
      <c r="D187" s="1052"/>
      <c r="E187" s="1052"/>
      <c r="F187" s="1053"/>
      <c r="G187" s="452" t="s">
        <v>420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419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1"/>
      <c r="B191" s="1052"/>
      <c r="C191" s="1052"/>
      <c r="D191" s="1052"/>
      <c r="E191" s="1052"/>
      <c r="F191" s="105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1"/>
      <c r="B192" s="1052"/>
      <c r="C192" s="1052"/>
      <c r="D192" s="1052"/>
      <c r="E192" s="1052"/>
      <c r="F192" s="105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1"/>
      <c r="B193" s="1052"/>
      <c r="C193" s="1052"/>
      <c r="D193" s="1052"/>
      <c r="E193" s="1052"/>
      <c r="F193" s="105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1"/>
      <c r="B194" s="1052"/>
      <c r="C194" s="1052"/>
      <c r="D194" s="1052"/>
      <c r="E194" s="1052"/>
      <c r="F194" s="105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1"/>
      <c r="B195" s="1052"/>
      <c r="C195" s="1052"/>
      <c r="D195" s="1052"/>
      <c r="E195" s="1052"/>
      <c r="F195" s="105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1"/>
      <c r="B196" s="1052"/>
      <c r="C196" s="1052"/>
      <c r="D196" s="1052"/>
      <c r="E196" s="1052"/>
      <c r="F196" s="105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1"/>
      <c r="B197" s="1052"/>
      <c r="C197" s="1052"/>
      <c r="D197" s="1052"/>
      <c r="E197" s="1052"/>
      <c r="F197" s="105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1"/>
      <c r="B198" s="1052"/>
      <c r="C198" s="1052"/>
      <c r="D198" s="1052"/>
      <c r="E198" s="1052"/>
      <c r="F198" s="105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1"/>
      <c r="B199" s="1052"/>
      <c r="C199" s="1052"/>
      <c r="D199" s="1052"/>
      <c r="E199" s="1052"/>
      <c r="F199" s="105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1"/>
      <c r="B200" s="1052"/>
      <c r="C200" s="1052"/>
      <c r="D200" s="1052"/>
      <c r="E200" s="1052"/>
      <c r="F200" s="1053"/>
      <c r="G200" s="452" t="s">
        <v>421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1"/>
      <c r="B204" s="1052"/>
      <c r="C204" s="1052"/>
      <c r="D204" s="1052"/>
      <c r="E204" s="1052"/>
      <c r="F204" s="105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1"/>
      <c r="B205" s="1052"/>
      <c r="C205" s="1052"/>
      <c r="D205" s="1052"/>
      <c r="E205" s="1052"/>
      <c r="F205" s="105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1"/>
      <c r="B206" s="1052"/>
      <c r="C206" s="1052"/>
      <c r="D206" s="1052"/>
      <c r="E206" s="1052"/>
      <c r="F206" s="105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1"/>
      <c r="B207" s="1052"/>
      <c r="C207" s="1052"/>
      <c r="D207" s="1052"/>
      <c r="E207" s="1052"/>
      <c r="F207" s="105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1"/>
      <c r="B208" s="1052"/>
      <c r="C208" s="1052"/>
      <c r="D208" s="1052"/>
      <c r="E208" s="1052"/>
      <c r="F208" s="105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1"/>
      <c r="B209" s="1052"/>
      <c r="C209" s="1052"/>
      <c r="D209" s="1052"/>
      <c r="E209" s="1052"/>
      <c r="F209" s="105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1"/>
      <c r="B210" s="1052"/>
      <c r="C210" s="1052"/>
      <c r="D210" s="1052"/>
      <c r="E210" s="1052"/>
      <c r="F210" s="105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1"/>
      <c r="B211" s="1052"/>
      <c r="C211" s="1052"/>
      <c r="D211" s="1052"/>
      <c r="E211" s="1052"/>
      <c r="F211" s="105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1"/>
      <c r="B218" s="1052"/>
      <c r="C218" s="1052"/>
      <c r="D218" s="1052"/>
      <c r="E218" s="1052"/>
      <c r="F218" s="105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1"/>
      <c r="B219" s="1052"/>
      <c r="C219" s="1052"/>
      <c r="D219" s="1052"/>
      <c r="E219" s="1052"/>
      <c r="F219" s="105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1"/>
      <c r="B220" s="1052"/>
      <c r="C220" s="1052"/>
      <c r="D220" s="1052"/>
      <c r="E220" s="1052"/>
      <c r="F220" s="105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1"/>
      <c r="B221" s="1052"/>
      <c r="C221" s="1052"/>
      <c r="D221" s="1052"/>
      <c r="E221" s="1052"/>
      <c r="F221" s="105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1"/>
      <c r="B222" s="1052"/>
      <c r="C222" s="1052"/>
      <c r="D222" s="1052"/>
      <c r="E222" s="1052"/>
      <c r="F222" s="105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1"/>
      <c r="B223" s="1052"/>
      <c r="C223" s="1052"/>
      <c r="D223" s="1052"/>
      <c r="E223" s="1052"/>
      <c r="F223" s="105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1"/>
      <c r="B224" s="1052"/>
      <c r="C224" s="1052"/>
      <c r="D224" s="1052"/>
      <c r="E224" s="1052"/>
      <c r="F224" s="105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1"/>
      <c r="B225" s="1052"/>
      <c r="C225" s="1052"/>
      <c r="D225" s="1052"/>
      <c r="E225" s="1052"/>
      <c r="F225" s="105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1"/>
      <c r="B226" s="1052"/>
      <c r="C226" s="1052"/>
      <c r="D226" s="1052"/>
      <c r="E226" s="1052"/>
      <c r="F226" s="105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1"/>
      <c r="B227" s="1052"/>
      <c r="C227" s="1052"/>
      <c r="D227" s="1052"/>
      <c r="E227" s="1052"/>
      <c r="F227" s="1053"/>
      <c r="G227" s="452" t="s">
        <v>423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1"/>
      <c r="B231" s="1052"/>
      <c r="C231" s="1052"/>
      <c r="D231" s="1052"/>
      <c r="E231" s="1052"/>
      <c r="F231" s="105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1"/>
      <c r="B232" s="1052"/>
      <c r="C232" s="1052"/>
      <c r="D232" s="1052"/>
      <c r="E232" s="1052"/>
      <c r="F232" s="105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1"/>
      <c r="B233" s="1052"/>
      <c r="C233" s="1052"/>
      <c r="D233" s="1052"/>
      <c r="E233" s="1052"/>
      <c r="F233" s="105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1"/>
      <c r="B234" s="1052"/>
      <c r="C234" s="1052"/>
      <c r="D234" s="1052"/>
      <c r="E234" s="1052"/>
      <c r="F234" s="105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1"/>
      <c r="B235" s="1052"/>
      <c r="C235" s="1052"/>
      <c r="D235" s="1052"/>
      <c r="E235" s="1052"/>
      <c r="F235" s="105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1"/>
      <c r="B236" s="1052"/>
      <c r="C236" s="1052"/>
      <c r="D236" s="1052"/>
      <c r="E236" s="1052"/>
      <c r="F236" s="105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1"/>
      <c r="B237" s="1052"/>
      <c r="C237" s="1052"/>
      <c r="D237" s="1052"/>
      <c r="E237" s="1052"/>
      <c r="F237" s="105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1"/>
      <c r="B238" s="1052"/>
      <c r="C238" s="1052"/>
      <c r="D238" s="1052"/>
      <c r="E238" s="1052"/>
      <c r="F238" s="105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1"/>
      <c r="B239" s="1052"/>
      <c r="C239" s="1052"/>
      <c r="D239" s="1052"/>
      <c r="E239" s="1052"/>
      <c r="F239" s="105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1"/>
      <c r="B240" s="1052"/>
      <c r="C240" s="1052"/>
      <c r="D240" s="1052"/>
      <c r="E240" s="1052"/>
      <c r="F240" s="1053"/>
      <c r="G240" s="452" t="s">
        <v>425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1"/>
      <c r="B244" s="1052"/>
      <c r="C244" s="1052"/>
      <c r="D244" s="1052"/>
      <c r="E244" s="1052"/>
      <c r="F244" s="105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1"/>
      <c r="B245" s="1052"/>
      <c r="C245" s="1052"/>
      <c r="D245" s="1052"/>
      <c r="E245" s="1052"/>
      <c r="F245" s="105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1"/>
      <c r="B246" s="1052"/>
      <c r="C246" s="1052"/>
      <c r="D246" s="1052"/>
      <c r="E246" s="1052"/>
      <c r="F246" s="105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1"/>
      <c r="B247" s="1052"/>
      <c r="C247" s="1052"/>
      <c r="D247" s="1052"/>
      <c r="E247" s="1052"/>
      <c r="F247" s="105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1"/>
      <c r="B248" s="1052"/>
      <c r="C248" s="1052"/>
      <c r="D248" s="1052"/>
      <c r="E248" s="1052"/>
      <c r="F248" s="105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1"/>
      <c r="B249" s="1052"/>
      <c r="C249" s="1052"/>
      <c r="D249" s="1052"/>
      <c r="E249" s="1052"/>
      <c r="F249" s="105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1"/>
      <c r="B250" s="1052"/>
      <c r="C250" s="1052"/>
      <c r="D250" s="1052"/>
      <c r="E250" s="1052"/>
      <c r="F250" s="105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1"/>
      <c r="B251" s="1052"/>
      <c r="C251" s="1052"/>
      <c r="D251" s="1052"/>
      <c r="E251" s="1052"/>
      <c r="F251" s="105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1"/>
      <c r="B252" s="1052"/>
      <c r="C252" s="1052"/>
      <c r="D252" s="1052"/>
      <c r="E252" s="1052"/>
      <c r="F252" s="105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1"/>
      <c r="B253" s="1052"/>
      <c r="C253" s="1052"/>
      <c r="D253" s="1052"/>
      <c r="E253" s="1052"/>
      <c r="F253" s="1053"/>
      <c r="G253" s="452" t="s">
        <v>427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1"/>
      <c r="B257" s="1052"/>
      <c r="C257" s="1052"/>
      <c r="D257" s="1052"/>
      <c r="E257" s="1052"/>
      <c r="F257" s="105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1"/>
      <c r="B258" s="1052"/>
      <c r="C258" s="1052"/>
      <c r="D258" s="1052"/>
      <c r="E258" s="1052"/>
      <c r="F258" s="105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1"/>
      <c r="B259" s="1052"/>
      <c r="C259" s="1052"/>
      <c r="D259" s="1052"/>
      <c r="E259" s="1052"/>
      <c r="F259" s="105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1"/>
      <c r="B260" s="1052"/>
      <c r="C260" s="1052"/>
      <c r="D260" s="1052"/>
      <c r="E260" s="1052"/>
      <c r="F260" s="105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1"/>
      <c r="B261" s="1052"/>
      <c r="C261" s="1052"/>
      <c r="D261" s="1052"/>
      <c r="E261" s="1052"/>
      <c r="F261" s="105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1"/>
      <c r="B262" s="1052"/>
      <c r="C262" s="1052"/>
      <c r="D262" s="1052"/>
      <c r="E262" s="1052"/>
      <c r="F262" s="105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1"/>
      <c r="B263" s="1052"/>
      <c r="C263" s="1052"/>
      <c r="D263" s="1052"/>
      <c r="E263" s="1052"/>
      <c r="F263" s="105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1"/>
      <c r="B264" s="1052"/>
      <c r="C264" s="1052"/>
      <c r="D264" s="1052"/>
      <c r="E264" s="1052"/>
      <c r="F264" s="105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71">
        <v>1</v>
      </c>
      <c r="B4" s="1071">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71">
        <v>1</v>
      </c>
      <c r="B37" s="1071">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71">
        <v>1</v>
      </c>
      <c r="B70" s="1071">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71">
        <v>1</v>
      </c>
      <c r="B103" s="1071">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71">
        <v>1</v>
      </c>
      <c r="B136" s="1071">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71">
        <v>1</v>
      </c>
      <c r="B169" s="1071">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71">
        <v>1</v>
      </c>
      <c r="B202" s="1071">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71">
        <v>1</v>
      </c>
      <c r="B235" s="1071">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71">
        <v>1</v>
      </c>
      <c r="B268" s="1071">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71">
        <v>1</v>
      </c>
      <c r="B301" s="1071">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71">
        <v>1</v>
      </c>
      <c r="B334" s="1071">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71">
        <v>1</v>
      </c>
      <c r="B367" s="1071">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71">
        <v>1</v>
      </c>
      <c r="B400" s="1071">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71">
        <v>1</v>
      </c>
      <c r="B433" s="1071">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71">
        <v>1</v>
      </c>
      <c r="B466" s="1071">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71">
        <v>1</v>
      </c>
      <c r="B499" s="1071">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71">
        <v>1</v>
      </c>
      <c r="B532" s="1071">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71">
        <v>1</v>
      </c>
      <c r="B565" s="1071">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71">
        <v>1</v>
      </c>
      <c r="B598" s="1071">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71">
        <v>1</v>
      </c>
      <c r="B631" s="1071">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71">
        <v>1</v>
      </c>
      <c r="B664" s="1071">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71">
        <v>1</v>
      </c>
      <c r="B697" s="1071">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71">
        <v>1</v>
      </c>
      <c r="B730" s="1071">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71">
        <v>1</v>
      </c>
      <c r="B763" s="1071">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71">
        <v>1</v>
      </c>
      <c r="B796" s="1071">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71">
        <v>1</v>
      </c>
      <c r="B829" s="1071">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71">
        <v>1</v>
      </c>
      <c r="B862" s="1071">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71">
        <v>1</v>
      </c>
      <c r="B895" s="1071">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71">
        <v>1</v>
      </c>
      <c r="B928" s="1071">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71">
        <v>1</v>
      </c>
      <c r="B961" s="1071">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71">
        <v>1</v>
      </c>
      <c r="B994" s="1071">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71">
        <v>1</v>
      </c>
      <c r="B1027" s="1071">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71">
        <v>1</v>
      </c>
      <c r="B1060" s="1071">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71">
        <v>1</v>
      </c>
      <c r="B1093" s="1071">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71">
        <v>1</v>
      </c>
      <c r="B1126" s="1071">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71">
        <v>1</v>
      </c>
      <c r="B1159" s="1071">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71">
        <v>1</v>
      </c>
      <c r="B1192" s="1071">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71">
        <v>1</v>
      </c>
      <c r="B1225" s="1071">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71">
        <v>1</v>
      </c>
      <c r="B1258" s="1071">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71">
        <v>1</v>
      </c>
      <c r="B1291" s="1071">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2018-08-22T04:46:10Z</cp:lastPrinted>
  <dcterms:created xsi:type="dcterms:W3CDTF">2012-03-13T00:50:25Z</dcterms:created>
  <dcterms:modified xsi:type="dcterms:W3CDTF">2020-11-09T04:59:57Z</dcterms:modified>
</cp:coreProperties>
</file>