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codeName="ThisWorkbook" autoCompressPictures="0" defaultThemeVersion="124226"/>
  <mc:AlternateContent xmlns:mc="http://schemas.openxmlformats.org/markup-compatibility/2006">
    <mc:Choice Requires="x15">
      <x15ac:absPath xmlns:x15ac="http://schemas.microsoft.com/office/spreadsheetml/2010/11/ac" url="C:\Users\s37kn\Desktop\平成２８年度\"/>
    </mc:Choice>
  </mc:AlternateContent>
  <xr:revisionPtr revIDLastSave="0" documentId="13_ncr:1_{D3B0828D-A129-4E9F-B40B-C72D8DE75096}" xr6:coauthVersionLast="45" xr6:coauthVersionMax="45" xr10:uidLastSave="{00000000-0000-0000-0000-000000000000}"/>
  <bookViews>
    <workbookView xWindow="-110" yWindow="-110" windowWidth="19420" windowHeight="1042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C25" i="4" l="1"/>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D4" i="4" s="1"/>
  <c r="D5" i="4" s="1"/>
  <c r="D6" i="4" s="1"/>
  <c r="D7" i="4" s="1"/>
  <c r="R3" i="4"/>
  <c r="M3" i="4"/>
  <c r="H3" i="4"/>
  <c r="C3" i="4"/>
  <c r="R2" i="4"/>
  <c r="S2" i="4"/>
  <c r="M2" i="4"/>
  <c r="N2" i="4"/>
  <c r="H2" i="4"/>
  <c r="I2" i="4"/>
  <c r="I3" i="4" s="1"/>
  <c r="I4" i="4" s="1"/>
  <c r="I5" i="4" s="1"/>
  <c r="I6" i="4" s="1"/>
  <c r="I7" i="4" s="1"/>
  <c r="I8" i="4" s="1"/>
  <c r="I9" i="4" s="1"/>
  <c r="I10" i="4" s="1"/>
  <c r="I11" i="4" s="1"/>
  <c r="I12" i="4" s="1"/>
  <c r="C2" i="4"/>
  <c r="D2" i="4"/>
  <c r="W20" i="3"/>
  <c r="AV2" i="3"/>
  <c r="N3" i="4"/>
  <c r="N4" i="4" s="1"/>
  <c r="N5" i="4" s="1"/>
  <c r="N6" i="4" s="1"/>
  <c r="N7" i="4" s="1"/>
  <c r="N8" i="4" s="1"/>
  <c r="N9" i="4" s="1"/>
  <c r="N10" i="4" s="1"/>
  <c r="N11" i="4" s="1"/>
  <c r="K13" i="4" s="1"/>
  <c r="AE8" i="3" s="1"/>
  <c r="S3" i="4"/>
  <c r="S4" i="4"/>
  <c r="S5" i="4" s="1"/>
  <c r="S6" i="4" s="1"/>
  <c r="S7" i="4" s="1"/>
  <c r="S8" i="4" s="1"/>
  <c r="P10" i="4" s="1"/>
  <c r="G11" i="3" s="1"/>
  <c r="D3" i="4"/>
  <c r="P20" i="3"/>
  <c r="D8" i="4" l="1"/>
  <c r="D9" i="4" s="1"/>
  <c r="D10" i="4" s="1"/>
  <c r="D11" i="4" s="1"/>
  <c r="D12" i="4" s="1"/>
  <c r="D13" i="4" s="1"/>
  <c r="D14" i="4" s="1"/>
  <c r="D15" i="4" s="1"/>
  <c r="D16" i="4" s="1"/>
  <c r="D17" i="4" s="1"/>
  <c r="D18" i="4" s="1"/>
  <c r="D19" i="4" s="1"/>
  <c r="D20" i="4" s="1"/>
  <c r="D21" i="4" s="1"/>
  <c r="D22" i="4" s="1"/>
  <c r="D23" i="4" s="1"/>
  <c r="D24" i="4" s="1"/>
  <c r="I13" i="4"/>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A26" i="4" l="1"/>
  <c r="G8" i="3" s="1"/>
  <c r="D25" i="4"/>
</calcChain>
</file>

<file path=xl/sharedStrings.xml><?xml version="1.0" encoding="utf-8"?>
<sst xmlns="http://schemas.openxmlformats.org/spreadsheetml/2006/main" count="2842" uniqueCount="590">
  <si>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</si>
  <si>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</si>
  <si>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</si>
  <si>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</si>
  <si>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</si>
  <si>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</si>
  <si>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</si>
  <si>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</si>
  <si>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</si>
  <si>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</si>
  <si>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</si>
  <si>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</si>
  <si>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</si>
  <si>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</si>
  <si>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</si>
  <si>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</si>
  <si>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</si>
  <si>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</si>
  <si>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</si>
  <si>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</si>
  <si>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</si>
  <si>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</si>
  <si>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</si>
  <si>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</si>
  <si>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</si>
  <si>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</si>
  <si>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</si>
  <si>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</si>
  <si>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</si>
  <si>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</si>
  <si>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</si>
  <si>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</si>
  <si>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</si>
  <si>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</si>
  <si>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</si>
  <si>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</si>
  <si>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</si>
  <si>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</si>
  <si>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</si>
  <si>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</si>
  <si>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</si>
  <si>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</si>
  <si>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</si>
  <si>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</si>
  <si>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</si>
  <si>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</si>
  <si>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</si>
  <si>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</si>
  <si>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</si>
  <si>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</si>
  <si>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</si>
  <si>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</si>
  <si>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</si>
  <si>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</si>
  <si>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</si>
  <si>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</si>
  <si>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</si>
  <si>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</si>
  <si>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</si>
  <si>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</si>
  <si>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</si>
  <si>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</si>
  <si>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</si>
  <si>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</si>
  <si>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</si>
  <si>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</si>
  <si>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</si>
  <si>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</si>
  <si>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</si>
  <si>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</si>
  <si>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</si>
  <si>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</si>
  <si>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</si>
  <si>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</si>
  <si>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</si>
  <si>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</si>
  <si>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</si>
  <si>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</si>
  <si>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</si>
  <si>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</si>
  <si>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</si>
  <si>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</si>
  <si>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</si>
  <si>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</si>
  <si>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</si>
  <si>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</si>
  <si>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</si>
  <si>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</si>
  <si>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</si>
  <si>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</si>
  <si>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</si>
  <si>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</si>
  <si>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</si>
  <si>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</si>
  <si>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</si>
  <si>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</si>
  <si>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</si>
  <si>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</si>
  <si>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</si>
  <si>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</si>
  <si>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</si>
  <si>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</si>
  <si>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</si>
  <si>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</si>
  <si>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</si>
  <si>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</si>
  <si>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</si>
  <si>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</si>
  <si>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</si>
  <si>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</si>
  <si>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</si>
  <si>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</si>
  <si>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</si>
  <si>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</si>
  <si>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</si>
  <si>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</si>
  <si>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</si>
  <si>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</si>
  <si>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</si>
  <si>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</si>
  <si>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</si>
  <si>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</si>
  <si>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</si>
  <si>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</si>
  <si>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</si>
  <si>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</si>
  <si>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</si>
  <si>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</si>
  <si>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</si>
  <si>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</si>
  <si>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</si>
  <si>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</si>
  <si>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</si>
  <si>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</si>
  <si>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</si>
  <si>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</si>
  <si>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</si>
  <si>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</si>
  <si>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</si>
  <si>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</si>
  <si>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</si>
  <si>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</si>
  <si>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</si>
  <si>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</si>
  <si>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</si>
  <si>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</si>
  <si>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</si>
  <si>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</si>
  <si>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</si>
  <si>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</si>
  <si>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</si>
  <si>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</si>
  <si>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</si>
  <si>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</si>
  <si>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</si>
  <si>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</si>
  <si>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</si>
  <si>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</si>
  <si>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</si>
  <si>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</si>
  <si>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</si>
  <si>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</si>
  <si>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</si>
  <si>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</si>
  <si>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</si>
  <si>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</si>
  <si>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</si>
  <si>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</si>
  <si>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</si>
  <si>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</si>
  <si>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</si>
  <si>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</si>
  <si>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</si>
  <si>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</si>
  <si>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</si>
  <si>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</si>
  <si>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</si>
  <si>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</si>
  <si>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</si>
  <si>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</si>
  <si>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</si>
  <si>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</si>
  <si>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</si>
  <si>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</si>
  <si>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</si>
  <si>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</si>
  <si>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</si>
  <si>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</si>
  <si>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</si>
  <si>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</si>
  <si>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</si>
  <si>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</si>
  <si>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</si>
  <si>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</si>
  <si>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</si>
  <si>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</si>
  <si>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</si>
  <si>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</si>
  <si>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</si>
  <si>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</si>
  <si>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</si>
  <si>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</si>
  <si>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</si>
  <si>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</si>
  <si>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</si>
  <si>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</si>
  <si>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</si>
  <si>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</si>
  <si>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</si>
  <si>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</si>
  <si>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</si>
  <si>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</si>
  <si>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</si>
  <si>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</si>
  <si>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</si>
  <si>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</si>
  <si>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</si>
  <si>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</si>
  <si>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</si>
  <si>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</si>
  <si>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</si>
  <si>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</si>
  <si>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</si>
  <si>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</si>
  <si>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</si>
  <si>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</si>
  <si>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</si>
  <si>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</si>
  <si>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</si>
  <si>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</si>
  <si>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</si>
  <si>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</si>
  <si>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</si>
  <si>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</si>
  <si>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</si>
  <si>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</si>
  <si>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</si>
  <si>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</si>
  <si>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</si>
  <si>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</si>
  <si>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</si>
  <si>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</si>
  <si>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</si>
  <si>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</si>
  <si>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</si>
  <si>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</si>
  <si>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</si>
  <si>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</si>
  <si>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</si>
  <si>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</si>
  <si>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</si>
  <si>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</si>
  <si>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</si>
  <si>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</si>
  <si>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</si>
  <si>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</si>
  <si>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</si>
  <si>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</si>
  <si>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</si>
  <si>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</si>
  <si>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</si>
  <si>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</si>
  <si>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</si>
  <si>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</si>
  <si>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</si>
  <si>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</si>
  <si>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</si>
  <si>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</si>
  <si>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</si>
  <si>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</si>
  <si>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</si>
  <si>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</si>
  <si>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</si>
  <si>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</si>
  <si>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</si>
  <si>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</si>
  <si>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</si>
  <si>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</si>
  <si>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</si>
  <si>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</si>
  <si>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</si>
  <si>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</si>
  <si>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</si>
  <si>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</si>
  <si>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</si>
  <si>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</si>
  <si>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</si>
  <si>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</si>
  <si>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</si>
  <si>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</si>
  <si>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</si>
  <si>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</si>
  <si>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</si>
  <si>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</si>
  <si>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</si>
  <si>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</si>
  <si>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</si>
  <si>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</si>
  <si>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</si>
  <si>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</si>
  <si>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</si>
  <si>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</si>
  <si>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</si>
  <si>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</si>
  <si>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</si>
  <si>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</si>
  <si>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</si>
  <si>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</si>
  <si>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</si>
  <si>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</si>
  <si>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</si>
  <si>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</si>
  <si>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</si>
  <si>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</si>
  <si>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</si>
  <si>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</si>
  <si>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</si>
  <si>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</si>
  <si>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</si>
  <si>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</si>
  <si>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</si>
  <si>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</si>
  <si>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</si>
  <si>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</si>
  <si>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</si>
  <si>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</si>
  <si>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</si>
  <si>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</si>
  <si>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</si>
  <si>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</si>
  <si>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</si>
  <si>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</si>
  <si>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</si>
  <si>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</si>
  <si>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</si>
  <si>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</si>
  <si>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</si>
  <si>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</si>
  <si>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</si>
  <si>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</si>
  <si>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</si>
  <si>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</si>
  <si>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</si>
  <si>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</si>
  <si>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</si>
  <si>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</si>
  <si>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</si>
  <si>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</si>
  <si>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</si>
  <si>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</si>
  <si>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</si>
  <si>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</si>
  <si>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</si>
  <si>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</si>
  <si>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</si>
  <si>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</si>
  <si>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</si>
  <si>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</si>
  <si>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</si>
  <si>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</si>
  <si>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</si>
  <si>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</si>
  <si>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</si>
  <si>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</si>
  <si>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</si>
  <si>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</si>
  <si>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</si>
  <si>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</si>
  <si>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</si>
  <si>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</si>
  <si>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</si>
  <si>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</si>
  <si>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</si>
  <si>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</si>
  <si>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</si>
  <si>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</si>
  <si>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</si>
  <si>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</si>
  <si>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</si>
  <si>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</si>
  <si>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</si>
  <si>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</si>
  <si>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</si>
  <si>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</si>
  <si>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</si>
  <si>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</si>
  <si>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</si>
  <si>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</si>
  <si>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</si>
  <si>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</si>
  <si>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</si>
  <si>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</si>
  <si>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</si>
  <si>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</si>
  <si>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</si>
  <si>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</si>
  <si>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</si>
  <si>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</si>
  <si>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</si>
  <si>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</si>
  <si>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</si>
  <si>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</si>
  <si>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</si>
  <si>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</si>
  <si>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</si>
  <si>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</si>
  <si>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</si>
  <si>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</si>
  <si>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</si>
  <si>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</si>
  <si>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</si>
  <si>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</si>
  <si>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</si>
  <si>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</si>
  <si>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</si>
  <si>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</si>
  <si>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</si>
  <si>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</si>
  <si>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</si>
  <si>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</si>
  <si>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</si>
  <si>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</si>
  <si>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</si>
  <si>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</si>
  <si>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</si>
  <si>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</si>
  <si>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</si>
  <si>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</si>
  <si>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</si>
  <si>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</si>
  <si>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</si>
  <si>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</si>
  <si>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</si>
  <si>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</si>
  <si>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</si>
  <si>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</si>
  <si>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</si>
  <si>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</si>
  <si>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</si>
  <si>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</si>
  <si>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</si>
  <si>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</si>
  <si>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</si>
  <si>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</si>
  <si>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</si>
  <si>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</si>
  <si>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</si>
  <si>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</si>
  <si>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</si>
  <si>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</si>
  <si>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</si>
  <si>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</si>
  <si>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</si>
  <si>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</si>
  <si>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</si>
  <si>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</si>
  <si>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</si>
  <si>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</si>
  <si>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</si>
  <si>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</si>
  <si>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</si>
  <si>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</si>
  <si>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</si>
  <si>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</si>
  <si>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</si>
  <si>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</si>
  <si>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</si>
  <si>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</si>
  <si>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</si>
  <si>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</si>
  <si>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</si>
  <si>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</si>
  <si>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</si>
  <si>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</si>
  <si>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</si>
  <si>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</si>
  <si>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</si>
  <si>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</si>
  <si>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</si>
  <si>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</si>
  <si>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</si>
  <si>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</si>
  <si>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</si>
  <si>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</si>
  <si>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</si>
  <si>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</si>
  <si>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</si>
  <si>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</si>
  <si>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</si>
  <si>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</si>
  <si>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</si>
  <si>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</si>
  <si>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</si>
  <si>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</si>
  <si>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</si>
  <si>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</si>
  <si>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</si>
  <si>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</si>
  <si>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</si>
  <si>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</si>
  <si>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</si>
  <si>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</si>
  <si>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</si>
  <si>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</si>
  <si>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</si>
  <si>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</si>
  <si>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</si>
  <si>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</si>
  <si>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</si>
  <si>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</si>
  <si>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</si>
  <si>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</si>
  <si>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</si>
  <si>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</si>
  <si>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</si>
  <si>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</si>
  <si>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</si>
  <si>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国土交通省</t>
  </si>
  <si>
    <t>国土技術政策総合研究所</t>
    <rPh sb="0" eb="2">
      <t>コクド</t>
    </rPh>
    <rPh sb="2" eb="4">
      <t>ギジュツ</t>
    </rPh>
    <rPh sb="4" eb="6">
      <t>セイサク</t>
    </rPh>
    <rPh sb="6" eb="8">
      <t>ソウゴウ</t>
    </rPh>
    <rPh sb="8" eb="11">
      <t>ケンキュウショ</t>
    </rPh>
    <phoneticPr fontId="5"/>
  </si>
  <si>
    <t>○</t>
  </si>
  <si>
    <t>-</t>
    <phoneticPr fontId="5"/>
  </si>
  <si>
    <t>委託【随意契約（少額）】</t>
    <rPh sb="0" eb="2">
      <t>イタク</t>
    </rPh>
    <rPh sb="3" eb="5">
      <t>ズイイ</t>
    </rPh>
    <rPh sb="5" eb="7">
      <t>ケイヤク</t>
    </rPh>
    <rPh sb="8" eb="10">
      <t>ショウガク</t>
    </rPh>
    <phoneticPr fontId="5"/>
  </si>
  <si>
    <t>11 ICTの利活用及び技術研究開発の推進</t>
    <rPh sb="7" eb="10">
      <t>リカツヨウ</t>
    </rPh>
    <rPh sb="10" eb="11">
      <t>オヨ</t>
    </rPh>
    <rPh sb="12" eb="14">
      <t>ギジュツ</t>
    </rPh>
    <rPh sb="14" eb="16">
      <t>ケンキュウ</t>
    </rPh>
    <rPh sb="16" eb="18">
      <t>カイハツ</t>
    </rPh>
    <rPh sb="19" eb="21">
      <t>スイシン</t>
    </rPh>
    <phoneticPr fontId="5"/>
  </si>
  <si>
    <t>41 技術研究開発を推進する</t>
    <rPh sb="3" eb="5">
      <t>ギジュツ</t>
    </rPh>
    <rPh sb="5" eb="7">
      <t>ケンキュウ</t>
    </rPh>
    <rPh sb="7" eb="9">
      <t>カイハツ</t>
    </rPh>
    <rPh sb="10" eb="12">
      <t>スイシン</t>
    </rPh>
    <phoneticPr fontId="5"/>
  </si>
  <si>
    <t>　</t>
  </si>
  <si>
    <t>-</t>
    <phoneticPr fontId="5"/>
  </si>
  <si>
    <t>職員旅費</t>
    <rPh sb="0" eb="2">
      <t>ショクイン</t>
    </rPh>
    <rPh sb="2" eb="4">
      <t>リョヒ</t>
    </rPh>
    <phoneticPr fontId="5"/>
  </si>
  <si>
    <t>試験研究費</t>
    <rPh sb="0" eb="2">
      <t>シケン</t>
    </rPh>
    <rPh sb="2" eb="5">
      <t>ケンキュウヒ</t>
    </rPh>
    <phoneticPr fontId="5"/>
  </si>
  <si>
    <t>-</t>
    <phoneticPr fontId="5"/>
  </si>
  <si>
    <t>共同住宅等における災害時の高齢者・障がい者に向けた避難支援技術の評価基準の開発</t>
    <phoneticPr fontId="5"/>
  </si>
  <si>
    <t>住宅研究部　住宅生産研究室</t>
    <phoneticPr fontId="5"/>
  </si>
  <si>
    <t>室長　布田　健</t>
    <phoneticPr fontId="5"/>
  </si>
  <si>
    <t>建基法令（第121条第3項）避難上有効なバルコニー関連</t>
    <phoneticPr fontId="5"/>
  </si>
  <si>
    <t>バリアフリー新法　一時待機スペースの容積率緩和
品確法　高齢者等配慮等級</t>
    <phoneticPr fontId="5"/>
  </si>
  <si>
    <t>新27-073</t>
    <rPh sb="0" eb="1">
      <t>シン</t>
    </rPh>
    <phoneticPr fontId="5"/>
  </si>
  <si>
    <t>新27-0063</t>
    <rPh sb="0" eb="1">
      <t>シン</t>
    </rPh>
    <phoneticPr fontId="5"/>
  </si>
  <si>
    <t>役務費</t>
    <rPh sb="0" eb="2">
      <t>エキム</t>
    </rPh>
    <rPh sb="2" eb="3">
      <t>ヒ</t>
    </rPh>
    <phoneticPr fontId="5"/>
  </si>
  <si>
    <t>災害時の高齢者・障がい者に向けた避難支援技術の検討のための補助業務</t>
    <phoneticPr fontId="5"/>
  </si>
  <si>
    <t>百万円未満</t>
    <rPh sb="0" eb="2">
      <t>ヒャクマン</t>
    </rPh>
    <rPh sb="2" eb="3">
      <t>エン</t>
    </rPh>
    <rPh sb="3" eb="5">
      <t>ミマン</t>
    </rPh>
    <phoneticPr fontId="5"/>
  </si>
  <si>
    <t>A.（一財）国土技術研究センター</t>
    <phoneticPr fontId="5"/>
  </si>
  <si>
    <t>（一財）国土技術研究センター</t>
    <phoneticPr fontId="5"/>
  </si>
  <si>
    <t>（株）人間環境デザイン研究所</t>
    <phoneticPr fontId="5"/>
  </si>
  <si>
    <t>（同）Ｃｏｎｎｅｃｔ　Ｊａｐａｎ</t>
    <rPh sb="1" eb="2">
      <t>ドウ</t>
    </rPh>
    <phoneticPr fontId="5"/>
  </si>
  <si>
    <t>避難支援技術に関連した人間工学データに関する体系的整理業務</t>
    <phoneticPr fontId="5"/>
  </si>
  <si>
    <t>ＬＣＰ住宅の調査及びモデルプランの作成業務</t>
    <phoneticPr fontId="5"/>
  </si>
  <si>
    <t>北欧の高齢社会における火災時の避難に関する現地調査通訳業務</t>
    <phoneticPr fontId="5"/>
  </si>
  <si>
    <t>随意契約
（少額）</t>
  </si>
  <si>
    <t>共同住宅等における災害時の避難弱者に向けた支援技術、いわゆる非常時のバリアフリーについては未だ課題は多い。本研究は、避難計画及び避難支援技術の体系的整理をした上で、建築人間工学的実験に基づいた下方避難支援技術並びに建築関連法令に向けた評価基準の開発を行う事を目的とする。また、人間工学データの公開により技術基準を明確化することで、民間が保有する技術の活用や開発の促進に繋げる。</t>
    <phoneticPr fontId="5"/>
  </si>
  <si>
    <t>委託【随意契約（企画競争）】</t>
    <rPh sb="0" eb="2">
      <t>イタク</t>
    </rPh>
    <rPh sb="3" eb="5">
      <t>ズイイ</t>
    </rPh>
    <rPh sb="5" eb="7">
      <t>ケイヤク</t>
    </rPh>
    <rPh sb="8" eb="10">
      <t>キカク</t>
    </rPh>
    <rPh sb="10" eb="12">
      <t>キョウソウ</t>
    </rPh>
    <phoneticPr fontId="5"/>
  </si>
  <si>
    <t>随意契約
（企画競争）</t>
  </si>
  <si>
    <t>-</t>
    <phoneticPr fontId="5"/>
  </si>
  <si>
    <t>-</t>
    <phoneticPr fontId="5"/>
  </si>
  <si>
    <t>本事業に関連する論文・報告発表、刊行物公表件数</t>
    <phoneticPr fontId="5"/>
  </si>
  <si>
    <t>百万円/件</t>
    <phoneticPr fontId="5"/>
  </si>
  <si>
    <t>%</t>
    <phoneticPr fontId="5"/>
  </si>
  <si>
    <t>国土交通省が実施している技術研究開発課題を効果的・効率的に推進することに資する。</t>
    <phoneticPr fontId="5"/>
  </si>
  <si>
    <t>共同住宅等における災害時の避難支援技術の開発並びに評価基準の開発</t>
    <phoneticPr fontId="5"/>
  </si>
  <si>
    <t>共同住宅等における災害時の避難支援技術の開発並びに評価基準を開発するための技術的課題数</t>
    <phoneticPr fontId="5"/>
  </si>
  <si>
    <t>本研究は、少子高齢化が急速に進む中で、共同住宅等における災害時の避難弱者に向けた支援技術の評価基準の開発を目標としており、社会的ニーズが高いと評価できる。</t>
    <phoneticPr fontId="5"/>
  </si>
  <si>
    <t>建築関連法令への技術基準の反映等を行うことから国で実施すべきである。</t>
    <phoneticPr fontId="5"/>
  </si>
  <si>
    <t>高齢化の進展や東京パラリンピック（H32）等、バリアフリー化技術の高度化による、安全・安心な社会実現を目指す観点からその必要性は高い。また、新たな避難支援装置及び避難方法の創出は、先行する日本の高齢化対応技術の海外展開に向けて優先度が高い。</t>
    <phoneticPr fontId="5"/>
  </si>
  <si>
    <t>無</t>
  </si>
  <si>
    <t>‐</t>
  </si>
  <si>
    <t>・本事業は、外部有識者による評価委員会において「事前評価」を受け、災害時の避難弱者に対して、人間工学的実験に基づき、避難支援技術の評価基準の開発を行う重要な研究であり国土技術政策総合研究所において実施すべきと評価された。
・発注にあたっては、価格競争や企画競争により競争性の確保に努める。</t>
    <phoneticPr fontId="5"/>
  </si>
  <si>
    <t>-</t>
  </si>
  <si>
    <t>アウトカムで記載済みの成果目標と同様</t>
    <rPh sb="6" eb="8">
      <t>キサイ</t>
    </rPh>
    <rPh sb="8" eb="9">
      <t>ズ</t>
    </rPh>
    <rPh sb="11" eb="13">
      <t>セイカ</t>
    </rPh>
    <rPh sb="13" eb="15">
      <t>モクヒョウ</t>
    </rPh>
    <rPh sb="16" eb="18">
      <t>ドウヨウ</t>
    </rPh>
    <phoneticPr fontId="5"/>
  </si>
  <si>
    <t>アウトカムで記載済みの成果指標と同様</t>
    <rPh sb="6" eb="8">
      <t>キサイ</t>
    </rPh>
    <rPh sb="8" eb="9">
      <t>ズ</t>
    </rPh>
    <rPh sb="11" eb="13">
      <t>セイカ</t>
    </rPh>
    <rPh sb="13" eb="15">
      <t>シヒョウ</t>
    </rPh>
    <rPh sb="16" eb="18">
      <t>ドウヨウ</t>
    </rPh>
    <phoneticPr fontId="5"/>
  </si>
  <si>
    <t>-</t>
    <phoneticPr fontId="5"/>
  </si>
  <si>
    <t>件</t>
    <rPh sb="0" eb="1">
      <t>ケン</t>
    </rPh>
    <phoneticPr fontId="5"/>
  </si>
  <si>
    <t>執行額（百万円）／本事業に関連する論文・報告発表、刊行物公表件数　　　　　　　　　　　</t>
    <rPh sb="0" eb="2">
      <t>シッコウ</t>
    </rPh>
    <phoneticPr fontId="5"/>
  </si>
  <si>
    <t>14百万円/1件</t>
    <rPh sb="2" eb="3">
      <t>ヒャク</t>
    </rPh>
    <rPh sb="3" eb="5">
      <t>マンエン</t>
    </rPh>
    <rPh sb="7" eb="8">
      <t>ケン</t>
    </rPh>
    <phoneticPr fontId="5"/>
  </si>
  <si>
    <t>-</t>
    <phoneticPr fontId="5"/>
  </si>
  <si>
    <t>支出先については、企画競争により競争性の確保に努めている。
支出先（業務請負者）選定の妥当性については、第三者機関である技術提案評価審査会による審議を実施している。</t>
    <phoneticPr fontId="5"/>
  </si>
  <si>
    <t>妥当であると考えている。</t>
    <phoneticPr fontId="5"/>
  </si>
  <si>
    <t>業務発注を計画するにあたっては、あらかじめ検討項目、調査対象範囲等について十分検討を行い、効率的な執行に努めている。
業務の主たる部分に係る再委託は禁止し、主たる部分以外の再委託については、軽微なものを除き、再委託承諾申請を求めており、支出先・使途を確認することとしている。</t>
    <phoneticPr fontId="5"/>
  </si>
  <si>
    <t>①避難計画及び避難支援技術の体系的整理として、「施設管理者、当事者などへヒアリングから課題点を抽出」し、「新技術の調査及び実際に設置した場合の適応可能性やその適応範囲について欧州等において調査」を行う。
②新たな避難支援技術の評価基準の整備に向けた人間工学的実験として、「実験に用いる避難支援装置の試験体を製作し装置に具備する要件を検討」及び「人間工学的実験により操作性や安全性に対する問題点や課題の抽出、検討」を行う。
③性能評価法及び維持管理手法の確立として、「新たな避難支援技術を用いた避難方法の性能評価法の検討」及び「新たな避難支援装置の維持管理手法の検討」を行う。</t>
    <phoneticPr fontId="5"/>
  </si>
  <si>
    <t>平成27年度は研究計画通り、「施設管理者、当事者などへのヒアリングから課題点を抽出」し、避難計画及び避難支援技術の体系的整理を行った。</t>
    <rPh sb="63" eb="64">
      <t>オコナ</t>
    </rPh>
    <phoneticPr fontId="5"/>
  </si>
  <si>
    <t>見込み通りの進捗状況である。</t>
    <phoneticPr fontId="5"/>
  </si>
  <si>
    <t>十分に活用されている。</t>
    <rPh sb="0" eb="2">
      <t>ジュウブン</t>
    </rPh>
    <rPh sb="3" eb="5">
      <t>カツヨウ</t>
    </rPh>
    <phoneticPr fontId="5"/>
  </si>
  <si>
    <t>今後も内部組織又は外部有識者による点検・評価結果等を踏まえて、適切に取組を実施していく。</t>
    <phoneticPr fontId="5"/>
  </si>
  <si>
    <t>13百万円/1件</t>
    <phoneticPr fontId="5"/>
  </si>
  <si>
    <t>-</t>
    <phoneticPr fontId="5"/>
  </si>
  <si>
    <t>引き続き支出先選定における競争性確保及び事業の適正な執行に努めるべき。また、成果目標及び成果指標がより国民にとってわかりやすいものとなるよう工夫するべき。</t>
    <rPh sb="0" eb="1">
      <t>ヒ</t>
    </rPh>
    <rPh sb="2" eb="3">
      <t>ツヅ</t>
    </rPh>
    <rPh sb="4" eb="7">
      <t>シシュツサキ</t>
    </rPh>
    <rPh sb="7" eb="9">
      <t>センテイ</t>
    </rPh>
    <rPh sb="13" eb="16">
      <t>キョウソウセイ</t>
    </rPh>
    <rPh sb="16" eb="18">
      <t>カクホ</t>
    </rPh>
    <rPh sb="18" eb="19">
      <t>オヨ</t>
    </rPh>
    <rPh sb="20" eb="22">
      <t>ジギョウ</t>
    </rPh>
    <rPh sb="23" eb="25">
      <t>テキセイ</t>
    </rPh>
    <rPh sb="26" eb="28">
      <t>シッコウ</t>
    </rPh>
    <rPh sb="29" eb="30">
      <t>ツト</t>
    </rPh>
    <rPh sb="38" eb="40">
      <t>セイカ</t>
    </rPh>
    <rPh sb="40" eb="42">
      <t>モクヒョウ</t>
    </rPh>
    <rPh sb="42" eb="43">
      <t>オヨ</t>
    </rPh>
    <rPh sb="44" eb="46">
      <t>セイカ</t>
    </rPh>
    <rPh sb="46" eb="48">
      <t>シヒョウ</t>
    </rPh>
    <rPh sb="51" eb="53">
      <t>コクミン</t>
    </rPh>
    <rPh sb="70" eb="72">
      <t>クフウ</t>
    </rPh>
    <phoneticPr fontId="5"/>
  </si>
  <si>
    <t>なし（長谷川太一先生）</t>
    <rPh sb="3" eb="6">
      <t>ハセガワ</t>
    </rPh>
    <rPh sb="6" eb="8">
      <t>タイチ</t>
    </rPh>
    <rPh sb="8" eb="10">
      <t>センセイ</t>
    </rPh>
    <phoneticPr fontId="5"/>
  </si>
  <si>
    <t>執行等改善</t>
  </si>
  <si>
    <t>引き続き、企画競争等により支出先選定における競争性・公平性を確保し、適正な執行を行うとともに、来年度に向け、成果指標及び成果目標について、より平易な表現となるよう改善を図る。</t>
    <phoneticPr fontId="5"/>
  </si>
  <si>
    <t>-</t>
    <phoneticPr fontId="5"/>
  </si>
  <si>
    <t>目標を達成した技術研究開発課題の割合</t>
    <rPh sb="13" eb="15">
      <t>カダイ</t>
    </rPh>
    <phoneticPr fontId="5"/>
  </si>
  <si>
    <t>村上建築設計室</t>
    <rPh sb="0" eb="2">
      <t>ムラカミ</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</si>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</sst>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auto="1"/>
      </left>
      <right/>
      <top/>
      <bottom/>
      <diagonal/>
    </border>
    <border>
      <left/>
      <right style="medium">
        <color auto="1"/>
      </right>
      <top/>
      <bottom/>
      <diagonal/>
    </border>
    <border>
      <left style="medium">
        <color auto="1"/>
      </left>
      <right/>
      <top/>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diagonalUp="1">
      <left style="thin">
        <color auto="1"/>
      </left>
      <right/>
      <top style="thin">
        <color auto="1"/>
      </top>
      <bottom style="thin">
        <color auto="1"/>
      </bottom>
      <diagonal style="thin">
        <color auto="1"/>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style="medium">
        <color auto="1"/>
      </right>
      <top style="hair">
        <color auto="1"/>
      </top>
      <bottom style="hair">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double">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double">
        <color auto="1"/>
      </right>
      <top style="thin">
        <color auto="1"/>
      </top>
      <bottom style="thin">
        <color auto="1"/>
      </bottom>
      <diagonal/>
    </border>
    <border>
      <left style="medium">
        <color auto="1"/>
      </left>
      <right/>
      <top style="thin">
        <color auto="1"/>
      </top>
      <bottom/>
      <diagonal/>
    </border>
    <border>
      <left/>
      <right style="double">
        <color auto="1"/>
      </right>
      <top style="thin">
        <color auto="1"/>
      </top>
      <bottom/>
      <diagonal/>
    </border>
    <border>
      <left/>
      <right style="double">
        <color auto="1"/>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medium">
        <color auto="1"/>
      </right>
      <top style="thin">
        <color auto="1"/>
      </top>
      <bottom style="dashed">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right style="medium">
        <color auto="1"/>
      </right>
      <top style="dotted">
        <color auto="1"/>
      </top>
      <bottom style="medium">
        <color auto="1"/>
      </bottom>
      <diagonal/>
    </border>
    <border>
      <left style="thin">
        <color auto="1"/>
      </left>
      <right/>
      <top/>
      <bottom style="hair">
        <color auto="1"/>
      </bottom>
      <diagonal/>
    </border>
    <border>
      <left/>
      <right/>
      <top/>
      <bottom style="hair">
        <color auto="1"/>
      </bottom>
      <diagonal/>
    </border>
    <border>
      <left/>
      <right style="medium">
        <color auto="1"/>
      </right>
      <top/>
      <bottom style="hair">
        <color auto="1"/>
      </bottom>
      <diagonal/>
    </border>
    <border>
      <left/>
      <right style="medium">
        <color auto="1"/>
      </right>
      <top style="thin">
        <color auto="1"/>
      </top>
      <bottom/>
      <diagonal/>
    </border>
    <border>
      <left style="thin">
        <color auto="1"/>
      </left>
      <right/>
      <top/>
      <bottom/>
      <diagonal/>
    </border>
    <border>
      <left style="double">
        <color auto="1"/>
      </left>
      <right/>
      <top/>
      <bottom style="hair">
        <color auto="1"/>
      </bottom>
      <diagonal/>
    </border>
    <border>
      <left/>
      <right style="thin">
        <color auto="1"/>
      </right>
      <top/>
      <bottom style="hair">
        <color auto="1"/>
      </bottom>
      <diagonal/>
    </border>
    <border>
      <left style="double">
        <color auto="1"/>
      </left>
      <right/>
      <top/>
      <bottom style="thin">
        <color auto="1"/>
      </bottom>
      <diagonal/>
    </border>
    <border>
      <left/>
      <right style="thin">
        <color auto="1"/>
      </right>
      <top style="hair">
        <color auto="1"/>
      </top>
      <bottom style="thin">
        <color auto="1"/>
      </bottom>
      <diagonal/>
    </border>
    <border>
      <left style="medium">
        <color auto="1"/>
      </left>
      <right/>
      <top style="hair">
        <color auto="1"/>
      </top>
      <bottom style="thin">
        <color auto="1"/>
      </bottom>
      <diagonal/>
    </border>
    <border>
      <left style="medium">
        <color auto="1"/>
      </left>
      <right/>
      <top/>
      <bottom style="medium">
        <color auto="1"/>
      </bottom>
      <diagonal/>
    </border>
    <border>
      <left/>
      <right style="double">
        <color auto="1"/>
      </right>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style="double">
        <color auto="1"/>
      </left>
      <right/>
      <top style="thin">
        <color auto="1"/>
      </top>
      <bottom/>
      <diagonal/>
    </border>
    <border>
      <left style="hair">
        <color auto="1"/>
      </left>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dashed">
        <color auto="1"/>
      </right>
      <top style="thin">
        <color auto="1"/>
      </top>
      <bottom style="medium">
        <color auto="1"/>
      </bottom>
      <diagonal/>
    </border>
    <border>
      <left style="double">
        <color auto="1"/>
      </left>
      <right/>
      <top style="dashed">
        <color auto="1"/>
      </top>
      <bottom style="hair">
        <color auto="1"/>
      </bottom>
      <diagonal/>
    </border>
    <border>
      <left style="double">
        <color auto="1"/>
      </left>
      <right/>
      <top style="hair">
        <color auto="1"/>
      </top>
      <bottom style="thin">
        <color auto="1"/>
      </bottom>
      <diagonal/>
    </border>
    <border>
      <left style="double">
        <color auto="1"/>
      </left>
      <right/>
      <top style="thin">
        <color auto="1"/>
      </top>
      <bottom style="hair">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right style="thin">
        <color auto="1"/>
      </right>
      <top/>
      <bottom/>
      <diagonal/>
    </border>
    <border>
      <left style="double">
        <color auto="1"/>
      </left>
      <right style="thin">
        <color auto="1"/>
      </right>
      <top style="thin">
        <color auto="1"/>
      </top>
      <bottom style="thin">
        <color auto="1"/>
      </bottom>
      <diagonal/>
    </border>
    <border diagonalUp="1">
      <left style="thin">
        <color auto="1"/>
      </left>
      <right style="medium">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left style="medium">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medium">
        <color auto="1"/>
      </left>
      <right/>
      <top style="hair">
        <color auto="1"/>
      </top>
      <bottom style="hair">
        <color auto="1"/>
      </bottom>
      <diagonal/>
    </border>
    <border>
      <left/>
      <right style="hair">
        <color auto="1"/>
      </right>
      <top style="hair">
        <color auto="1"/>
      </top>
      <bottom style="hair">
        <color auto="1"/>
      </bottom>
      <diagonal/>
    </border>
    <border>
      <left/>
      <right style="medium">
        <color auto="1"/>
      </right>
      <top style="thin">
        <color auto="1"/>
      </top>
      <bottom style="hair">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dashed">
        <color auto="1"/>
      </left>
      <right/>
      <top style="thin">
        <color auto="1"/>
      </top>
      <bottom style="medium">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hair">
        <color auto="1"/>
      </top>
      <bottom/>
      <diagonal/>
    </border>
    <border>
      <left/>
      <right/>
      <top style="hair">
        <color auto="1"/>
      </top>
      <bottom/>
      <diagonal/>
    </border>
    <border>
      <left style="medium">
        <color auto="1"/>
      </left>
      <right/>
      <top style="medium">
        <color auto="1"/>
      </top>
      <bottom style="medium">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diagonalUp="1">
      <left style="thin">
        <color auto="1"/>
      </left>
      <right style="thin">
        <color auto="1"/>
      </right>
      <top style="hair">
        <color auto="1"/>
      </top>
      <bottom style="hair">
        <color auto="1"/>
      </bottom>
      <diagonal style="hair">
        <color auto="1"/>
      </diagonal>
    </border>
    <border diagonalUp="1">
      <left style="thin">
        <color auto="1"/>
      </left>
      <right style="medium">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left style="medium">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medium">
        <color auto="1"/>
      </left>
      <right style="thin">
        <color auto="1"/>
      </right>
      <top/>
      <bottom/>
      <diagonal/>
    </border>
    <border>
      <left style="medium">
        <color auto="1"/>
      </left>
      <right style="thin">
        <color auto="1"/>
      </right>
      <top/>
      <bottom style="thin">
        <color auto="1"/>
      </bottom>
      <diagonal/>
    </border>
    <border>
      <left/>
      <right style="double">
        <color auto="1"/>
      </right>
      <top style="hair">
        <color auto="1"/>
      </top>
      <bottom style="hair">
        <color auto="1"/>
      </bottom>
      <diagonal/>
    </border>
    <border diagonalUp="1">
      <left style="thin">
        <color auto="1"/>
      </left>
      <right style="thin">
        <color auto="1"/>
      </right>
      <top/>
      <bottom/>
      <diagonal style="hair">
        <color auto="1"/>
      </diagonal>
    </border>
    <border diagonalUp="1">
      <left style="thin">
        <color auto="1"/>
      </left>
      <right style="medium">
        <color auto="1"/>
      </right>
      <top/>
      <bottom/>
      <diagonal style="hair">
        <color auto="1"/>
      </diagonal>
    </border>
    <border>
      <left/>
      <right style="double">
        <color auto="1"/>
      </right>
      <top style="thin">
        <color auto="1"/>
      </top>
      <bottom style="hair">
        <color auto="1"/>
      </bottom>
      <diagonal/>
    </border>
    <border>
      <left style="double">
        <color auto="1"/>
      </left>
      <right/>
      <top style="thin">
        <color auto="1"/>
      </top>
      <bottom style="medium">
        <color auto="1"/>
      </bottom>
      <diagonal/>
    </border>
    <border>
      <left/>
      <right style="double">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top style="hair">
        <color auto="1"/>
      </top>
      <bottom/>
      <diagonal/>
    </border>
    <border>
      <left/>
      <right style="hair">
        <color auto="1"/>
      </right>
      <top/>
      <bottom/>
      <diagonal/>
    </border>
    <border>
      <left/>
      <right style="thin">
        <color auto="1"/>
      </right>
      <top style="hair">
        <color auto="1"/>
      </top>
      <bottom/>
      <diagonal/>
    </border>
    <border>
      <left style="hair">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thin">
        <color auto="1"/>
      </left>
      <right style="thin">
        <color auto="1"/>
      </right>
      <top/>
      <bottom/>
      <diagonal/>
    </border>
    <border diagonalUp="1">
      <left style="double">
        <color auto="1"/>
      </left>
      <right style="thin">
        <color auto="1"/>
      </right>
      <top style="thin">
        <color auto="1"/>
      </top>
      <bottom/>
      <diagonal style="thin">
        <color auto="1"/>
      </diagonal>
    </border>
    <border>
      <left/>
      <right style="hair">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diagonalUp="1">
      <left style="thin">
        <color auto="1"/>
      </left>
      <right style="thin">
        <color auto="1"/>
      </right>
      <top style="thin">
        <color auto="1"/>
      </top>
      <bottom style="medium">
        <color auto="1"/>
      </bottom>
      <diagonal style="thin">
        <color auto="1"/>
      </diagonal>
    </border>
    <border diagonalUp="1">
      <left style="thin">
        <color auto="1"/>
      </left>
      <right style="medium">
        <color auto="1"/>
      </right>
      <top style="thin">
        <color auto="1"/>
      </top>
      <bottom style="medium">
        <color auto="1"/>
      </bottom>
      <diagonal style="thin">
        <color auto="1"/>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left style="thin">
        <color auto="1"/>
      </left>
      <right/>
      <top/>
      <bottom style="medium">
        <color auto="1"/>
      </bottom>
      <diagonal/>
    </border>
    <border>
      <left/>
      <right style="thin">
        <color auto="1"/>
      </right>
      <top style="medium">
        <color auto="1"/>
      </top>
      <bottom/>
      <diagonal/>
    </border>
    <border>
      <left style="thin">
        <color auto="1"/>
      </left>
      <right/>
      <top style="medium">
        <color auto="1"/>
      </top>
      <bottom/>
      <diagonal/>
    </border>
    <border>
      <left/>
      <right style="double">
        <color auto="1"/>
      </right>
      <top style="medium">
        <color auto="1"/>
      </top>
      <bottom style="thin">
        <color auto="1"/>
      </bottom>
      <diagonal/>
    </border>
    <border>
      <left style="double">
        <color auto="1"/>
      </left>
      <right/>
      <top style="medium">
        <color auto="1"/>
      </top>
      <bottom/>
      <diagonal/>
    </border>
    <border>
      <left/>
      <right style="medium">
        <color auto="1"/>
      </right>
      <top style="medium">
        <color auto="1"/>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wrapText="1"/>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88900</xdr:colOff>
          <xdr:row>51</xdr:row>
          <xdr:rowOff>38100</xdr:rowOff>
        </xdr:from>
        <xdr:to>
          <xdr:col>48</xdr:col>
          <xdr:colOff>0</xdr:colOff>
          <xdr:row>52</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9</xdr:col>
      <xdr:colOff>0</xdr:colOff>
      <xdr:row>720</xdr:row>
      <xdr:rowOff>0</xdr:rowOff>
    </xdr:from>
    <xdr:to>
      <xdr:col>25</xdr:col>
      <xdr:colOff>128210</xdr:colOff>
      <xdr:row>722</xdr:row>
      <xdr:rowOff>45356</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809750" y="49667583"/>
          <a:ext cx="3345543" cy="74385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14</a:t>
          </a:r>
          <a:r>
            <a:rPr kumimoji="1" lang="ja-JP" altLang="en-US" sz="1100"/>
            <a:t>百万円</a:t>
          </a:r>
          <a:endParaRPr kumimoji="1" lang="en-US" altLang="ja-JP" sz="1100"/>
        </a:p>
      </xdr:txBody>
    </xdr:sp>
    <xdr:clientData/>
  </xdr:twoCellAnchor>
  <xdr:twoCellAnchor>
    <xdr:from>
      <xdr:col>9</xdr:col>
      <xdr:colOff>0</xdr:colOff>
      <xdr:row>723</xdr:row>
      <xdr:rowOff>0</xdr:rowOff>
    </xdr:from>
    <xdr:to>
      <xdr:col>25</xdr:col>
      <xdr:colOff>33867</xdr:colOff>
      <xdr:row>726</xdr:row>
      <xdr:rowOff>182336</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1809750" y="50715333"/>
          <a:ext cx="3251200" cy="123008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0</xdr:colOff>
      <xdr:row>723</xdr:row>
      <xdr:rowOff>0</xdr:rowOff>
    </xdr:from>
    <xdr:to>
      <xdr:col>24</xdr:col>
      <xdr:colOff>69547</xdr:colOff>
      <xdr:row>726</xdr:row>
      <xdr:rowOff>247650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2010833" y="50715333"/>
          <a:ext cx="2884714" cy="129540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避難計画及び避難支援技術の体系的整理</a:t>
          </a:r>
        </a:p>
      </xdr:txBody>
    </xdr:sp>
    <xdr:clientData/>
  </xdr:twoCellAnchor>
  <xdr:twoCellAnchor>
    <xdr:from>
      <xdr:col>32</xdr:col>
      <xdr:colOff>0</xdr:colOff>
      <xdr:row>720</xdr:row>
      <xdr:rowOff>304800</xdr:rowOff>
    </xdr:from>
    <xdr:to>
      <xdr:col>45</xdr:col>
      <xdr:colOff>121860</xdr:colOff>
      <xdr:row>724</xdr:row>
      <xdr:rowOff>290286</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6400800" y="42567225"/>
          <a:ext cx="2722185" cy="139518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133350</xdr:colOff>
      <xdr:row>721</xdr:row>
      <xdr:rowOff>123825</xdr:rowOff>
    </xdr:from>
    <xdr:to>
      <xdr:col>45</xdr:col>
      <xdr:colOff>171753</xdr:colOff>
      <xdr:row>724</xdr:row>
      <xdr:rowOff>209550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6534150" y="42738675"/>
          <a:ext cx="2638728" cy="114300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a:t>
          </a:r>
          <a:r>
            <a:rPr kumimoji="1" lang="en-US" altLang="ja-JP" sz="1100">
              <a:solidFill>
                <a:schemeClr val="tx1"/>
              </a:solidFill>
            </a:rPr>
            <a:t>2.8</a:t>
          </a:r>
          <a:r>
            <a:rPr kumimoji="1" lang="ja-JP" altLang="en-US" sz="1100">
              <a:solidFill>
                <a:schemeClr val="tx1"/>
              </a:solidFill>
            </a:rPr>
            <a:t>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①試験研究費　</a:t>
          </a:r>
          <a:r>
            <a:rPr kumimoji="1" lang="en-US" altLang="ja-JP" sz="1100">
              <a:solidFill>
                <a:schemeClr val="tx1"/>
              </a:solidFill>
            </a:rPr>
            <a:t>2</a:t>
          </a:r>
          <a:r>
            <a:rPr kumimoji="1" lang="ja-JP" altLang="en-US" sz="1100">
              <a:solidFill>
                <a:schemeClr val="tx1"/>
              </a:solidFill>
            </a:rPr>
            <a:t>百万円</a:t>
          </a:r>
          <a:endParaRPr kumimoji="1" lang="en-US" altLang="ja-JP" sz="1100">
            <a:solidFill>
              <a:schemeClr val="tx1"/>
            </a:solidFill>
          </a:endParaRPr>
        </a:p>
        <a:p>
          <a:pPr algn="l"/>
          <a:r>
            <a:rPr kumimoji="1" lang="ja-JP" altLang="en-US" sz="1100">
              <a:solidFill>
                <a:schemeClr val="tx1"/>
              </a:solidFill>
            </a:rPr>
            <a:t>②職員旅費　　</a:t>
          </a:r>
          <a:r>
            <a:rPr kumimoji="1" lang="ja-JP" altLang="en-US" sz="1100" baseline="0">
              <a:solidFill>
                <a:schemeClr val="tx1"/>
              </a:solidFill>
            </a:rPr>
            <a:t>  </a:t>
          </a:r>
          <a:r>
            <a:rPr kumimoji="1" lang="en-US" altLang="ja-JP" sz="1100" baseline="0">
              <a:solidFill>
                <a:schemeClr val="tx1"/>
              </a:solidFill>
            </a:rPr>
            <a:t>0.8</a:t>
          </a:r>
          <a:r>
            <a:rPr kumimoji="1" lang="ja-JP" altLang="en-US" sz="1100" baseline="0">
              <a:solidFill>
                <a:schemeClr val="tx1"/>
              </a:solidFill>
            </a:rPr>
            <a:t>百万円</a:t>
          </a:r>
          <a:endParaRPr kumimoji="1" lang="ja-JP" altLang="en-US" sz="1100">
            <a:solidFill>
              <a:schemeClr val="tx1"/>
            </a:solidFill>
          </a:endParaRPr>
        </a:p>
      </xdr:txBody>
    </xdr:sp>
    <xdr:clientData/>
  </xdr:twoCellAnchor>
  <xdr:twoCellAnchor>
    <xdr:from>
      <xdr:col>31</xdr:col>
      <xdr:colOff>21166</xdr:colOff>
      <xdr:row>728</xdr:row>
      <xdr:rowOff>275167</xdr:rowOff>
    </xdr:from>
    <xdr:to>
      <xdr:col>44</xdr:col>
      <xdr:colOff>19653</xdr:colOff>
      <xdr:row>731</xdr:row>
      <xdr:rowOff>3932</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6254749" y="52736750"/>
          <a:ext cx="2612571" cy="77651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（一財）国土技術研究センター</a:t>
          </a:r>
          <a:endParaRPr kumimoji="1" lang="en-US" altLang="ja-JP" sz="1100"/>
        </a:p>
        <a:p>
          <a:pPr algn="l"/>
          <a:r>
            <a:rPr kumimoji="1" lang="ja-JP" altLang="en-US" sz="1100"/>
            <a:t>　　　　　　　　　  </a:t>
          </a:r>
          <a:r>
            <a:rPr kumimoji="1" lang="en-US" altLang="ja-JP" sz="1100"/>
            <a:t>9</a:t>
          </a:r>
          <a:r>
            <a:rPr kumimoji="1" lang="ja-JP" altLang="en-US" sz="1100"/>
            <a:t>百万円</a:t>
          </a:r>
        </a:p>
      </xdr:txBody>
    </xdr:sp>
    <xdr:clientData/>
  </xdr:twoCellAnchor>
  <xdr:twoCellAnchor>
    <xdr:from>
      <xdr:col>17</xdr:col>
      <xdr:colOff>0</xdr:colOff>
      <xdr:row>730</xdr:row>
      <xdr:rowOff>1</xdr:rowOff>
    </xdr:from>
    <xdr:to>
      <xdr:col>30</xdr:col>
      <xdr:colOff>130175</xdr:colOff>
      <xdr:row>730</xdr:row>
      <xdr:rowOff>31750</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flipV="1">
          <a:off x="3418417" y="53160084"/>
          <a:ext cx="2744258" cy="31749"/>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726</xdr:row>
      <xdr:rowOff>254000</xdr:rowOff>
    </xdr:from>
    <xdr:to>
      <xdr:col>17</xdr:col>
      <xdr:colOff>2042</xdr:colOff>
      <xdr:row>737</xdr:row>
      <xdr:rowOff>21167</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flipH="1">
          <a:off x="3418417" y="52683833"/>
          <a:ext cx="2042" cy="3608917"/>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731</xdr:row>
      <xdr:rowOff>127000</xdr:rowOff>
    </xdr:from>
    <xdr:to>
      <xdr:col>45</xdr:col>
      <xdr:colOff>51404</xdr:colOff>
      <xdr:row>734</xdr:row>
      <xdr:rowOff>21167</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233583" y="53636333"/>
          <a:ext cx="2866571" cy="94191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・施設管理者</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当事者等へのヒアリングから課題点を抽出</a:t>
          </a:r>
        </a:p>
        <a:p>
          <a:r>
            <a:rPr kumimoji="1" lang="ja-JP" altLang="en-US" sz="1100">
              <a:solidFill>
                <a:sysClr val="windowText" lastClr="000000"/>
              </a:solidFill>
              <a:effectLst/>
              <a:latin typeface="+mn-lt"/>
              <a:ea typeface="+mn-ea"/>
              <a:cs typeface="+mn-cs"/>
            </a:rPr>
            <a:t>・新技術の調査及び適応可能性やその適応範囲の調査</a:t>
          </a:r>
        </a:p>
        <a:p>
          <a:r>
            <a:rPr kumimoji="1" lang="ja-JP" altLang="en-US" sz="1100">
              <a:solidFill>
                <a:sysClr val="windowText" lastClr="000000"/>
              </a:solidFill>
              <a:effectLst/>
              <a:latin typeface="+mn-lt"/>
              <a:ea typeface="+mn-ea"/>
              <a:cs typeface="+mn-cs"/>
            </a:rPr>
            <a:t>・乳幼児が利用する施設の実態調査及び避難方法の検討</a:t>
          </a:r>
        </a:p>
      </xdr:txBody>
    </xdr:sp>
    <xdr:clientData/>
  </xdr:twoCellAnchor>
  <xdr:twoCellAnchor>
    <xdr:from>
      <xdr:col>30</xdr:col>
      <xdr:colOff>127000</xdr:colOff>
      <xdr:row>731</xdr:row>
      <xdr:rowOff>105833</xdr:rowOff>
    </xdr:from>
    <xdr:to>
      <xdr:col>44</xdr:col>
      <xdr:colOff>189290</xdr:colOff>
      <xdr:row>733</xdr:row>
      <xdr:rowOff>260049</xdr:rowOff>
    </xdr:to>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6159500" y="53615166"/>
          <a:ext cx="2877457" cy="8527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21166</xdr:colOff>
      <xdr:row>735</xdr:row>
      <xdr:rowOff>275167</xdr:rowOff>
    </xdr:from>
    <xdr:to>
      <xdr:col>44</xdr:col>
      <xdr:colOff>19653</xdr:colOff>
      <xdr:row>738</xdr:row>
      <xdr:rowOff>3932</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6254749" y="52736750"/>
          <a:ext cx="2612571" cy="77651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Ｂ．　　　　　　民間企業（</a:t>
          </a:r>
          <a:r>
            <a:rPr kumimoji="1" lang="en-US" altLang="ja-JP" sz="1100"/>
            <a:t>3</a:t>
          </a:r>
          <a:r>
            <a:rPr kumimoji="1" lang="ja-JP" altLang="en-US" sz="1100"/>
            <a:t>社）</a:t>
          </a:r>
          <a:endParaRPr kumimoji="1" lang="en-US" altLang="ja-JP" sz="1100"/>
        </a:p>
        <a:p>
          <a:pPr algn="l"/>
          <a:r>
            <a:rPr kumimoji="1" lang="ja-JP" altLang="en-US" sz="1100"/>
            <a:t>　　　　　　　　　 </a:t>
          </a:r>
          <a:r>
            <a:rPr kumimoji="1" lang="en-US" altLang="ja-JP" sz="1100"/>
            <a:t>2.2</a:t>
          </a:r>
          <a:r>
            <a:rPr kumimoji="1" lang="ja-JP" altLang="en-US" sz="1100"/>
            <a:t>百万円</a:t>
          </a:r>
        </a:p>
      </xdr:txBody>
    </xdr:sp>
    <xdr:clientData/>
  </xdr:twoCellAnchor>
  <xdr:twoCellAnchor>
    <xdr:from>
      <xdr:col>30</xdr:col>
      <xdr:colOff>127000</xdr:colOff>
      <xdr:row>738</xdr:row>
      <xdr:rowOff>105833</xdr:rowOff>
    </xdr:from>
    <xdr:to>
      <xdr:col>44</xdr:col>
      <xdr:colOff>189290</xdr:colOff>
      <xdr:row>740</xdr:row>
      <xdr:rowOff>260049</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6159500" y="53615166"/>
          <a:ext cx="2877457" cy="8527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158750</xdr:colOff>
      <xdr:row>738</xdr:row>
      <xdr:rowOff>105833</xdr:rowOff>
    </xdr:from>
    <xdr:to>
      <xdr:col>45</xdr:col>
      <xdr:colOff>9071</xdr:colOff>
      <xdr:row>741</xdr:row>
      <xdr:rowOff>95250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6191250" y="56059916"/>
          <a:ext cx="2866571" cy="103716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LCP</a:t>
          </a:r>
          <a:r>
            <a:rPr kumimoji="1" lang="ja-JP" altLang="en-US" sz="1100">
              <a:solidFill>
                <a:sysClr val="windowText" lastClr="000000"/>
              </a:solidFill>
              <a:effectLst/>
              <a:latin typeface="+mn-lt"/>
              <a:ea typeface="+mn-ea"/>
              <a:cs typeface="+mn-cs"/>
            </a:rPr>
            <a:t>住宅の調査及びモデルプランの作成業務</a:t>
          </a:r>
        </a:p>
        <a:p>
          <a:r>
            <a:rPr kumimoji="1" lang="ja-JP" altLang="en-US" sz="1100">
              <a:solidFill>
                <a:sysClr val="windowText" lastClr="000000"/>
              </a:solidFill>
              <a:effectLst/>
              <a:latin typeface="+mn-lt"/>
              <a:ea typeface="+mn-ea"/>
              <a:cs typeface="+mn-cs"/>
            </a:rPr>
            <a:t>・避難支援技術に関連した人間工学データに関する体系的整理業務</a:t>
          </a:r>
        </a:p>
      </xdr:txBody>
    </xdr:sp>
    <xdr:clientData/>
  </xdr:twoCellAnchor>
  <xdr:twoCellAnchor>
    <xdr:from>
      <xdr:col>16</xdr:col>
      <xdr:colOff>190501</xdr:colOff>
      <xdr:row>736</xdr:row>
      <xdr:rowOff>328083</xdr:rowOff>
    </xdr:from>
    <xdr:to>
      <xdr:col>30</xdr:col>
      <xdr:colOff>119592</xdr:colOff>
      <xdr:row>737</xdr:row>
      <xdr:rowOff>10582</xdr:rowOff>
    </xdr:to>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flipV="1">
          <a:off x="3407834" y="55583666"/>
          <a:ext cx="2744258" cy="31749"/>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L1110"/>
  <sheetViews>
    <sheetView tabSelected="1" view="pageBreakPreview" topLeftCell="A103" zoomScale="80" zoomScaleNormal="150" zoomScaleSheetLayoutView="80" zoomScalePageLayoutView="150" workbookViewId="0">
      <selection activeCell="AU115" sqref="AU115:AX115"/>
    </sheetView>
  </sheetViews>
  <sheetFormatPr defaultColWidth="8.90625" defaultRowHeight="13" x14ac:dyDescent="0.2"/>
  <cols>
    <col min="1" max="49" width="2.6328125" customWidth="1"/>
    <col min="50" max="50" width="6.6328125" customWidth="1"/>
    <col min="51"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1" t="s">
        <v>0</v>
      </c>
      <c r="AK2" s="671"/>
      <c r="AL2" s="671"/>
      <c r="AM2" s="671"/>
      <c r="AN2" s="671"/>
      <c r="AO2" s="671"/>
      <c r="AP2" s="671"/>
      <c r="AQ2" s="363" t="s">
        <v>524</v>
      </c>
      <c r="AR2" s="363"/>
      <c r="AS2" s="52" t="str">
        <f>IF(OR(AQ2="　", AQ2=""), "", "-")</f>
        <v/>
      </c>
      <c r="AT2" s="364">
        <v>466</v>
      </c>
      <c r="AU2" s="364"/>
      <c r="AV2" s="53" t="str">
        <f>IF(AW2="", "", "-")</f>
        <v/>
      </c>
      <c r="AW2" s="367"/>
      <c r="AX2" s="367"/>
    </row>
    <row r="3" spans="1:50" ht="21" customHeight="1" thickBot="1" x14ac:dyDescent="0.25">
      <c r="A3" s="500" t="s">
        <v>385</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517</v>
      </c>
      <c r="AK3" s="502"/>
      <c r="AL3" s="502"/>
      <c r="AM3" s="502"/>
      <c r="AN3" s="502"/>
      <c r="AO3" s="502"/>
      <c r="AP3" s="502"/>
      <c r="AQ3" s="502"/>
      <c r="AR3" s="502"/>
      <c r="AS3" s="502"/>
      <c r="AT3" s="502"/>
      <c r="AU3" s="502"/>
      <c r="AV3" s="502"/>
      <c r="AW3" s="502"/>
      <c r="AX3" s="24" t="s">
        <v>74</v>
      </c>
    </row>
    <row r="4" spans="1:50" ht="24.75" customHeight="1" x14ac:dyDescent="0.2">
      <c r="A4" s="697" t="s">
        <v>29</v>
      </c>
      <c r="B4" s="698"/>
      <c r="C4" s="698"/>
      <c r="D4" s="698"/>
      <c r="E4" s="698"/>
      <c r="F4" s="698"/>
      <c r="G4" s="672" t="s">
        <v>529</v>
      </c>
      <c r="H4" s="673"/>
      <c r="I4" s="673"/>
      <c r="J4" s="673"/>
      <c r="K4" s="673"/>
      <c r="L4" s="673"/>
      <c r="M4" s="673"/>
      <c r="N4" s="673"/>
      <c r="O4" s="673"/>
      <c r="P4" s="673"/>
      <c r="Q4" s="673"/>
      <c r="R4" s="673"/>
      <c r="S4" s="673"/>
      <c r="T4" s="673"/>
      <c r="U4" s="673"/>
      <c r="V4" s="673"/>
      <c r="W4" s="673"/>
      <c r="X4" s="673"/>
      <c r="Y4" s="674" t="s">
        <v>1</v>
      </c>
      <c r="Z4" s="675"/>
      <c r="AA4" s="675"/>
      <c r="AB4" s="675"/>
      <c r="AC4" s="675"/>
      <c r="AD4" s="676"/>
      <c r="AE4" s="677" t="s">
        <v>518</v>
      </c>
      <c r="AF4" s="678"/>
      <c r="AG4" s="678"/>
      <c r="AH4" s="678"/>
      <c r="AI4" s="678"/>
      <c r="AJ4" s="678"/>
      <c r="AK4" s="678"/>
      <c r="AL4" s="678"/>
      <c r="AM4" s="678"/>
      <c r="AN4" s="678"/>
      <c r="AO4" s="678"/>
      <c r="AP4" s="679"/>
      <c r="AQ4" s="680" t="s">
        <v>2</v>
      </c>
      <c r="AR4" s="675"/>
      <c r="AS4" s="675"/>
      <c r="AT4" s="675"/>
      <c r="AU4" s="675"/>
      <c r="AV4" s="675"/>
      <c r="AW4" s="675"/>
      <c r="AX4" s="681"/>
    </row>
    <row r="5" spans="1:50" ht="30" customHeight="1" x14ac:dyDescent="0.2">
      <c r="A5" s="682" t="s">
        <v>76</v>
      </c>
      <c r="B5" s="683"/>
      <c r="C5" s="683"/>
      <c r="D5" s="683"/>
      <c r="E5" s="683"/>
      <c r="F5" s="684"/>
      <c r="G5" s="521" t="s">
        <v>82</v>
      </c>
      <c r="H5" s="522"/>
      <c r="I5" s="522"/>
      <c r="J5" s="522"/>
      <c r="K5" s="522"/>
      <c r="L5" s="522"/>
      <c r="M5" s="523" t="s">
        <v>75</v>
      </c>
      <c r="N5" s="524"/>
      <c r="O5" s="524"/>
      <c r="P5" s="524"/>
      <c r="Q5" s="524"/>
      <c r="R5" s="525"/>
      <c r="S5" s="526" t="s">
        <v>86</v>
      </c>
      <c r="T5" s="522"/>
      <c r="U5" s="522"/>
      <c r="V5" s="522"/>
      <c r="W5" s="522"/>
      <c r="X5" s="527"/>
      <c r="Y5" s="688" t="s">
        <v>3</v>
      </c>
      <c r="Z5" s="689"/>
      <c r="AA5" s="689"/>
      <c r="AB5" s="689"/>
      <c r="AC5" s="689"/>
      <c r="AD5" s="690"/>
      <c r="AE5" s="691" t="s">
        <v>530</v>
      </c>
      <c r="AF5" s="692"/>
      <c r="AG5" s="692"/>
      <c r="AH5" s="692"/>
      <c r="AI5" s="692"/>
      <c r="AJ5" s="692"/>
      <c r="AK5" s="692"/>
      <c r="AL5" s="692"/>
      <c r="AM5" s="692"/>
      <c r="AN5" s="692"/>
      <c r="AO5" s="692"/>
      <c r="AP5" s="693"/>
      <c r="AQ5" s="694" t="s">
        <v>531</v>
      </c>
      <c r="AR5" s="695"/>
      <c r="AS5" s="695"/>
      <c r="AT5" s="695"/>
      <c r="AU5" s="695"/>
      <c r="AV5" s="695"/>
      <c r="AW5" s="695"/>
      <c r="AX5" s="696"/>
    </row>
    <row r="6" spans="1:50" ht="39" customHeight="1" x14ac:dyDescent="0.2">
      <c r="A6" s="699" t="s">
        <v>4</v>
      </c>
      <c r="B6" s="700"/>
      <c r="C6" s="700"/>
      <c r="D6" s="700"/>
      <c r="E6" s="700"/>
      <c r="F6" s="700"/>
      <c r="G6" s="829" t="str">
        <f>入力規則等!F39</f>
        <v>一般会計</v>
      </c>
      <c r="H6" s="830"/>
      <c r="I6" s="830"/>
      <c r="J6" s="830"/>
      <c r="K6" s="830"/>
      <c r="L6" s="830"/>
      <c r="M6" s="830"/>
      <c r="N6" s="830"/>
      <c r="O6" s="830"/>
      <c r="P6" s="830"/>
      <c r="Q6" s="830"/>
      <c r="R6" s="830"/>
      <c r="S6" s="830"/>
      <c r="T6" s="830"/>
      <c r="U6" s="830"/>
      <c r="V6" s="830"/>
      <c r="W6" s="830"/>
      <c r="X6" s="830"/>
      <c r="Y6" s="830"/>
      <c r="Z6" s="830"/>
      <c r="AA6" s="830"/>
      <c r="AB6" s="830"/>
      <c r="AC6" s="830"/>
      <c r="AD6" s="830"/>
      <c r="AE6" s="830"/>
      <c r="AF6" s="830"/>
      <c r="AG6" s="830"/>
      <c r="AH6" s="830"/>
      <c r="AI6" s="830"/>
      <c r="AJ6" s="830"/>
      <c r="AK6" s="830"/>
      <c r="AL6" s="830"/>
      <c r="AM6" s="830"/>
      <c r="AN6" s="830"/>
      <c r="AO6" s="830"/>
      <c r="AP6" s="830"/>
      <c r="AQ6" s="830"/>
      <c r="AR6" s="830"/>
      <c r="AS6" s="830"/>
      <c r="AT6" s="830"/>
      <c r="AU6" s="830"/>
      <c r="AV6" s="830"/>
      <c r="AW6" s="830"/>
      <c r="AX6" s="831"/>
    </row>
    <row r="7" spans="1:50" ht="50.15" customHeight="1" x14ac:dyDescent="0.2">
      <c r="A7" s="801" t="s">
        <v>24</v>
      </c>
      <c r="B7" s="802"/>
      <c r="C7" s="802"/>
      <c r="D7" s="802"/>
      <c r="E7" s="802"/>
      <c r="F7" s="803"/>
      <c r="G7" s="804" t="s">
        <v>532</v>
      </c>
      <c r="H7" s="805"/>
      <c r="I7" s="805"/>
      <c r="J7" s="805"/>
      <c r="K7" s="805"/>
      <c r="L7" s="805"/>
      <c r="M7" s="805"/>
      <c r="N7" s="805"/>
      <c r="O7" s="805"/>
      <c r="P7" s="805"/>
      <c r="Q7" s="805"/>
      <c r="R7" s="805"/>
      <c r="S7" s="805"/>
      <c r="T7" s="805"/>
      <c r="U7" s="805"/>
      <c r="V7" s="464"/>
      <c r="W7" s="464"/>
      <c r="X7" s="464"/>
      <c r="Y7" s="361" t="s">
        <v>5</v>
      </c>
      <c r="Z7" s="245"/>
      <c r="AA7" s="245"/>
      <c r="AB7" s="245"/>
      <c r="AC7" s="245"/>
      <c r="AD7" s="362"/>
      <c r="AE7" s="351" t="s">
        <v>533</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2">
      <c r="A8" s="801" t="s">
        <v>414</v>
      </c>
      <c r="B8" s="802"/>
      <c r="C8" s="802"/>
      <c r="D8" s="802"/>
      <c r="E8" s="802"/>
      <c r="F8" s="803"/>
      <c r="G8" s="95" t="str">
        <f>入力規則等!A26</f>
        <v>科学技術・イノベーション</v>
      </c>
      <c r="H8" s="96"/>
      <c r="I8" s="96"/>
      <c r="J8" s="96"/>
      <c r="K8" s="96"/>
      <c r="L8" s="96"/>
      <c r="M8" s="96"/>
      <c r="N8" s="96"/>
      <c r="O8" s="96"/>
      <c r="P8" s="96"/>
      <c r="Q8" s="96"/>
      <c r="R8" s="96"/>
      <c r="S8" s="96"/>
      <c r="T8" s="96"/>
      <c r="U8" s="96"/>
      <c r="V8" s="96"/>
      <c r="W8" s="96"/>
      <c r="X8" s="97"/>
      <c r="Y8" s="528" t="s">
        <v>415</v>
      </c>
      <c r="Z8" s="529"/>
      <c r="AA8" s="529"/>
      <c r="AB8" s="529"/>
      <c r="AC8" s="529"/>
      <c r="AD8" s="530"/>
      <c r="AE8" s="709" t="str">
        <f>入力規則等!K13</f>
        <v>文教及び科学振興</v>
      </c>
      <c r="AF8" s="96"/>
      <c r="AG8" s="96"/>
      <c r="AH8" s="96"/>
      <c r="AI8" s="96"/>
      <c r="AJ8" s="96"/>
      <c r="AK8" s="96"/>
      <c r="AL8" s="96"/>
      <c r="AM8" s="96"/>
      <c r="AN8" s="96"/>
      <c r="AO8" s="96"/>
      <c r="AP8" s="96"/>
      <c r="AQ8" s="96"/>
      <c r="AR8" s="96"/>
      <c r="AS8" s="96"/>
      <c r="AT8" s="96"/>
      <c r="AU8" s="96"/>
      <c r="AV8" s="96"/>
      <c r="AW8" s="96"/>
      <c r="AX8" s="710"/>
    </row>
    <row r="9" spans="1:50" ht="69" customHeight="1" x14ac:dyDescent="0.2">
      <c r="A9" s="531" t="s">
        <v>25</v>
      </c>
      <c r="B9" s="532"/>
      <c r="C9" s="532"/>
      <c r="D9" s="532"/>
      <c r="E9" s="532"/>
      <c r="F9" s="532"/>
      <c r="G9" s="533" t="s">
        <v>547</v>
      </c>
      <c r="H9" s="534"/>
      <c r="I9" s="534"/>
      <c r="J9" s="534"/>
      <c r="K9" s="534"/>
      <c r="L9" s="534"/>
      <c r="M9" s="534"/>
      <c r="N9" s="534"/>
      <c r="O9" s="534"/>
      <c r="P9" s="534"/>
      <c r="Q9" s="534"/>
      <c r="R9" s="534"/>
      <c r="S9" s="534"/>
      <c r="T9" s="534"/>
      <c r="U9" s="534"/>
      <c r="V9" s="534"/>
      <c r="W9" s="534"/>
      <c r="X9" s="534"/>
      <c r="Y9" s="535"/>
      <c r="Z9" s="535"/>
      <c r="AA9" s="535"/>
      <c r="AB9" s="535"/>
      <c r="AC9" s="535"/>
      <c r="AD9" s="535"/>
      <c r="AE9" s="534"/>
      <c r="AF9" s="534"/>
      <c r="AG9" s="534"/>
      <c r="AH9" s="534"/>
      <c r="AI9" s="534"/>
      <c r="AJ9" s="534"/>
      <c r="AK9" s="534"/>
      <c r="AL9" s="534"/>
      <c r="AM9" s="534"/>
      <c r="AN9" s="534"/>
      <c r="AO9" s="534"/>
      <c r="AP9" s="534"/>
      <c r="AQ9" s="534"/>
      <c r="AR9" s="534"/>
      <c r="AS9" s="534"/>
      <c r="AT9" s="534"/>
      <c r="AU9" s="534"/>
      <c r="AV9" s="534"/>
      <c r="AW9" s="534"/>
      <c r="AX9" s="536"/>
    </row>
    <row r="10" spans="1:50" ht="97.5" customHeight="1" x14ac:dyDescent="0.2">
      <c r="A10" s="664" t="s">
        <v>34</v>
      </c>
      <c r="B10" s="665"/>
      <c r="C10" s="665"/>
      <c r="D10" s="665"/>
      <c r="E10" s="665"/>
      <c r="F10" s="665"/>
      <c r="G10" s="533" t="s">
        <v>575</v>
      </c>
      <c r="H10" s="534"/>
      <c r="I10" s="534"/>
      <c r="J10" s="534"/>
      <c r="K10" s="534"/>
      <c r="L10" s="534"/>
      <c r="M10" s="534"/>
      <c r="N10" s="534"/>
      <c r="O10" s="534"/>
      <c r="P10" s="534"/>
      <c r="Q10" s="534"/>
      <c r="R10" s="534"/>
      <c r="S10" s="534"/>
      <c r="T10" s="534"/>
      <c r="U10" s="534"/>
      <c r="V10" s="534"/>
      <c r="W10" s="534"/>
      <c r="X10" s="534"/>
      <c r="Y10" s="535"/>
      <c r="Z10" s="535"/>
      <c r="AA10" s="535"/>
      <c r="AB10" s="535"/>
      <c r="AC10" s="535"/>
      <c r="AD10" s="535"/>
      <c r="AE10" s="534"/>
      <c r="AF10" s="534"/>
      <c r="AG10" s="534"/>
      <c r="AH10" s="534"/>
      <c r="AI10" s="534"/>
      <c r="AJ10" s="534"/>
      <c r="AK10" s="534"/>
      <c r="AL10" s="534"/>
      <c r="AM10" s="534"/>
      <c r="AN10" s="534"/>
      <c r="AO10" s="534"/>
      <c r="AP10" s="534"/>
      <c r="AQ10" s="534"/>
      <c r="AR10" s="534"/>
      <c r="AS10" s="534"/>
      <c r="AT10" s="534"/>
      <c r="AU10" s="534"/>
      <c r="AV10" s="534"/>
      <c r="AW10" s="534"/>
      <c r="AX10" s="536"/>
    </row>
    <row r="11" spans="1:50" ht="42" customHeight="1" x14ac:dyDescent="0.2">
      <c r="A11" s="664" t="s">
        <v>6</v>
      </c>
      <c r="B11" s="665"/>
      <c r="C11" s="665"/>
      <c r="D11" s="665"/>
      <c r="E11" s="665"/>
      <c r="F11" s="711"/>
      <c r="G11" s="685" t="str">
        <f>入力規則等!P10</f>
        <v>直接実施、委託・請負</v>
      </c>
      <c r="H11" s="686"/>
      <c r="I11" s="686"/>
      <c r="J11" s="686"/>
      <c r="K11" s="686"/>
      <c r="L11" s="686"/>
      <c r="M11" s="686"/>
      <c r="N11" s="686"/>
      <c r="O11" s="686"/>
      <c r="P11" s="686"/>
      <c r="Q11" s="686"/>
      <c r="R11" s="686"/>
      <c r="S11" s="686"/>
      <c r="T11" s="686"/>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c r="AT11" s="686"/>
      <c r="AU11" s="686"/>
      <c r="AV11" s="686"/>
      <c r="AW11" s="686"/>
      <c r="AX11" s="687"/>
    </row>
    <row r="12" spans="1:50" ht="21" customHeight="1" x14ac:dyDescent="0.2">
      <c r="A12" s="633" t="s">
        <v>26</v>
      </c>
      <c r="B12" s="634"/>
      <c r="C12" s="634"/>
      <c r="D12" s="634"/>
      <c r="E12" s="634"/>
      <c r="F12" s="635"/>
      <c r="G12" s="669"/>
      <c r="H12" s="670"/>
      <c r="I12" s="670"/>
      <c r="J12" s="670"/>
      <c r="K12" s="670"/>
      <c r="L12" s="670"/>
      <c r="M12" s="670"/>
      <c r="N12" s="670"/>
      <c r="O12" s="670"/>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40"/>
    </row>
    <row r="13" spans="1:50" ht="21" customHeight="1" x14ac:dyDescent="0.2">
      <c r="A13" s="636"/>
      <c r="B13" s="637"/>
      <c r="C13" s="637"/>
      <c r="D13" s="637"/>
      <c r="E13" s="637"/>
      <c r="F13" s="638"/>
      <c r="G13" s="641" t="s">
        <v>7</v>
      </c>
      <c r="H13" s="642"/>
      <c r="I13" s="647" t="s">
        <v>8</v>
      </c>
      <c r="J13" s="648"/>
      <c r="K13" s="648"/>
      <c r="L13" s="648"/>
      <c r="M13" s="648"/>
      <c r="N13" s="648"/>
      <c r="O13" s="649"/>
      <c r="P13" s="219" t="s">
        <v>525</v>
      </c>
      <c r="Q13" s="220"/>
      <c r="R13" s="220"/>
      <c r="S13" s="220"/>
      <c r="T13" s="220"/>
      <c r="U13" s="220"/>
      <c r="V13" s="221"/>
      <c r="W13" s="219" t="s">
        <v>528</v>
      </c>
      <c r="X13" s="220"/>
      <c r="Y13" s="220"/>
      <c r="Z13" s="220"/>
      <c r="AA13" s="220"/>
      <c r="AB13" s="220"/>
      <c r="AC13" s="221"/>
      <c r="AD13" s="219">
        <v>15</v>
      </c>
      <c r="AE13" s="220"/>
      <c r="AF13" s="220"/>
      <c r="AG13" s="220"/>
      <c r="AH13" s="220"/>
      <c r="AI13" s="220"/>
      <c r="AJ13" s="221"/>
      <c r="AK13" s="219">
        <v>13</v>
      </c>
      <c r="AL13" s="220"/>
      <c r="AM13" s="220"/>
      <c r="AN13" s="220"/>
      <c r="AO13" s="220"/>
      <c r="AP13" s="220"/>
      <c r="AQ13" s="221"/>
      <c r="AR13" s="358">
        <v>12</v>
      </c>
      <c r="AS13" s="359"/>
      <c r="AT13" s="359"/>
      <c r="AU13" s="359"/>
      <c r="AV13" s="359"/>
      <c r="AW13" s="359"/>
      <c r="AX13" s="360"/>
    </row>
    <row r="14" spans="1:50" ht="21" customHeight="1" x14ac:dyDescent="0.2">
      <c r="A14" s="636"/>
      <c r="B14" s="637"/>
      <c r="C14" s="637"/>
      <c r="D14" s="637"/>
      <c r="E14" s="637"/>
      <c r="F14" s="638"/>
      <c r="G14" s="643"/>
      <c r="H14" s="644"/>
      <c r="I14" s="537" t="s">
        <v>9</v>
      </c>
      <c r="J14" s="578"/>
      <c r="K14" s="578"/>
      <c r="L14" s="578"/>
      <c r="M14" s="578"/>
      <c r="N14" s="578"/>
      <c r="O14" s="579"/>
      <c r="P14" s="219" t="s">
        <v>520</v>
      </c>
      <c r="Q14" s="220"/>
      <c r="R14" s="220"/>
      <c r="S14" s="220"/>
      <c r="T14" s="220"/>
      <c r="U14" s="220"/>
      <c r="V14" s="221"/>
      <c r="W14" s="219" t="s">
        <v>520</v>
      </c>
      <c r="X14" s="220"/>
      <c r="Y14" s="220"/>
      <c r="Z14" s="220"/>
      <c r="AA14" s="220"/>
      <c r="AB14" s="220"/>
      <c r="AC14" s="221"/>
      <c r="AD14" s="219" t="s">
        <v>520</v>
      </c>
      <c r="AE14" s="220"/>
      <c r="AF14" s="220"/>
      <c r="AG14" s="220"/>
      <c r="AH14" s="220"/>
      <c r="AI14" s="220"/>
      <c r="AJ14" s="221"/>
      <c r="AK14" s="219"/>
      <c r="AL14" s="220"/>
      <c r="AM14" s="220"/>
      <c r="AN14" s="220"/>
      <c r="AO14" s="220"/>
      <c r="AP14" s="220"/>
      <c r="AQ14" s="221"/>
      <c r="AR14" s="631"/>
      <c r="AS14" s="631"/>
      <c r="AT14" s="631"/>
      <c r="AU14" s="631"/>
      <c r="AV14" s="631"/>
      <c r="AW14" s="631"/>
      <c r="AX14" s="632"/>
    </row>
    <row r="15" spans="1:50" ht="21" customHeight="1" x14ac:dyDescent="0.2">
      <c r="A15" s="636"/>
      <c r="B15" s="637"/>
      <c r="C15" s="637"/>
      <c r="D15" s="637"/>
      <c r="E15" s="637"/>
      <c r="F15" s="638"/>
      <c r="G15" s="643"/>
      <c r="H15" s="644"/>
      <c r="I15" s="537" t="s">
        <v>58</v>
      </c>
      <c r="J15" s="538"/>
      <c r="K15" s="538"/>
      <c r="L15" s="538"/>
      <c r="M15" s="538"/>
      <c r="N15" s="538"/>
      <c r="O15" s="539"/>
      <c r="P15" s="219" t="s">
        <v>520</v>
      </c>
      <c r="Q15" s="220"/>
      <c r="R15" s="220"/>
      <c r="S15" s="220"/>
      <c r="T15" s="220"/>
      <c r="U15" s="220"/>
      <c r="V15" s="221"/>
      <c r="W15" s="219" t="s">
        <v>520</v>
      </c>
      <c r="X15" s="220"/>
      <c r="Y15" s="220"/>
      <c r="Z15" s="220"/>
      <c r="AA15" s="220"/>
      <c r="AB15" s="220"/>
      <c r="AC15" s="221"/>
      <c r="AD15" s="219" t="s">
        <v>520</v>
      </c>
      <c r="AE15" s="220"/>
      <c r="AF15" s="220"/>
      <c r="AG15" s="220"/>
      <c r="AH15" s="220"/>
      <c r="AI15" s="220"/>
      <c r="AJ15" s="221"/>
      <c r="AK15" s="219" t="s">
        <v>520</v>
      </c>
      <c r="AL15" s="220"/>
      <c r="AM15" s="220"/>
      <c r="AN15" s="220"/>
      <c r="AO15" s="220"/>
      <c r="AP15" s="220"/>
      <c r="AQ15" s="221"/>
      <c r="AR15" s="219"/>
      <c r="AS15" s="220"/>
      <c r="AT15" s="220"/>
      <c r="AU15" s="220"/>
      <c r="AV15" s="220"/>
      <c r="AW15" s="220"/>
      <c r="AX15" s="577"/>
    </row>
    <row r="16" spans="1:50" ht="21" customHeight="1" x14ac:dyDescent="0.2">
      <c r="A16" s="636"/>
      <c r="B16" s="637"/>
      <c r="C16" s="637"/>
      <c r="D16" s="637"/>
      <c r="E16" s="637"/>
      <c r="F16" s="638"/>
      <c r="G16" s="643"/>
      <c r="H16" s="644"/>
      <c r="I16" s="537" t="s">
        <v>59</v>
      </c>
      <c r="J16" s="538"/>
      <c r="K16" s="538"/>
      <c r="L16" s="538"/>
      <c r="M16" s="538"/>
      <c r="N16" s="538"/>
      <c r="O16" s="539"/>
      <c r="P16" s="219" t="s">
        <v>520</v>
      </c>
      <c r="Q16" s="220"/>
      <c r="R16" s="220"/>
      <c r="S16" s="220"/>
      <c r="T16" s="220"/>
      <c r="U16" s="220"/>
      <c r="V16" s="221"/>
      <c r="W16" s="219" t="s">
        <v>520</v>
      </c>
      <c r="X16" s="220"/>
      <c r="Y16" s="220"/>
      <c r="Z16" s="220"/>
      <c r="AA16" s="220"/>
      <c r="AB16" s="220"/>
      <c r="AC16" s="221"/>
      <c r="AD16" s="219" t="s">
        <v>520</v>
      </c>
      <c r="AE16" s="220"/>
      <c r="AF16" s="220"/>
      <c r="AG16" s="220"/>
      <c r="AH16" s="220"/>
      <c r="AI16" s="220"/>
      <c r="AJ16" s="221"/>
      <c r="AK16" s="219"/>
      <c r="AL16" s="220"/>
      <c r="AM16" s="220"/>
      <c r="AN16" s="220"/>
      <c r="AO16" s="220"/>
      <c r="AP16" s="220"/>
      <c r="AQ16" s="221"/>
      <c r="AR16" s="666"/>
      <c r="AS16" s="667"/>
      <c r="AT16" s="667"/>
      <c r="AU16" s="667"/>
      <c r="AV16" s="667"/>
      <c r="AW16" s="667"/>
      <c r="AX16" s="668"/>
    </row>
    <row r="17" spans="1:50" ht="24.75" customHeight="1" x14ac:dyDescent="0.2">
      <c r="A17" s="636"/>
      <c r="B17" s="637"/>
      <c r="C17" s="637"/>
      <c r="D17" s="637"/>
      <c r="E17" s="637"/>
      <c r="F17" s="638"/>
      <c r="G17" s="643"/>
      <c r="H17" s="644"/>
      <c r="I17" s="537" t="s">
        <v>57</v>
      </c>
      <c r="J17" s="578"/>
      <c r="K17" s="578"/>
      <c r="L17" s="578"/>
      <c r="M17" s="578"/>
      <c r="N17" s="578"/>
      <c r="O17" s="579"/>
      <c r="P17" s="219" t="s">
        <v>520</v>
      </c>
      <c r="Q17" s="220"/>
      <c r="R17" s="220"/>
      <c r="S17" s="220"/>
      <c r="T17" s="220"/>
      <c r="U17" s="220"/>
      <c r="V17" s="221"/>
      <c r="W17" s="219" t="s">
        <v>520</v>
      </c>
      <c r="X17" s="220"/>
      <c r="Y17" s="220"/>
      <c r="Z17" s="220"/>
      <c r="AA17" s="220"/>
      <c r="AB17" s="220"/>
      <c r="AC17" s="221"/>
      <c r="AD17" s="219" t="s">
        <v>520</v>
      </c>
      <c r="AE17" s="220"/>
      <c r="AF17" s="220"/>
      <c r="AG17" s="220"/>
      <c r="AH17" s="220"/>
      <c r="AI17" s="220"/>
      <c r="AJ17" s="221"/>
      <c r="AK17" s="219"/>
      <c r="AL17" s="220"/>
      <c r="AM17" s="220"/>
      <c r="AN17" s="220"/>
      <c r="AO17" s="220"/>
      <c r="AP17" s="220"/>
      <c r="AQ17" s="221"/>
      <c r="AR17" s="356"/>
      <c r="AS17" s="356"/>
      <c r="AT17" s="356"/>
      <c r="AU17" s="356"/>
      <c r="AV17" s="356"/>
      <c r="AW17" s="356"/>
      <c r="AX17" s="357"/>
    </row>
    <row r="18" spans="1:50" ht="24.75" customHeight="1" x14ac:dyDescent="0.2">
      <c r="A18" s="636"/>
      <c r="B18" s="637"/>
      <c r="C18" s="637"/>
      <c r="D18" s="637"/>
      <c r="E18" s="637"/>
      <c r="F18" s="638"/>
      <c r="G18" s="645"/>
      <c r="H18" s="646"/>
      <c r="I18" s="706" t="s">
        <v>22</v>
      </c>
      <c r="J18" s="707"/>
      <c r="K18" s="707"/>
      <c r="L18" s="707"/>
      <c r="M18" s="707"/>
      <c r="N18" s="707"/>
      <c r="O18" s="708"/>
      <c r="P18" s="515">
        <f>SUM(P13:V17)</f>
        <v>0</v>
      </c>
      <c r="Q18" s="516"/>
      <c r="R18" s="516"/>
      <c r="S18" s="516"/>
      <c r="T18" s="516"/>
      <c r="U18" s="516"/>
      <c r="V18" s="517"/>
      <c r="W18" s="515">
        <f>SUM(W13:AC17)</f>
        <v>0</v>
      </c>
      <c r="X18" s="516"/>
      <c r="Y18" s="516"/>
      <c r="Z18" s="516"/>
      <c r="AA18" s="516"/>
      <c r="AB18" s="516"/>
      <c r="AC18" s="517"/>
      <c r="AD18" s="515">
        <f>SUM(AD13:AJ17)</f>
        <v>15</v>
      </c>
      <c r="AE18" s="516"/>
      <c r="AF18" s="516"/>
      <c r="AG18" s="516"/>
      <c r="AH18" s="516"/>
      <c r="AI18" s="516"/>
      <c r="AJ18" s="517"/>
      <c r="AK18" s="515">
        <f>SUM(AK13:AQ17)</f>
        <v>13</v>
      </c>
      <c r="AL18" s="516"/>
      <c r="AM18" s="516"/>
      <c r="AN18" s="516"/>
      <c r="AO18" s="516"/>
      <c r="AP18" s="516"/>
      <c r="AQ18" s="517"/>
      <c r="AR18" s="515">
        <f>SUM(AR13:AX17)</f>
        <v>12</v>
      </c>
      <c r="AS18" s="516"/>
      <c r="AT18" s="516"/>
      <c r="AU18" s="516"/>
      <c r="AV18" s="516"/>
      <c r="AW18" s="516"/>
      <c r="AX18" s="518"/>
    </row>
    <row r="19" spans="1:50" ht="24.75" customHeight="1" x14ac:dyDescent="0.2">
      <c r="A19" s="636"/>
      <c r="B19" s="637"/>
      <c r="C19" s="637"/>
      <c r="D19" s="637"/>
      <c r="E19" s="637"/>
      <c r="F19" s="638"/>
      <c r="G19" s="512" t="s">
        <v>10</v>
      </c>
      <c r="H19" s="513"/>
      <c r="I19" s="513"/>
      <c r="J19" s="513"/>
      <c r="K19" s="513"/>
      <c r="L19" s="513"/>
      <c r="M19" s="513"/>
      <c r="N19" s="513"/>
      <c r="O19" s="513"/>
      <c r="P19" s="219" t="s">
        <v>525</v>
      </c>
      <c r="Q19" s="220"/>
      <c r="R19" s="220"/>
      <c r="S19" s="220"/>
      <c r="T19" s="220"/>
      <c r="U19" s="220"/>
      <c r="V19" s="221"/>
      <c r="W19" s="219" t="s">
        <v>528</v>
      </c>
      <c r="X19" s="220"/>
      <c r="Y19" s="220"/>
      <c r="Z19" s="220"/>
      <c r="AA19" s="220"/>
      <c r="AB19" s="220"/>
      <c r="AC19" s="221"/>
      <c r="AD19" s="219">
        <v>14</v>
      </c>
      <c r="AE19" s="220"/>
      <c r="AF19" s="220"/>
      <c r="AG19" s="220"/>
      <c r="AH19" s="220"/>
      <c r="AI19" s="220"/>
      <c r="AJ19" s="221"/>
      <c r="AK19" s="514"/>
      <c r="AL19" s="514"/>
      <c r="AM19" s="514"/>
      <c r="AN19" s="514"/>
      <c r="AO19" s="514"/>
      <c r="AP19" s="514"/>
      <c r="AQ19" s="514"/>
      <c r="AR19" s="514"/>
      <c r="AS19" s="514"/>
      <c r="AT19" s="514"/>
      <c r="AU19" s="514"/>
      <c r="AV19" s="514"/>
      <c r="AW19" s="514"/>
      <c r="AX19" s="519"/>
    </row>
    <row r="20" spans="1:50" ht="24.75" customHeight="1" x14ac:dyDescent="0.2">
      <c r="A20" s="531"/>
      <c r="B20" s="532"/>
      <c r="C20" s="532"/>
      <c r="D20" s="532"/>
      <c r="E20" s="532"/>
      <c r="F20" s="639"/>
      <c r="G20" s="512" t="s">
        <v>11</v>
      </c>
      <c r="H20" s="513"/>
      <c r="I20" s="513"/>
      <c r="J20" s="513"/>
      <c r="K20" s="513"/>
      <c r="L20" s="513"/>
      <c r="M20" s="513"/>
      <c r="N20" s="513"/>
      <c r="O20" s="513"/>
      <c r="P20" s="520" t="str">
        <f>IF(P18=0, "-", P19/P18)</f>
        <v>-</v>
      </c>
      <c r="Q20" s="520"/>
      <c r="R20" s="520"/>
      <c r="S20" s="520"/>
      <c r="T20" s="520"/>
      <c r="U20" s="520"/>
      <c r="V20" s="520"/>
      <c r="W20" s="520" t="str">
        <f>IF(W18=0, "-", W19/W18)</f>
        <v>-</v>
      </c>
      <c r="X20" s="520"/>
      <c r="Y20" s="520"/>
      <c r="Z20" s="520"/>
      <c r="AA20" s="520"/>
      <c r="AB20" s="520"/>
      <c r="AC20" s="520"/>
      <c r="AD20" s="520">
        <f>IF(AD18=0, "-", AD19/AD18)</f>
        <v>0.93333333333333335</v>
      </c>
      <c r="AE20" s="520"/>
      <c r="AF20" s="520"/>
      <c r="AG20" s="520"/>
      <c r="AH20" s="520"/>
      <c r="AI20" s="520"/>
      <c r="AJ20" s="520"/>
      <c r="AK20" s="514"/>
      <c r="AL20" s="514"/>
      <c r="AM20" s="514"/>
      <c r="AN20" s="514"/>
      <c r="AO20" s="514"/>
      <c r="AP20" s="514"/>
      <c r="AQ20" s="705"/>
      <c r="AR20" s="705"/>
      <c r="AS20" s="705"/>
      <c r="AT20" s="705"/>
      <c r="AU20" s="514"/>
      <c r="AV20" s="514"/>
      <c r="AW20" s="514"/>
      <c r="AX20" s="519"/>
    </row>
    <row r="21" spans="1:50" ht="18.75" customHeight="1" x14ac:dyDescent="0.2">
      <c r="A21" s="487" t="s">
        <v>13</v>
      </c>
      <c r="B21" s="488"/>
      <c r="C21" s="488"/>
      <c r="D21" s="488"/>
      <c r="E21" s="488"/>
      <c r="F21" s="489"/>
      <c r="G21" s="478" t="s">
        <v>276</v>
      </c>
      <c r="H21" s="354"/>
      <c r="I21" s="354"/>
      <c r="J21" s="354"/>
      <c r="K21" s="354"/>
      <c r="L21" s="354"/>
      <c r="M21" s="354"/>
      <c r="N21" s="354"/>
      <c r="O21" s="479"/>
      <c r="P21" s="482" t="s">
        <v>66</v>
      </c>
      <c r="Q21" s="354"/>
      <c r="R21" s="354"/>
      <c r="S21" s="354"/>
      <c r="T21" s="354"/>
      <c r="U21" s="354"/>
      <c r="V21" s="354"/>
      <c r="W21" s="354"/>
      <c r="X21" s="479"/>
      <c r="Y21" s="436"/>
      <c r="Z21" s="437"/>
      <c r="AA21" s="438"/>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2">
      <c r="A22" s="487"/>
      <c r="B22" s="488"/>
      <c r="C22" s="488"/>
      <c r="D22" s="488"/>
      <c r="E22" s="488"/>
      <c r="F22" s="489"/>
      <c r="G22" s="480"/>
      <c r="H22" s="365"/>
      <c r="I22" s="365"/>
      <c r="J22" s="365"/>
      <c r="K22" s="365"/>
      <c r="L22" s="365"/>
      <c r="M22" s="365"/>
      <c r="N22" s="365"/>
      <c r="O22" s="481"/>
      <c r="P22" s="483"/>
      <c r="Q22" s="365"/>
      <c r="R22" s="365"/>
      <c r="S22" s="365"/>
      <c r="T22" s="365"/>
      <c r="U22" s="365"/>
      <c r="V22" s="365"/>
      <c r="W22" s="365"/>
      <c r="X22" s="481"/>
      <c r="Y22" s="436"/>
      <c r="Z22" s="437"/>
      <c r="AA22" s="438"/>
      <c r="AB22" s="315"/>
      <c r="AC22" s="310"/>
      <c r="AD22" s="311"/>
      <c r="AE22" s="331"/>
      <c r="AF22" s="331"/>
      <c r="AG22" s="331"/>
      <c r="AH22" s="331"/>
      <c r="AI22" s="331"/>
      <c r="AJ22" s="331"/>
      <c r="AK22" s="331"/>
      <c r="AL22" s="331"/>
      <c r="AM22" s="331"/>
      <c r="AN22" s="331"/>
      <c r="AO22" s="331"/>
      <c r="AP22" s="315"/>
      <c r="AQ22" s="128" t="s">
        <v>551</v>
      </c>
      <c r="AR22" s="127"/>
      <c r="AS22" s="113" t="s">
        <v>371</v>
      </c>
      <c r="AT22" s="114"/>
      <c r="AU22" s="336">
        <v>30</v>
      </c>
      <c r="AV22" s="336"/>
      <c r="AW22" s="365" t="s">
        <v>313</v>
      </c>
      <c r="AX22" s="366"/>
    </row>
    <row r="23" spans="1:50" ht="22.5" customHeight="1" x14ac:dyDescent="0.2">
      <c r="A23" s="490"/>
      <c r="B23" s="488"/>
      <c r="C23" s="488"/>
      <c r="D23" s="488"/>
      <c r="E23" s="488"/>
      <c r="F23" s="489"/>
      <c r="G23" s="463" t="s">
        <v>556</v>
      </c>
      <c r="H23" s="464"/>
      <c r="I23" s="464"/>
      <c r="J23" s="464"/>
      <c r="K23" s="464"/>
      <c r="L23" s="464"/>
      <c r="M23" s="464"/>
      <c r="N23" s="464"/>
      <c r="O23" s="465"/>
      <c r="P23" s="102" t="s">
        <v>557</v>
      </c>
      <c r="Q23" s="102"/>
      <c r="R23" s="102"/>
      <c r="S23" s="102"/>
      <c r="T23" s="102"/>
      <c r="U23" s="102"/>
      <c r="V23" s="102"/>
      <c r="W23" s="102"/>
      <c r="X23" s="131"/>
      <c r="Y23" s="213" t="s">
        <v>14</v>
      </c>
      <c r="Z23" s="472"/>
      <c r="AA23" s="473"/>
      <c r="AB23" s="484" t="s">
        <v>551</v>
      </c>
      <c r="AC23" s="484"/>
      <c r="AD23" s="484"/>
      <c r="AE23" s="316" t="s">
        <v>551</v>
      </c>
      <c r="AF23" s="317"/>
      <c r="AG23" s="317"/>
      <c r="AH23" s="317"/>
      <c r="AI23" s="316" t="s">
        <v>551</v>
      </c>
      <c r="AJ23" s="317"/>
      <c r="AK23" s="317"/>
      <c r="AL23" s="317"/>
      <c r="AM23" s="316">
        <v>1</v>
      </c>
      <c r="AN23" s="317"/>
      <c r="AO23" s="317"/>
      <c r="AP23" s="317"/>
      <c r="AQ23" s="91" t="s">
        <v>551</v>
      </c>
      <c r="AR23" s="92"/>
      <c r="AS23" s="92"/>
      <c r="AT23" s="93"/>
      <c r="AU23" s="317" t="s">
        <v>551</v>
      </c>
      <c r="AV23" s="317"/>
      <c r="AW23" s="317"/>
      <c r="AX23" s="319"/>
    </row>
    <row r="24" spans="1:50" ht="22.5" customHeight="1" x14ac:dyDescent="0.2">
      <c r="A24" s="491"/>
      <c r="B24" s="492"/>
      <c r="C24" s="492"/>
      <c r="D24" s="492"/>
      <c r="E24" s="492"/>
      <c r="F24" s="493"/>
      <c r="G24" s="466"/>
      <c r="H24" s="467"/>
      <c r="I24" s="467"/>
      <c r="J24" s="467"/>
      <c r="K24" s="467"/>
      <c r="L24" s="467"/>
      <c r="M24" s="467"/>
      <c r="N24" s="467"/>
      <c r="O24" s="468"/>
      <c r="P24" s="133"/>
      <c r="Q24" s="133"/>
      <c r="R24" s="133"/>
      <c r="S24" s="133"/>
      <c r="T24" s="133"/>
      <c r="U24" s="133"/>
      <c r="V24" s="133"/>
      <c r="W24" s="133"/>
      <c r="X24" s="134"/>
      <c r="Y24" s="252" t="s">
        <v>61</v>
      </c>
      <c r="Z24" s="247"/>
      <c r="AA24" s="248"/>
      <c r="AB24" s="499" t="s">
        <v>551</v>
      </c>
      <c r="AC24" s="499"/>
      <c r="AD24" s="499"/>
      <c r="AE24" s="316" t="s">
        <v>551</v>
      </c>
      <c r="AF24" s="317"/>
      <c r="AG24" s="317"/>
      <c r="AH24" s="317"/>
      <c r="AI24" s="316" t="s">
        <v>551</v>
      </c>
      <c r="AJ24" s="317"/>
      <c r="AK24" s="317"/>
      <c r="AL24" s="317"/>
      <c r="AM24" s="316">
        <v>1</v>
      </c>
      <c r="AN24" s="317"/>
      <c r="AO24" s="317"/>
      <c r="AP24" s="317"/>
      <c r="AQ24" s="91" t="s">
        <v>551</v>
      </c>
      <c r="AR24" s="92"/>
      <c r="AS24" s="92"/>
      <c r="AT24" s="93"/>
      <c r="AU24" s="317">
        <v>4</v>
      </c>
      <c r="AV24" s="317"/>
      <c r="AW24" s="317"/>
      <c r="AX24" s="319"/>
    </row>
    <row r="25" spans="1:50" ht="22.5" customHeight="1" x14ac:dyDescent="0.2">
      <c r="A25" s="494"/>
      <c r="B25" s="495"/>
      <c r="C25" s="495"/>
      <c r="D25" s="495"/>
      <c r="E25" s="495"/>
      <c r="F25" s="496"/>
      <c r="G25" s="469"/>
      <c r="H25" s="470"/>
      <c r="I25" s="470"/>
      <c r="J25" s="470"/>
      <c r="K25" s="470"/>
      <c r="L25" s="470"/>
      <c r="M25" s="470"/>
      <c r="N25" s="470"/>
      <c r="O25" s="471"/>
      <c r="P25" s="105"/>
      <c r="Q25" s="105"/>
      <c r="R25" s="105"/>
      <c r="S25" s="105"/>
      <c r="T25" s="105"/>
      <c r="U25" s="105"/>
      <c r="V25" s="105"/>
      <c r="W25" s="105"/>
      <c r="X25" s="136"/>
      <c r="Y25" s="252" t="s">
        <v>15</v>
      </c>
      <c r="Z25" s="247"/>
      <c r="AA25" s="248"/>
      <c r="AB25" s="350" t="s">
        <v>315</v>
      </c>
      <c r="AC25" s="350"/>
      <c r="AD25" s="350"/>
      <c r="AE25" s="316" t="s">
        <v>551</v>
      </c>
      <c r="AF25" s="317"/>
      <c r="AG25" s="317"/>
      <c r="AH25" s="317"/>
      <c r="AI25" s="316" t="s">
        <v>551</v>
      </c>
      <c r="AJ25" s="317"/>
      <c r="AK25" s="317"/>
      <c r="AL25" s="317"/>
      <c r="AM25" s="316">
        <v>25</v>
      </c>
      <c r="AN25" s="317"/>
      <c r="AO25" s="317"/>
      <c r="AP25" s="317"/>
      <c r="AQ25" s="91" t="s">
        <v>551</v>
      </c>
      <c r="AR25" s="92"/>
      <c r="AS25" s="92"/>
      <c r="AT25" s="93"/>
      <c r="AU25" s="317" t="s">
        <v>551</v>
      </c>
      <c r="AV25" s="317"/>
      <c r="AW25" s="317"/>
      <c r="AX25" s="319"/>
    </row>
    <row r="26" spans="1:50" ht="18.75" hidden="1" customHeight="1" x14ac:dyDescent="0.2">
      <c r="A26" s="487" t="s">
        <v>13</v>
      </c>
      <c r="B26" s="488"/>
      <c r="C26" s="488"/>
      <c r="D26" s="488"/>
      <c r="E26" s="488"/>
      <c r="F26" s="489"/>
      <c r="G26" s="478" t="s">
        <v>276</v>
      </c>
      <c r="H26" s="354"/>
      <c r="I26" s="354"/>
      <c r="J26" s="354"/>
      <c r="K26" s="354"/>
      <c r="L26" s="354"/>
      <c r="M26" s="354"/>
      <c r="N26" s="354"/>
      <c r="O26" s="479"/>
      <c r="P26" s="482" t="s">
        <v>66</v>
      </c>
      <c r="Q26" s="354"/>
      <c r="R26" s="354"/>
      <c r="S26" s="354"/>
      <c r="T26" s="354"/>
      <c r="U26" s="354"/>
      <c r="V26" s="354"/>
      <c r="W26" s="354"/>
      <c r="X26" s="479"/>
      <c r="Y26" s="436"/>
      <c r="Z26" s="437"/>
      <c r="AA26" s="438"/>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2">
      <c r="A27" s="487"/>
      <c r="B27" s="488"/>
      <c r="C27" s="488"/>
      <c r="D27" s="488"/>
      <c r="E27" s="488"/>
      <c r="F27" s="489"/>
      <c r="G27" s="480"/>
      <c r="H27" s="365"/>
      <c r="I27" s="365"/>
      <c r="J27" s="365"/>
      <c r="K27" s="365"/>
      <c r="L27" s="365"/>
      <c r="M27" s="365"/>
      <c r="N27" s="365"/>
      <c r="O27" s="481"/>
      <c r="P27" s="483"/>
      <c r="Q27" s="365"/>
      <c r="R27" s="365"/>
      <c r="S27" s="365"/>
      <c r="T27" s="365"/>
      <c r="U27" s="365"/>
      <c r="V27" s="365"/>
      <c r="W27" s="365"/>
      <c r="X27" s="481"/>
      <c r="Y27" s="436"/>
      <c r="Z27" s="437"/>
      <c r="AA27" s="438"/>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2">
      <c r="A28" s="490"/>
      <c r="B28" s="488"/>
      <c r="C28" s="488"/>
      <c r="D28" s="488"/>
      <c r="E28" s="488"/>
      <c r="F28" s="489"/>
      <c r="G28" s="463"/>
      <c r="H28" s="464"/>
      <c r="I28" s="464"/>
      <c r="J28" s="464"/>
      <c r="K28" s="464"/>
      <c r="L28" s="464"/>
      <c r="M28" s="464"/>
      <c r="N28" s="464"/>
      <c r="O28" s="465"/>
      <c r="P28" s="102"/>
      <c r="Q28" s="102"/>
      <c r="R28" s="102"/>
      <c r="S28" s="102"/>
      <c r="T28" s="102"/>
      <c r="U28" s="102"/>
      <c r="V28" s="102"/>
      <c r="W28" s="102"/>
      <c r="X28" s="131"/>
      <c r="Y28" s="213" t="s">
        <v>14</v>
      </c>
      <c r="Z28" s="472"/>
      <c r="AA28" s="473"/>
      <c r="AB28" s="484"/>
      <c r="AC28" s="484"/>
      <c r="AD28" s="484"/>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2">
      <c r="A29" s="491"/>
      <c r="B29" s="492"/>
      <c r="C29" s="492"/>
      <c r="D29" s="492"/>
      <c r="E29" s="492"/>
      <c r="F29" s="493"/>
      <c r="G29" s="466"/>
      <c r="H29" s="467"/>
      <c r="I29" s="467"/>
      <c r="J29" s="467"/>
      <c r="K29" s="467"/>
      <c r="L29" s="467"/>
      <c r="M29" s="467"/>
      <c r="N29" s="467"/>
      <c r="O29" s="468"/>
      <c r="P29" s="133"/>
      <c r="Q29" s="133"/>
      <c r="R29" s="133"/>
      <c r="S29" s="133"/>
      <c r="T29" s="133"/>
      <c r="U29" s="133"/>
      <c r="V29" s="133"/>
      <c r="W29" s="133"/>
      <c r="X29" s="134"/>
      <c r="Y29" s="252" t="s">
        <v>61</v>
      </c>
      <c r="Z29" s="247"/>
      <c r="AA29" s="248"/>
      <c r="AB29" s="499"/>
      <c r="AC29" s="499"/>
      <c r="AD29" s="499"/>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2">
      <c r="A30" s="494"/>
      <c r="B30" s="495"/>
      <c r="C30" s="495"/>
      <c r="D30" s="495"/>
      <c r="E30" s="495"/>
      <c r="F30" s="496"/>
      <c r="G30" s="469"/>
      <c r="H30" s="470"/>
      <c r="I30" s="470"/>
      <c r="J30" s="470"/>
      <c r="K30" s="470"/>
      <c r="L30" s="470"/>
      <c r="M30" s="470"/>
      <c r="N30" s="470"/>
      <c r="O30" s="471"/>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2">
      <c r="A31" s="487" t="s">
        <v>13</v>
      </c>
      <c r="B31" s="488"/>
      <c r="C31" s="488"/>
      <c r="D31" s="488"/>
      <c r="E31" s="488"/>
      <c r="F31" s="489"/>
      <c r="G31" s="478" t="s">
        <v>276</v>
      </c>
      <c r="H31" s="354"/>
      <c r="I31" s="354"/>
      <c r="J31" s="354"/>
      <c r="K31" s="354"/>
      <c r="L31" s="354"/>
      <c r="M31" s="354"/>
      <c r="N31" s="354"/>
      <c r="O31" s="479"/>
      <c r="P31" s="482" t="s">
        <v>66</v>
      </c>
      <c r="Q31" s="354"/>
      <c r="R31" s="354"/>
      <c r="S31" s="354"/>
      <c r="T31" s="354"/>
      <c r="U31" s="354"/>
      <c r="V31" s="354"/>
      <c r="W31" s="354"/>
      <c r="X31" s="479"/>
      <c r="Y31" s="436"/>
      <c r="Z31" s="437"/>
      <c r="AA31" s="438"/>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2">
      <c r="A32" s="487"/>
      <c r="B32" s="488"/>
      <c r="C32" s="488"/>
      <c r="D32" s="488"/>
      <c r="E32" s="488"/>
      <c r="F32" s="489"/>
      <c r="G32" s="480"/>
      <c r="H32" s="365"/>
      <c r="I32" s="365"/>
      <c r="J32" s="365"/>
      <c r="K32" s="365"/>
      <c r="L32" s="365"/>
      <c r="M32" s="365"/>
      <c r="N32" s="365"/>
      <c r="O32" s="481"/>
      <c r="P32" s="483"/>
      <c r="Q32" s="365"/>
      <c r="R32" s="365"/>
      <c r="S32" s="365"/>
      <c r="T32" s="365"/>
      <c r="U32" s="365"/>
      <c r="V32" s="365"/>
      <c r="W32" s="365"/>
      <c r="X32" s="481"/>
      <c r="Y32" s="436"/>
      <c r="Z32" s="437"/>
      <c r="AA32" s="438"/>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2">
      <c r="A33" s="490"/>
      <c r="B33" s="488"/>
      <c r="C33" s="488"/>
      <c r="D33" s="488"/>
      <c r="E33" s="488"/>
      <c r="F33" s="489"/>
      <c r="G33" s="463"/>
      <c r="H33" s="464"/>
      <c r="I33" s="464"/>
      <c r="J33" s="464"/>
      <c r="K33" s="464"/>
      <c r="L33" s="464"/>
      <c r="M33" s="464"/>
      <c r="N33" s="464"/>
      <c r="O33" s="465"/>
      <c r="P33" s="102"/>
      <c r="Q33" s="102"/>
      <c r="R33" s="102"/>
      <c r="S33" s="102"/>
      <c r="T33" s="102"/>
      <c r="U33" s="102"/>
      <c r="V33" s="102"/>
      <c r="W33" s="102"/>
      <c r="X33" s="131"/>
      <c r="Y33" s="213" t="s">
        <v>14</v>
      </c>
      <c r="Z33" s="472"/>
      <c r="AA33" s="473"/>
      <c r="AB33" s="484"/>
      <c r="AC33" s="484"/>
      <c r="AD33" s="484"/>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2">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2" t="s">
        <v>61</v>
      </c>
      <c r="Z34" s="247"/>
      <c r="AA34" s="248"/>
      <c r="AB34" s="499"/>
      <c r="AC34" s="499"/>
      <c r="AD34" s="49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2">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2">
      <c r="A36" s="487" t="s">
        <v>13</v>
      </c>
      <c r="B36" s="488"/>
      <c r="C36" s="488"/>
      <c r="D36" s="488"/>
      <c r="E36" s="488"/>
      <c r="F36" s="489"/>
      <c r="G36" s="478" t="s">
        <v>276</v>
      </c>
      <c r="H36" s="354"/>
      <c r="I36" s="354"/>
      <c r="J36" s="354"/>
      <c r="K36" s="354"/>
      <c r="L36" s="354"/>
      <c r="M36" s="354"/>
      <c r="N36" s="354"/>
      <c r="O36" s="479"/>
      <c r="P36" s="482" t="s">
        <v>66</v>
      </c>
      <c r="Q36" s="354"/>
      <c r="R36" s="354"/>
      <c r="S36" s="354"/>
      <c r="T36" s="354"/>
      <c r="U36" s="354"/>
      <c r="V36" s="354"/>
      <c r="W36" s="354"/>
      <c r="X36" s="479"/>
      <c r="Y36" s="436"/>
      <c r="Z36" s="437"/>
      <c r="AA36" s="438"/>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2">
      <c r="A37" s="487"/>
      <c r="B37" s="488"/>
      <c r="C37" s="488"/>
      <c r="D37" s="488"/>
      <c r="E37" s="488"/>
      <c r="F37" s="489"/>
      <c r="G37" s="480"/>
      <c r="H37" s="365"/>
      <c r="I37" s="365"/>
      <c r="J37" s="365"/>
      <c r="K37" s="365"/>
      <c r="L37" s="365"/>
      <c r="M37" s="365"/>
      <c r="N37" s="365"/>
      <c r="O37" s="481"/>
      <c r="P37" s="483"/>
      <c r="Q37" s="365"/>
      <c r="R37" s="365"/>
      <c r="S37" s="365"/>
      <c r="T37" s="365"/>
      <c r="U37" s="365"/>
      <c r="V37" s="365"/>
      <c r="W37" s="365"/>
      <c r="X37" s="481"/>
      <c r="Y37" s="436"/>
      <c r="Z37" s="437"/>
      <c r="AA37" s="438"/>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2">
      <c r="A38" s="490"/>
      <c r="B38" s="488"/>
      <c r="C38" s="488"/>
      <c r="D38" s="488"/>
      <c r="E38" s="488"/>
      <c r="F38" s="489"/>
      <c r="G38" s="463"/>
      <c r="H38" s="464"/>
      <c r="I38" s="464"/>
      <c r="J38" s="464"/>
      <c r="K38" s="464"/>
      <c r="L38" s="464"/>
      <c r="M38" s="464"/>
      <c r="N38" s="464"/>
      <c r="O38" s="465"/>
      <c r="P38" s="102"/>
      <c r="Q38" s="102"/>
      <c r="R38" s="102"/>
      <c r="S38" s="102"/>
      <c r="T38" s="102"/>
      <c r="U38" s="102"/>
      <c r="V38" s="102"/>
      <c r="W38" s="102"/>
      <c r="X38" s="131"/>
      <c r="Y38" s="213" t="s">
        <v>14</v>
      </c>
      <c r="Z38" s="472"/>
      <c r="AA38" s="473"/>
      <c r="AB38" s="484"/>
      <c r="AC38" s="484"/>
      <c r="AD38" s="484"/>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2">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2" t="s">
        <v>61</v>
      </c>
      <c r="Z39" s="247"/>
      <c r="AA39" s="248"/>
      <c r="AB39" s="499"/>
      <c r="AC39" s="499"/>
      <c r="AD39" s="49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2">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2">
      <c r="A41" s="487" t="s">
        <v>13</v>
      </c>
      <c r="B41" s="488"/>
      <c r="C41" s="488"/>
      <c r="D41" s="488"/>
      <c r="E41" s="488"/>
      <c r="F41" s="489"/>
      <c r="G41" s="478" t="s">
        <v>276</v>
      </c>
      <c r="H41" s="354"/>
      <c r="I41" s="354"/>
      <c r="J41" s="354"/>
      <c r="K41" s="354"/>
      <c r="L41" s="354"/>
      <c r="M41" s="354"/>
      <c r="N41" s="354"/>
      <c r="O41" s="479"/>
      <c r="P41" s="482" t="s">
        <v>66</v>
      </c>
      <c r="Q41" s="354"/>
      <c r="R41" s="354"/>
      <c r="S41" s="354"/>
      <c r="T41" s="354"/>
      <c r="U41" s="354"/>
      <c r="V41" s="354"/>
      <c r="W41" s="354"/>
      <c r="X41" s="479"/>
      <c r="Y41" s="436"/>
      <c r="Z41" s="437"/>
      <c r="AA41" s="438"/>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2">
      <c r="A42" s="487"/>
      <c r="B42" s="488"/>
      <c r="C42" s="488"/>
      <c r="D42" s="488"/>
      <c r="E42" s="488"/>
      <c r="F42" s="489"/>
      <c r="G42" s="480"/>
      <c r="H42" s="365"/>
      <c r="I42" s="365"/>
      <c r="J42" s="365"/>
      <c r="K42" s="365"/>
      <c r="L42" s="365"/>
      <c r="M42" s="365"/>
      <c r="N42" s="365"/>
      <c r="O42" s="481"/>
      <c r="P42" s="483"/>
      <c r="Q42" s="365"/>
      <c r="R42" s="365"/>
      <c r="S42" s="365"/>
      <c r="T42" s="365"/>
      <c r="U42" s="365"/>
      <c r="V42" s="365"/>
      <c r="W42" s="365"/>
      <c r="X42" s="481"/>
      <c r="Y42" s="436"/>
      <c r="Z42" s="437"/>
      <c r="AA42" s="438"/>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2">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3" t="s">
        <v>14</v>
      </c>
      <c r="Z43" s="472"/>
      <c r="AA43" s="473"/>
      <c r="AB43" s="484"/>
      <c r="AC43" s="484"/>
      <c r="AD43" s="484"/>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2">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2" t="s">
        <v>61</v>
      </c>
      <c r="Z44" s="247"/>
      <c r="AA44" s="248"/>
      <c r="AB44" s="499"/>
      <c r="AC44" s="499"/>
      <c r="AD44" s="49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2">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2">
      <c r="A46" s="814" t="s">
        <v>487</v>
      </c>
      <c r="B46" s="815"/>
      <c r="C46" s="815"/>
      <c r="D46" s="815"/>
      <c r="E46" s="815"/>
      <c r="F46" s="816"/>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2">
      <c r="A47" s="817"/>
      <c r="B47" s="818"/>
      <c r="C47" s="818"/>
      <c r="D47" s="818"/>
      <c r="E47" s="818"/>
      <c r="F47" s="819"/>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t="s">
        <v>567</v>
      </c>
      <c r="AR47" s="127"/>
      <c r="AS47" s="113" t="s">
        <v>371</v>
      </c>
      <c r="AT47" s="114"/>
      <c r="AU47" s="127" t="s">
        <v>567</v>
      </c>
      <c r="AV47" s="127"/>
      <c r="AW47" s="113" t="s">
        <v>313</v>
      </c>
      <c r="AX47" s="129"/>
    </row>
    <row r="48" spans="1:50" ht="22.5" hidden="1" customHeight="1" x14ac:dyDescent="0.2">
      <c r="A48" s="817"/>
      <c r="B48" s="818"/>
      <c r="C48" s="818"/>
      <c r="D48" s="818"/>
      <c r="E48" s="818"/>
      <c r="F48" s="819"/>
      <c r="G48" s="773" t="s">
        <v>386</v>
      </c>
      <c r="H48" s="102" t="s">
        <v>565</v>
      </c>
      <c r="I48" s="102"/>
      <c r="J48" s="102"/>
      <c r="K48" s="102"/>
      <c r="L48" s="102"/>
      <c r="M48" s="102"/>
      <c r="N48" s="102"/>
      <c r="O48" s="131"/>
      <c r="P48" s="102" t="s">
        <v>566</v>
      </c>
      <c r="Q48" s="102"/>
      <c r="R48" s="102"/>
      <c r="S48" s="102"/>
      <c r="T48" s="102"/>
      <c r="U48" s="102"/>
      <c r="V48" s="102"/>
      <c r="W48" s="102"/>
      <c r="X48" s="131"/>
      <c r="Y48" s="137" t="s">
        <v>14</v>
      </c>
      <c r="Z48" s="138"/>
      <c r="AA48" s="139"/>
      <c r="AB48" s="140" t="s">
        <v>567</v>
      </c>
      <c r="AC48" s="140"/>
      <c r="AD48" s="140"/>
      <c r="AE48" s="91" t="s">
        <v>567</v>
      </c>
      <c r="AF48" s="92"/>
      <c r="AG48" s="92"/>
      <c r="AH48" s="92"/>
      <c r="AI48" s="91" t="s">
        <v>567</v>
      </c>
      <c r="AJ48" s="92"/>
      <c r="AK48" s="92"/>
      <c r="AL48" s="92"/>
      <c r="AM48" s="91" t="s">
        <v>567</v>
      </c>
      <c r="AN48" s="92"/>
      <c r="AO48" s="92"/>
      <c r="AP48" s="92"/>
      <c r="AQ48" s="91" t="s">
        <v>567</v>
      </c>
      <c r="AR48" s="92"/>
      <c r="AS48" s="92"/>
      <c r="AT48" s="93"/>
      <c r="AU48" s="317" t="s">
        <v>567</v>
      </c>
      <c r="AV48" s="317"/>
      <c r="AW48" s="317"/>
      <c r="AX48" s="319"/>
    </row>
    <row r="49" spans="1:50" ht="22.5" hidden="1" customHeight="1" x14ac:dyDescent="0.2">
      <c r="A49" s="817"/>
      <c r="B49" s="818"/>
      <c r="C49" s="818"/>
      <c r="D49" s="818"/>
      <c r="E49" s="818"/>
      <c r="F49" s="819"/>
      <c r="G49" s="774"/>
      <c r="H49" s="133"/>
      <c r="I49" s="133"/>
      <c r="J49" s="133"/>
      <c r="K49" s="133"/>
      <c r="L49" s="133"/>
      <c r="M49" s="133"/>
      <c r="N49" s="133"/>
      <c r="O49" s="134"/>
      <c r="P49" s="133"/>
      <c r="Q49" s="133"/>
      <c r="R49" s="133"/>
      <c r="S49" s="133"/>
      <c r="T49" s="133"/>
      <c r="U49" s="133"/>
      <c r="V49" s="133"/>
      <c r="W49" s="133"/>
      <c r="X49" s="134"/>
      <c r="Y49" s="141" t="s">
        <v>61</v>
      </c>
      <c r="Z49" s="142"/>
      <c r="AA49" s="143"/>
      <c r="AB49" s="90" t="s">
        <v>567</v>
      </c>
      <c r="AC49" s="90"/>
      <c r="AD49" s="90"/>
      <c r="AE49" s="91" t="s">
        <v>567</v>
      </c>
      <c r="AF49" s="92"/>
      <c r="AG49" s="92"/>
      <c r="AH49" s="92"/>
      <c r="AI49" s="91" t="s">
        <v>567</v>
      </c>
      <c r="AJ49" s="92"/>
      <c r="AK49" s="92"/>
      <c r="AL49" s="92"/>
      <c r="AM49" s="91" t="s">
        <v>567</v>
      </c>
      <c r="AN49" s="92"/>
      <c r="AO49" s="92"/>
      <c r="AP49" s="92"/>
      <c r="AQ49" s="91" t="s">
        <v>567</v>
      </c>
      <c r="AR49" s="92"/>
      <c r="AS49" s="92"/>
      <c r="AT49" s="93"/>
      <c r="AU49" s="317" t="s">
        <v>567</v>
      </c>
      <c r="AV49" s="317"/>
      <c r="AW49" s="317"/>
      <c r="AX49" s="319"/>
    </row>
    <row r="50" spans="1:50" ht="22.5" hidden="1" customHeight="1" x14ac:dyDescent="0.2">
      <c r="A50" s="817"/>
      <c r="B50" s="818"/>
      <c r="C50" s="818"/>
      <c r="D50" s="818"/>
      <c r="E50" s="818"/>
      <c r="F50" s="819"/>
      <c r="G50" s="775"/>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t="s">
        <v>567</v>
      </c>
      <c r="AF50" s="349"/>
      <c r="AG50" s="349"/>
      <c r="AH50" s="349"/>
      <c r="AI50" s="348" t="s">
        <v>567</v>
      </c>
      <c r="AJ50" s="349"/>
      <c r="AK50" s="349"/>
      <c r="AL50" s="349"/>
      <c r="AM50" s="348" t="s">
        <v>567</v>
      </c>
      <c r="AN50" s="349"/>
      <c r="AO50" s="349"/>
      <c r="AP50" s="349"/>
      <c r="AQ50" s="91" t="s">
        <v>567</v>
      </c>
      <c r="AR50" s="92"/>
      <c r="AS50" s="92"/>
      <c r="AT50" s="93"/>
      <c r="AU50" s="317" t="s">
        <v>567</v>
      </c>
      <c r="AV50" s="317"/>
      <c r="AW50" s="317"/>
      <c r="AX50" s="319"/>
    </row>
    <row r="51" spans="1:50" ht="57" hidden="1" customHeight="1" x14ac:dyDescent="0.2">
      <c r="A51" s="870" t="s">
        <v>467</v>
      </c>
      <c r="B51" s="871"/>
      <c r="C51" s="871"/>
      <c r="D51" s="871"/>
      <c r="E51" s="868" t="s">
        <v>509</v>
      </c>
      <c r="F51" s="869"/>
      <c r="G51" s="59" t="s">
        <v>387</v>
      </c>
      <c r="H51" s="799" t="s">
        <v>567</v>
      </c>
      <c r="I51" s="398"/>
      <c r="J51" s="398"/>
      <c r="K51" s="398"/>
      <c r="L51" s="398"/>
      <c r="M51" s="398"/>
      <c r="N51" s="398"/>
      <c r="O51" s="800"/>
      <c r="P51" s="201" t="s">
        <v>567</v>
      </c>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customHeight="1" thickBot="1" x14ac:dyDescent="0.25">
      <c r="A52" s="725" t="s">
        <v>279</v>
      </c>
      <c r="B52" s="726"/>
      <c r="C52" s="726"/>
      <c r="D52" s="726"/>
      <c r="E52" s="726"/>
      <c r="F52" s="726"/>
      <c r="G52" s="726"/>
      <c r="H52" s="726"/>
      <c r="I52" s="726"/>
      <c r="J52" s="726"/>
      <c r="K52" s="726"/>
      <c r="L52" s="726"/>
      <c r="M52" s="726"/>
      <c r="N52" s="726"/>
      <c r="O52" s="726"/>
      <c r="P52" s="726"/>
      <c r="Q52" s="726"/>
      <c r="R52" s="726"/>
      <c r="S52" s="726"/>
      <c r="T52" s="726"/>
      <c r="U52" s="726"/>
      <c r="V52" s="726"/>
      <c r="W52" s="726"/>
      <c r="X52" s="726"/>
      <c r="Y52" s="726"/>
      <c r="Z52" s="726"/>
      <c r="AA52" s="726"/>
      <c r="AB52" s="726"/>
      <c r="AC52" s="726"/>
      <c r="AD52" s="726"/>
      <c r="AE52" s="726"/>
      <c r="AF52" s="726"/>
      <c r="AG52" s="726"/>
      <c r="AH52" s="726"/>
      <c r="AI52" s="726"/>
      <c r="AJ52" s="726"/>
      <c r="AK52" s="726"/>
      <c r="AL52" s="726"/>
      <c r="AM52" s="726"/>
      <c r="AN52" s="726"/>
      <c r="AO52" s="65"/>
      <c r="AP52" s="65"/>
      <c r="AQ52" s="65"/>
      <c r="AR52" s="65"/>
      <c r="AS52" s="65"/>
      <c r="AT52" s="65"/>
      <c r="AU52" s="65"/>
      <c r="AV52" s="65"/>
      <c r="AW52" s="65"/>
      <c r="AX52" s="66"/>
    </row>
    <row r="53" spans="1:50" ht="18.75" hidden="1" customHeight="1" x14ac:dyDescent="0.2">
      <c r="A53" s="497" t="s">
        <v>277</v>
      </c>
      <c r="B53" s="822" t="s">
        <v>274</v>
      </c>
      <c r="C53" s="458"/>
      <c r="D53" s="458"/>
      <c r="E53" s="458"/>
      <c r="F53" s="459"/>
      <c r="G53" s="797" t="s">
        <v>268</v>
      </c>
      <c r="H53" s="797"/>
      <c r="I53" s="797"/>
      <c r="J53" s="797"/>
      <c r="K53" s="797"/>
      <c r="L53" s="797"/>
      <c r="M53" s="797"/>
      <c r="N53" s="797"/>
      <c r="O53" s="797"/>
      <c r="P53" s="797"/>
      <c r="Q53" s="797"/>
      <c r="R53" s="797"/>
      <c r="S53" s="797"/>
      <c r="T53" s="797"/>
      <c r="U53" s="797"/>
      <c r="V53" s="797"/>
      <c r="W53" s="797"/>
      <c r="X53" s="797"/>
      <c r="Y53" s="797"/>
      <c r="Z53" s="797"/>
      <c r="AA53" s="798"/>
      <c r="AB53" s="827" t="s">
        <v>383</v>
      </c>
      <c r="AC53" s="797"/>
      <c r="AD53" s="797"/>
      <c r="AE53" s="797"/>
      <c r="AF53" s="797"/>
      <c r="AG53" s="797"/>
      <c r="AH53" s="797"/>
      <c r="AI53" s="797"/>
      <c r="AJ53" s="797"/>
      <c r="AK53" s="797"/>
      <c r="AL53" s="797"/>
      <c r="AM53" s="797"/>
      <c r="AN53" s="797"/>
      <c r="AO53" s="797"/>
      <c r="AP53" s="797"/>
      <c r="AQ53" s="797"/>
      <c r="AR53" s="797"/>
      <c r="AS53" s="797"/>
      <c r="AT53" s="797"/>
      <c r="AU53" s="797"/>
      <c r="AV53" s="797"/>
      <c r="AW53" s="797"/>
      <c r="AX53" s="828"/>
    </row>
    <row r="54" spans="1:50" ht="18.75" hidden="1" customHeight="1" x14ac:dyDescent="0.2">
      <c r="A54" s="497"/>
      <c r="B54" s="822"/>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2">
      <c r="A55" s="497"/>
      <c r="B55" s="822"/>
      <c r="C55" s="458"/>
      <c r="D55" s="458"/>
      <c r="E55" s="458"/>
      <c r="F55" s="459"/>
      <c r="G55" s="340"/>
      <c r="H55" s="340"/>
      <c r="I55" s="340"/>
      <c r="J55" s="340"/>
      <c r="K55" s="340"/>
      <c r="L55" s="340"/>
      <c r="M55" s="340"/>
      <c r="N55" s="340"/>
      <c r="O55" s="340"/>
      <c r="P55" s="340"/>
      <c r="Q55" s="340"/>
      <c r="R55" s="340"/>
      <c r="S55" s="340"/>
      <c r="T55" s="340"/>
      <c r="U55" s="340"/>
      <c r="V55" s="340"/>
      <c r="W55" s="340"/>
      <c r="X55" s="340"/>
      <c r="Y55" s="340"/>
      <c r="Z55" s="340"/>
      <c r="AA55" s="719"/>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2">
      <c r="A56" s="497"/>
      <c r="B56" s="822"/>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20"/>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2">
      <c r="A57" s="497"/>
      <c r="B57" s="823"/>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21"/>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2">
      <c r="A58" s="497"/>
      <c r="B58" s="458" t="s">
        <v>275</v>
      </c>
      <c r="C58" s="458"/>
      <c r="D58" s="458"/>
      <c r="E58" s="458"/>
      <c r="F58" s="459"/>
      <c r="G58" s="478" t="s">
        <v>68</v>
      </c>
      <c r="H58" s="354"/>
      <c r="I58" s="354"/>
      <c r="J58" s="354"/>
      <c r="K58" s="354"/>
      <c r="L58" s="354"/>
      <c r="M58" s="354"/>
      <c r="N58" s="354"/>
      <c r="O58" s="479"/>
      <c r="P58" s="482" t="s">
        <v>72</v>
      </c>
      <c r="Q58" s="354"/>
      <c r="R58" s="354"/>
      <c r="S58" s="354"/>
      <c r="T58" s="354"/>
      <c r="U58" s="354"/>
      <c r="V58" s="354"/>
      <c r="W58" s="354"/>
      <c r="X58" s="479"/>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2">
      <c r="A59" s="497"/>
      <c r="B59" s="458"/>
      <c r="C59" s="458"/>
      <c r="D59" s="458"/>
      <c r="E59" s="458"/>
      <c r="F59" s="459"/>
      <c r="G59" s="480"/>
      <c r="H59" s="365"/>
      <c r="I59" s="365"/>
      <c r="J59" s="365"/>
      <c r="K59" s="365"/>
      <c r="L59" s="365"/>
      <c r="M59" s="365"/>
      <c r="N59" s="365"/>
      <c r="O59" s="481"/>
      <c r="P59" s="483"/>
      <c r="Q59" s="365"/>
      <c r="R59" s="365"/>
      <c r="S59" s="365"/>
      <c r="T59" s="365"/>
      <c r="U59" s="365"/>
      <c r="V59" s="365"/>
      <c r="W59" s="365"/>
      <c r="X59" s="481"/>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2">
      <c r="A60" s="497"/>
      <c r="B60" s="458"/>
      <c r="C60" s="458"/>
      <c r="D60" s="458"/>
      <c r="E60" s="458"/>
      <c r="F60" s="459"/>
      <c r="G60" s="130"/>
      <c r="H60" s="102"/>
      <c r="I60" s="102"/>
      <c r="J60" s="102"/>
      <c r="K60" s="102"/>
      <c r="L60" s="102"/>
      <c r="M60" s="102"/>
      <c r="N60" s="102"/>
      <c r="O60" s="131"/>
      <c r="P60" s="102"/>
      <c r="Q60" s="792"/>
      <c r="R60" s="792"/>
      <c r="S60" s="792"/>
      <c r="T60" s="792"/>
      <c r="U60" s="792"/>
      <c r="V60" s="792"/>
      <c r="W60" s="792"/>
      <c r="X60" s="793"/>
      <c r="Y60" s="722" t="s">
        <v>69</v>
      </c>
      <c r="Z60" s="723"/>
      <c r="AA60" s="724"/>
      <c r="AB60" s="484"/>
      <c r="AC60" s="484"/>
      <c r="AD60" s="484"/>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2">
      <c r="A61" s="497"/>
      <c r="B61" s="458"/>
      <c r="C61" s="458"/>
      <c r="D61" s="458"/>
      <c r="E61" s="458"/>
      <c r="F61" s="459"/>
      <c r="G61" s="132"/>
      <c r="H61" s="133"/>
      <c r="I61" s="133"/>
      <c r="J61" s="133"/>
      <c r="K61" s="133"/>
      <c r="L61" s="133"/>
      <c r="M61" s="133"/>
      <c r="N61" s="133"/>
      <c r="O61" s="134"/>
      <c r="P61" s="794"/>
      <c r="Q61" s="794"/>
      <c r="R61" s="794"/>
      <c r="S61" s="794"/>
      <c r="T61" s="794"/>
      <c r="U61" s="794"/>
      <c r="V61" s="794"/>
      <c r="W61" s="794"/>
      <c r="X61" s="795"/>
      <c r="Y61" s="704" t="s">
        <v>61</v>
      </c>
      <c r="Z61" s="434"/>
      <c r="AA61" s="435"/>
      <c r="AB61" s="499"/>
      <c r="AC61" s="499"/>
      <c r="AD61" s="499"/>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2">
      <c r="A62" s="497"/>
      <c r="B62" s="460"/>
      <c r="C62" s="460"/>
      <c r="D62" s="460"/>
      <c r="E62" s="460"/>
      <c r="F62" s="461"/>
      <c r="G62" s="135"/>
      <c r="H62" s="105"/>
      <c r="I62" s="105"/>
      <c r="J62" s="105"/>
      <c r="K62" s="105"/>
      <c r="L62" s="105"/>
      <c r="M62" s="105"/>
      <c r="N62" s="105"/>
      <c r="O62" s="136"/>
      <c r="P62" s="253"/>
      <c r="Q62" s="253"/>
      <c r="R62" s="253"/>
      <c r="S62" s="253"/>
      <c r="T62" s="253"/>
      <c r="U62" s="253"/>
      <c r="V62" s="253"/>
      <c r="W62" s="253"/>
      <c r="X62" s="796"/>
      <c r="Y62" s="704"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2">
      <c r="A63" s="497"/>
      <c r="B63" s="458" t="s">
        <v>275</v>
      </c>
      <c r="C63" s="458"/>
      <c r="D63" s="458"/>
      <c r="E63" s="458"/>
      <c r="F63" s="459"/>
      <c r="G63" s="478" t="s">
        <v>68</v>
      </c>
      <c r="H63" s="354"/>
      <c r="I63" s="354"/>
      <c r="J63" s="354"/>
      <c r="K63" s="354"/>
      <c r="L63" s="354"/>
      <c r="M63" s="354"/>
      <c r="N63" s="354"/>
      <c r="O63" s="479"/>
      <c r="P63" s="482" t="s">
        <v>72</v>
      </c>
      <c r="Q63" s="354"/>
      <c r="R63" s="354"/>
      <c r="S63" s="354"/>
      <c r="T63" s="354"/>
      <c r="U63" s="354"/>
      <c r="V63" s="354"/>
      <c r="W63" s="354"/>
      <c r="X63" s="479"/>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2">
      <c r="A64" s="497"/>
      <c r="B64" s="458"/>
      <c r="C64" s="458"/>
      <c r="D64" s="458"/>
      <c r="E64" s="458"/>
      <c r="F64" s="459"/>
      <c r="G64" s="480"/>
      <c r="H64" s="365"/>
      <c r="I64" s="365"/>
      <c r="J64" s="365"/>
      <c r="K64" s="365"/>
      <c r="L64" s="365"/>
      <c r="M64" s="365"/>
      <c r="N64" s="365"/>
      <c r="O64" s="481"/>
      <c r="P64" s="483"/>
      <c r="Q64" s="365"/>
      <c r="R64" s="365"/>
      <c r="S64" s="365"/>
      <c r="T64" s="365"/>
      <c r="U64" s="365"/>
      <c r="V64" s="365"/>
      <c r="W64" s="365"/>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2">
      <c r="A65" s="497"/>
      <c r="B65" s="458"/>
      <c r="C65" s="458"/>
      <c r="D65" s="458"/>
      <c r="E65" s="458"/>
      <c r="F65" s="459"/>
      <c r="G65" s="130"/>
      <c r="H65" s="102"/>
      <c r="I65" s="102"/>
      <c r="J65" s="102"/>
      <c r="K65" s="102"/>
      <c r="L65" s="102"/>
      <c r="M65" s="102"/>
      <c r="N65" s="102"/>
      <c r="O65" s="131"/>
      <c r="P65" s="102"/>
      <c r="Q65" s="792"/>
      <c r="R65" s="792"/>
      <c r="S65" s="792"/>
      <c r="T65" s="792"/>
      <c r="U65" s="792"/>
      <c r="V65" s="792"/>
      <c r="W65" s="792"/>
      <c r="X65" s="793"/>
      <c r="Y65" s="722" t="s">
        <v>69</v>
      </c>
      <c r="Z65" s="723"/>
      <c r="AA65" s="724"/>
      <c r="AB65" s="484"/>
      <c r="AC65" s="484"/>
      <c r="AD65" s="484"/>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2">
      <c r="A66" s="497"/>
      <c r="B66" s="458"/>
      <c r="C66" s="458"/>
      <c r="D66" s="458"/>
      <c r="E66" s="458"/>
      <c r="F66" s="459"/>
      <c r="G66" s="132"/>
      <c r="H66" s="133"/>
      <c r="I66" s="133"/>
      <c r="J66" s="133"/>
      <c r="K66" s="133"/>
      <c r="L66" s="133"/>
      <c r="M66" s="133"/>
      <c r="N66" s="133"/>
      <c r="O66" s="134"/>
      <c r="P66" s="794"/>
      <c r="Q66" s="794"/>
      <c r="R66" s="794"/>
      <c r="S66" s="794"/>
      <c r="T66" s="794"/>
      <c r="U66" s="794"/>
      <c r="V66" s="794"/>
      <c r="W66" s="794"/>
      <c r="X66" s="795"/>
      <c r="Y66" s="704" t="s">
        <v>61</v>
      </c>
      <c r="Z66" s="434"/>
      <c r="AA66" s="435"/>
      <c r="AB66" s="499"/>
      <c r="AC66" s="499"/>
      <c r="AD66" s="499"/>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2">
      <c r="A67" s="497"/>
      <c r="B67" s="460"/>
      <c r="C67" s="460"/>
      <c r="D67" s="460"/>
      <c r="E67" s="460"/>
      <c r="F67" s="461"/>
      <c r="G67" s="135"/>
      <c r="H67" s="105"/>
      <c r="I67" s="105"/>
      <c r="J67" s="105"/>
      <c r="K67" s="105"/>
      <c r="L67" s="105"/>
      <c r="M67" s="105"/>
      <c r="N67" s="105"/>
      <c r="O67" s="136"/>
      <c r="P67" s="253"/>
      <c r="Q67" s="253"/>
      <c r="R67" s="253"/>
      <c r="S67" s="253"/>
      <c r="T67" s="253"/>
      <c r="U67" s="253"/>
      <c r="V67" s="253"/>
      <c r="W67" s="253"/>
      <c r="X67" s="796"/>
      <c r="Y67" s="704"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2">
      <c r="A68" s="497"/>
      <c r="B68" s="458" t="s">
        <v>275</v>
      </c>
      <c r="C68" s="458"/>
      <c r="D68" s="458"/>
      <c r="E68" s="458"/>
      <c r="F68" s="459"/>
      <c r="G68" s="478" t="s">
        <v>68</v>
      </c>
      <c r="H68" s="354"/>
      <c r="I68" s="354"/>
      <c r="J68" s="354"/>
      <c r="K68" s="354"/>
      <c r="L68" s="354"/>
      <c r="M68" s="354"/>
      <c r="N68" s="354"/>
      <c r="O68" s="479"/>
      <c r="P68" s="482" t="s">
        <v>72</v>
      </c>
      <c r="Q68" s="354"/>
      <c r="R68" s="354"/>
      <c r="S68" s="354"/>
      <c r="T68" s="354"/>
      <c r="U68" s="354"/>
      <c r="V68" s="354"/>
      <c r="W68" s="354"/>
      <c r="X68" s="479"/>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2">
      <c r="A69" s="497"/>
      <c r="B69" s="458"/>
      <c r="C69" s="458"/>
      <c r="D69" s="458"/>
      <c r="E69" s="458"/>
      <c r="F69" s="459"/>
      <c r="G69" s="480"/>
      <c r="H69" s="365"/>
      <c r="I69" s="365"/>
      <c r="J69" s="365"/>
      <c r="K69" s="365"/>
      <c r="L69" s="365"/>
      <c r="M69" s="365"/>
      <c r="N69" s="365"/>
      <c r="O69" s="481"/>
      <c r="P69" s="483"/>
      <c r="Q69" s="365"/>
      <c r="R69" s="365"/>
      <c r="S69" s="365"/>
      <c r="T69" s="365"/>
      <c r="U69" s="365"/>
      <c r="V69" s="365"/>
      <c r="W69" s="365"/>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2">
      <c r="A70" s="497"/>
      <c r="B70" s="458"/>
      <c r="C70" s="458"/>
      <c r="D70" s="458"/>
      <c r="E70" s="458"/>
      <c r="F70" s="459"/>
      <c r="G70" s="130"/>
      <c r="H70" s="102"/>
      <c r="I70" s="102"/>
      <c r="J70" s="102"/>
      <c r="K70" s="102"/>
      <c r="L70" s="102"/>
      <c r="M70" s="102"/>
      <c r="N70" s="102"/>
      <c r="O70" s="131"/>
      <c r="P70" s="102"/>
      <c r="Q70" s="792"/>
      <c r="R70" s="792"/>
      <c r="S70" s="792"/>
      <c r="T70" s="792"/>
      <c r="U70" s="792"/>
      <c r="V70" s="792"/>
      <c r="W70" s="792"/>
      <c r="X70" s="793"/>
      <c r="Y70" s="722" t="s">
        <v>69</v>
      </c>
      <c r="Z70" s="723"/>
      <c r="AA70" s="724"/>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2">
      <c r="A71" s="497"/>
      <c r="B71" s="458"/>
      <c r="C71" s="458"/>
      <c r="D71" s="458"/>
      <c r="E71" s="458"/>
      <c r="F71" s="459"/>
      <c r="G71" s="132"/>
      <c r="H71" s="133"/>
      <c r="I71" s="133"/>
      <c r="J71" s="133"/>
      <c r="K71" s="133"/>
      <c r="L71" s="133"/>
      <c r="M71" s="133"/>
      <c r="N71" s="133"/>
      <c r="O71" s="134"/>
      <c r="P71" s="794"/>
      <c r="Q71" s="794"/>
      <c r="R71" s="794"/>
      <c r="S71" s="794"/>
      <c r="T71" s="794"/>
      <c r="U71" s="794"/>
      <c r="V71" s="794"/>
      <c r="W71" s="794"/>
      <c r="X71" s="795"/>
      <c r="Y71" s="704" t="s">
        <v>61</v>
      </c>
      <c r="Z71" s="434"/>
      <c r="AA71" s="435"/>
      <c r="AB71" s="789"/>
      <c r="AC71" s="790"/>
      <c r="AD71" s="791"/>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5">
      <c r="A72" s="498"/>
      <c r="B72" s="825"/>
      <c r="C72" s="825"/>
      <c r="D72" s="825"/>
      <c r="E72" s="825"/>
      <c r="F72" s="826"/>
      <c r="G72" s="474"/>
      <c r="H72" s="154"/>
      <c r="I72" s="154"/>
      <c r="J72" s="154"/>
      <c r="K72" s="154"/>
      <c r="L72" s="154"/>
      <c r="M72" s="154"/>
      <c r="N72" s="154"/>
      <c r="O72" s="475"/>
      <c r="P72" s="820"/>
      <c r="Q72" s="820"/>
      <c r="R72" s="820"/>
      <c r="S72" s="820"/>
      <c r="T72" s="820"/>
      <c r="U72" s="820"/>
      <c r="V72" s="820"/>
      <c r="W72" s="820"/>
      <c r="X72" s="821"/>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5" customHeight="1" x14ac:dyDescent="0.2">
      <c r="A73" s="806" t="s">
        <v>71</v>
      </c>
      <c r="B73" s="807"/>
      <c r="C73" s="807"/>
      <c r="D73" s="807"/>
      <c r="E73" s="807"/>
      <c r="F73" s="808"/>
      <c r="G73" s="812" t="s">
        <v>67</v>
      </c>
      <c r="H73" s="812"/>
      <c r="I73" s="812"/>
      <c r="J73" s="812"/>
      <c r="K73" s="812"/>
      <c r="L73" s="812"/>
      <c r="M73" s="812"/>
      <c r="N73" s="812"/>
      <c r="O73" s="812"/>
      <c r="P73" s="812"/>
      <c r="Q73" s="812"/>
      <c r="R73" s="812"/>
      <c r="S73" s="812"/>
      <c r="T73" s="812"/>
      <c r="U73" s="812"/>
      <c r="V73" s="812"/>
      <c r="W73" s="812"/>
      <c r="X73" s="813"/>
      <c r="Y73" s="445"/>
      <c r="Z73" s="446"/>
      <c r="AA73" s="447"/>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2">
      <c r="A74" s="428"/>
      <c r="B74" s="429"/>
      <c r="C74" s="429"/>
      <c r="D74" s="429"/>
      <c r="E74" s="429"/>
      <c r="F74" s="430"/>
      <c r="G74" s="102" t="s">
        <v>552</v>
      </c>
      <c r="H74" s="102"/>
      <c r="I74" s="102"/>
      <c r="J74" s="102"/>
      <c r="K74" s="102"/>
      <c r="L74" s="102"/>
      <c r="M74" s="102"/>
      <c r="N74" s="102"/>
      <c r="O74" s="102"/>
      <c r="P74" s="102"/>
      <c r="Q74" s="102"/>
      <c r="R74" s="102"/>
      <c r="S74" s="102"/>
      <c r="T74" s="102"/>
      <c r="U74" s="102"/>
      <c r="V74" s="102"/>
      <c r="W74" s="102"/>
      <c r="X74" s="131"/>
      <c r="Y74" s="824" t="s">
        <v>62</v>
      </c>
      <c r="Z74" s="689"/>
      <c r="AA74" s="690"/>
      <c r="AB74" s="484" t="s">
        <v>568</v>
      </c>
      <c r="AC74" s="484"/>
      <c r="AD74" s="484"/>
      <c r="AE74" s="298" t="s">
        <v>551</v>
      </c>
      <c r="AF74" s="298"/>
      <c r="AG74" s="298"/>
      <c r="AH74" s="298"/>
      <c r="AI74" s="298" t="s">
        <v>551</v>
      </c>
      <c r="AJ74" s="298"/>
      <c r="AK74" s="298"/>
      <c r="AL74" s="298"/>
      <c r="AM74" s="298">
        <v>1</v>
      </c>
      <c r="AN74" s="298"/>
      <c r="AO74" s="298"/>
      <c r="AP74" s="298"/>
      <c r="AQ74" s="298" t="s">
        <v>551</v>
      </c>
      <c r="AR74" s="298"/>
      <c r="AS74" s="298"/>
      <c r="AT74" s="298"/>
      <c r="AU74" s="298"/>
      <c r="AV74" s="298"/>
      <c r="AW74" s="298"/>
      <c r="AX74" s="299"/>
      <c r="AY74" s="10"/>
      <c r="AZ74" s="10"/>
      <c r="BA74" s="10"/>
      <c r="BB74" s="10"/>
      <c r="BC74" s="10"/>
    </row>
    <row r="75" spans="1:60" ht="22.5" customHeight="1" x14ac:dyDescent="0.2">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4" t="s">
        <v>63</v>
      </c>
      <c r="Z75" s="214"/>
      <c r="AA75" s="215"/>
      <c r="AB75" s="484" t="s">
        <v>568</v>
      </c>
      <c r="AC75" s="484"/>
      <c r="AD75" s="484"/>
      <c r="AE75" s="298" t="s">
        <v>551</v>
      </c>
      <c r="AF75" s="298"/>
      <c r="AG75" s="298"/>
      <c r="AH75" s="298"/>
      <c r="AI75" s="298" t="s">
        <v>551</v>
      </c>
      <c r="AJ75" s="298"/>
      <c r="AK75" s="298"/>
      <c r="AL75" s="298"/>
      <c r="AM75" s="298">
        <v>1</v>
      </c>
      <c r="AN75" s="298"/>
      <c r="AO75" s="298"/>
      <c r="AP75" s="298"/>
      <c r="AQ75" s="298">
        <v>1</v>
      </c>
      <c r="AR75" s="298"/>
      <c r="AS75" s="298"/>
      <c r="AT75" s="298"/>
      <c r="AU75" s="298"/>
      <c r="AV75" s="298"/>
      <c r="AW75" s="298"/>
      <c r="AX75" s="299"/>
      <c r="AY75" s="10"/>
      <c r="AZ75" s="10"/>
      <c r="BA75" s="10"/>
      <c r="BB75" s="10"/>
      <c r="BC75" s="10"/>
      <c r="BD75" s="10"/>
      <c r="BE75" s="10"/>
      <c r="BF75" s="10"/>
      <c r="BG75" s="10"/>
      <c r="BH75" s="10"/>
    </row>
    <row r="76" spans="1:60" ht="33" hidden="1" customHeight="1" x14ac:dyDescent="0.2">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2">
      <c r="A77" s="428"/>
      <c r="B77" s="429"/>
      <c r="C77" s="429"/>
      <c r="D77" s="429"/>
      <c r="E77" s="429"/>
      <c r="F77" s="430"/>
      <c r="G77" s="102"/>
      <c r="H77" s="102"/>
      <c r="I77" s="102"/>
      <c r="J77" s="102"/>
      <c r="K77" s="102"/>
      <c r="L77" s="102"/>
      <c r="M77" s="102"/>
      <c r="N77" s="102"/>
      <c r="O77" s="102"/>
      <c r="P77" s="102"/>
      <c r="Q77" s="102"/>
      <c r="R77" s="102"/>
      <c r="S77" s="102"/>
      <c r="T77" s="102"/>
      <c r="U77" s="102"/>
      <c r="V77" s="102"/>
      <c r="W77" s="102"/>
      <c r="X77" s="131"/>
      <c r="Y77" s="439" t="s">
        <v>62</v>
      </c>
      <c r="Z77" s="440"/>
      <c r="AA77" s="441"/>
      <c r="AB77" s="448"/>
      <c r="AC77" s="449"/>
      <c r="AD77" s="450"/>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2">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5" hidden="1" customHeight="1" x14ac:dyDescent="0.2">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2">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8"/>
      <c r="AC80" s="449"/>
      <c r="AD80" s="450"/>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2">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5" hidden="1" customHeight="1" x14ac:dyDescent="0.2">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2">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2">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5" hidden="1" customHeight="1" x14ac:dyDescent="0.2">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2">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2">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2">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2"/>
      <c r="Z88" s="543"/>
      <c r="AA88" s="544"/>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2">
      <c r="A89" s="241"/>
      <c r="B89" s="242"/>
      <c r="C89" s="242"/>
      <c r="D89" s="242"/>
      <c r="E89" s="242"/>
      <c r="F89" s="243"/>
      <c r="G89" s="225" t="s">
        <v>569</v>
      </c>
      <c r="H89" s="225"/>
      <c r="I89" s="225"/>
      <c r="J89" s="225"/>
      <c r="K89" s="225"/>
      <c r="L89" s="225"/>
      <c r="M89" s="225"/>
      <c r="N89" s="225"/>
      <c r="O89" s="225"/>
      <c r="P89" s="225"/>
      <c r="Q89" s="225"/>
      <c r="R89" s="225"/>
      <c r="S89" s="225"/>
      <c r="T89" s="225"/>
      <c r="U89" s="225"/>
      <c r="V89" s="225"/>
      <c r="W89" s="225"/>
      <c r="X89" s="225"/>
      <c r="Y89" s="229" t="s">
        <v>17</v>
      </c>
      <c r="Z89" s="230"/>
      <c r="AA89" s="231"/>
      <c r="AB89" s="249" t="s">
        <v>553</v>
      </c>
      <c r="AC89" s="250"/>
      <c r="AD89" s="251"/>
      <c r="AE89" s="298" t="s">
        <v>551</v>
      </c>
      <c r="AF89" s="298"/>
      <c r="AG89" s="298"/>
      <c r="AH89" s="298"/>
      <c r="AI89" s="298" t="s">
        <v>551</v>
      </c>
      <c r="AJ89" s="298"/>
      <c r="AK89" s="298"/>
      <c r="AL89" s="298"/>
      <c r="AM89" s="298">
        <v>14</v>
      </c>
      <c r="AN89" s="298"/>
      <c r="AO89" s="298"/>
      <c r="AP89" s="298"/>
      <c r="AQ89" s="316">
        <v>13</v>
      </c>
      <c r="AR89" s="317"/>
      <c r="AS89" s="317"/>
      <c r="AT89" s="317"/>
      <c r="AU89" s="317"/>
      <c r="AV89" s="317"/>
      <c r="AW89" s="317"/>
      <c r="AX89" s="319"/>
    </row>
    <row r="90" spans="1:60" ht="47.15" customHeight="1" x14ac:dyDescent="0.2">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368</v>
      </c>
      <c r="AC90" s="217"/>
      <c r="AD90" s="218"/>
      <c r="AE90" s="255" t="s">
        <v>551</v>
      </c>
      <c r="AF90" s="255"/>
      <c r="AG90" s="255"/>
      <c r="AH90" s="255"/>
      <c r="AI90" s="255" t="s">
        <v>551</v>
      </c>
      <c r="AJ90" s="255"/>
      <c r="AK90" s="255"/>
      <c r="AL90" s="255"/>
      <c r="AM90" s="255" t="s">
        <v>570</v>
      </c>
      <c r="AN90" s="255"/>
      <c r="AO90" s="255"/>
      <c r="AP90" s="255"/>
      <c r="AQ90" s="255" t="s">
        <v>580</v>
      </c>
      <c r="AR90" s="255"/>
      <c r="AS90" s="255"/>
      <c r="AT90" s="255"/>
      <c r="AU90" s="255"/>
      <c r="AV90" s="255"/>
      <c r="AW90" s="255"/>
      <c r="AX90" s="256"/>
    </row>
    <row r="91" spans="1:60" ht="32.25" hidden="1" customHeight="1" x14ac:dyDescent="0.2">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2"/>
      <c r="Z91" s="543"/>
      <c r="AA91" s="544"/>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2">
      <c r="A92" s="241"/>
      <c r="B92" s="242"/>
      <c r="C92" s="242"/>
      <c r="D92" s="242"/>
      <c r="E92" s="242"/>
      <c r="F92" s="243"/>
      <c r="G92" s="225" t="s">
        <v>488</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5" hidden="1" customHeight="1" x14ac:dyDescent="0.2">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2">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2"/>
      <c r="Z94" s="543"/>
      <c r="AA94" s="544"/>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2">
      <c r="A95" s="241"/>
      <c r="B95" s="242"/>
      <c r="C95" s="242"/>
      <c r="D95" s="242"/>
      <c r="E95" s="242"/>
      <c r="F95" s="243"/>
      <c r="G95" s="225" t="s">
        <v>510</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5" hidden="1" customHeight="1" x14ac:dyDescent="0.2">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2">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2"/>
      <c r="Z97" s="543"/>
      <c r="AA97" s="544"/>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2">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5" hidden="1" customHeight="1" x14ac:dyDescent="0.2">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2">
      <c r="A100" s="569"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2">
      <c r="A101" s="241"/>
      <c r="B101" s="242"/>
      <c r="C101" s="242"/>
      <c r="D101" s="242"/>
      <c r="E101" s="242"/>
      <c r="F101" s="243"/>
      <c r="G101" s="225" t="s">
        <v>516</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5" hidden="1" customHeight="1" x14ac:dyDescent="0.2">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5" customHeight="1" x14ac:dyDescent="0.2">
      <c r="A103" s="400" t="s">
        <v>469</v>
      </c>
      <c r="B103" s="401"/>
      <c r="C103" s="396" t="s">
        <v>417</v>
      </c>
      <c r="D103" s="302"/>
      <c r="E103" s="302"/>
      <c r="F103" s="302"/>
      <c r="G103" s="302"/>
      <c r="H103" s="302"/>
      <c r="I103" s="302"/>
      <c r="J103" s="302"/>
      <c r="K103" s="397"/>
      <c r="L103" s="541" t="s">
        <v>463</v>
      </c>
      <c r="M103" s="541"/>
      <c r="N103" s="541"/>
      <c r="O103" s="541"/>
      <c r="P103" s="541"/>
      <c r="Q103" s="541"/>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5" customHeight="1" x14ac:dyDescent="0.2">
      <c r="A104" s="402"/>
      <c r="B104" s="403"/>
      <c r="C104" s="232" t="s">
        <v>526</v>
      </c>
      <c r="D104" s="233"/>
      <c r="E104" s="233"/>
      <c r="F104" s="233"/>
      <c r="G104" s="233"/>
      <c r="H104" s="233"/>
      <c r="I104" s="233"/>
      <c r="J104" s="233"/>
      <c r="K104" s="234"/>
      <c r="L104" s="219">
        <v>1</v>
      </c>
      <c r="M104" s="220"/>
      <c r="N104" s="220"/>
      <c r="O104" s="220"/>
      <c r="P104" s="220"/>
      <c r="Q104" s="221"/>
      <c r="R104" s="219">
        <v>1</v>
      </c>
      <c r="S104" s="220"/>
      <c r="T104" s="220"/>
      <c r="U104" s="220"/>
      <c r="V104" s="220"/>
      <c r="W104" s="221"/>
      <c r="X104" s="778" t="s">
        <v>586</v>
      </c>
      <c r="Y104" s="779"/>
      <c r="Z104" s="779"/>
      <c r="AA104" s="779"/>
      <c r="AB104" s="779"/>
      <c r="AC104" s="779"/>
      <c r="AD104" s="779"/>
      <c r="AE104" s="779"/>
      <c r="AF104" s="779"/>
      <c r="AG104" s="779"/>
      <c r="AH104" s="779"/>
      <c r="AI104" s="779"/>
      <c r="AJ104" s="779"/>
      <c r="AK104" s="779"/>
      <c r="AL104" s="779"/>
      <c r="AM104" s="779"/>
      <c r="AN104" s="779"/>
      <c r="AO104" s="779"/>
      <c r="AP104" s="779"/>
      <c r="AQ104" s="779"/>
      <c r="AR104" s="779"/>
      <c r="AS104" s="779"/>
      <c r="AT104" s="779"/>
      <c r="AU104" s="779"/>
      <c r="AV104" s="779"/>
      <c r="AW104" s="779"/>
      <c r="AX104" s="780"/>
    </row>
    <row r="105" spans="1:50" ht="23.15" customHeight="1" x14ac:dyDescent="0.2">
      <c r="A105" s="402"/>
      <c r="B105" s="403"/>
      <c r="C105" s="235" t="s">
        <v>527</v>
      </c>
      <c r="D105" s="236"/>
      <c r="E105" s="236"/>
      <c r="F105" s="236"/>
      <c r="G105" s="236"/>
      <c r="H105" s="236"/>
      <c r="I105" s="236"/>
      <c r="J105" s="236"/>
      <c r="K105" s="237"/>
      <c r="L105" s="219">
        <v>12</v>
      </c>
      <c r="M105" s="220"/>
      <c r="N105" s="220"/>
      <c r="O105" s="220"/>
      <c r="P105" s="220"/>
      <c r="Q105" s="221"/>
      <c r="R105" s="219">
        <v>11</v>
      </c>
      <c r="S105" s="220"/>
      <c r="T105" s="220"/>
      <c r="U105" s="220"/>
      <c r="V105" s="220"/>
      <c r="W105" s="221"/>
      <c r="X105" s="781"/>
      <c r="Y105" s="782"/>
      <c r="Z105" s="782"/>
      <c r="AA105" s="782"/>
      <c r="AB105" s="782"/>
      <c r="AC105" s="782"/>
      <c r="AD105" s="782"/>
      <c r="AE105" s="782"/>
      <c r="AF105" s="782"/>
      <c r="AG105" s="782"/>
      <c r="AH105" s="782"/>
      <c r="AI105" s="782"/>
      <c r="AJ105" s="782"/>
      <c r="AK105" s="782"/>
      <c r="AL105" s="782"/>
      <c r="AM105" s="782"/>
      <c r="AN105" s="782"/>
      <c r="AO105" s="782"/>
      <c r="AP105" s="782"/>
      <c r="AQ105" s="782"/>
      <c r="AR105" s="782"/>
      <c r="AS105" s="782"/>
      <c r="AT105" s="782"/>
      <c r="AU105" s="782"/>
      <c r="AV105" s="782"/>
      <c r="AW105" s="782"/>
      <c r="AX105" s="783"/>
    </row>
    <row r="106" spans="1:50" ht="23.15" customHeight="1" x14ac:dyDescent="0.2">
      <c r="A106" s="402"/>
      <c r="B106" s="403"/>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81"/>
      <c r="Y106" s="782"/>
      <c r="Z106" s="782"/>
      <c r="AA106" s="782"/>
      <c r="AB106" s="782"/>
      <c r="AC106" s="782"/>
      <c r="AD106" s="782"/>
      <c r="AE106" s="782"/>
      <c r="AF106" s="782"/>
      <c r="AG106" s="782"/>
      <c r="AH106" s="782"/>
      <c r="AI106" s="782"/>
      <c r="AJ106" s="782"/>
      <c r="AK106" s="782"/>
      <c r="AL106" s="782"/>
      <c r="AM106" s="782"/>
      <c r="AN106" s="782"/>
      <c r="AO106" s="782"/>
      <c r="AP106" s="782"/>
      <c r="AQ106" s="782"/>
      <c r="AR106" s="782"/>
      <c r="AS106" s="782"/>
      <c r="AT106" s="782"/>
      <c r="AU106" s="782"/>
      <c r="AV106" s="782"/>
      <c r="AW106" s="782"/>
      <c r="AX106" s="783"/>
    </row>
    <row r="107" spans="1:50" ht="23.15" customHeight="1" x14ac:dyDescent="0.2">
      <c r="A107" s="402"/>
      <c r="B107" s="403"/>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81"/>
      <c r="Y107" s="782"/>
      <c r="Z107" s="782"/>
      <c r="AA107" s="782"/>
      <c r="AB107" s="782"/>
      <c r="AC107" s="782"/>
      <c r="AD107" s="782"/>
      <c r="AE107" s="782"/>
      <c r="AF107" s="782"/>
      <c r="AG107" s="782"/>
      <c r="AH107" s="782"/>
      <c r="AI107" s="782"/>
      <c r="AJ107" s="782"/>
      <c r="AK107" s="782"/>
      <c r="AL107" s="782"/>
      <c r="AM107" s="782"/>
      <c r="AN107" s="782"/>
      <c r="AO107" s="782"/>
      <c r="AP107" s="782"/>
      <c r="AQ107" s="782"/>
      <c r="AR107" s="782"/>
      <c r="AS107" s="782"/>
      <c r="AT107" s="782"/>
      <c r="AU107" s="782"/>
      <c r="AV107" s="782"/>
      <c r="AW107" s="782"/>
      <c r="AX107" s="783"/>
    </row>
    <row r="108" spans="1:50" ht="23.15" customHeight="1" x14ac:dyDescent="0.2">
      <c r="A108" s="402"/>
      <c r="B108" s="403"/>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81"/>
      <c r="Y108" s="782"/>
      <c r="Z108" s="782"/>
      <c r="AA108" s="782"/>
      <c r="AB108" s="782"/>
      <c r="AC108" s="782"/>
      <c r="AD108" s="782"/>
      <c r="AE108" s="782"/>
      <c r="AF108" s="782"/>
      <c r="AG108" s="782"/>
      <c r="AH108" s="782"/>
      <c r="AI108" s="782"/>
      <c r="AJ108" s="782"/>
      <c r="AK108" s="782"/>
      <c r="AL108" s="782"/>
      <c r="AM108" s="782"/>
      <c r="AN108" s="782"/>
      <c r="AO108" s="782"/>
      <c r="AP108" s="782"/>
      <c r="AQ108" s="782"/>
      <c r="AR108" s="782"/>
      <c r="AS108" s="782"/>
      <c r="AT108" s="782"/>
      <c r="AU108" s="782"/>
      <c r="AV108" s="782"/>
      <c r="AW108" s="782"/>
      <c r="AX108" s="783"/>
    </row>
    <row r="109" spans="1:50" ht="23.15" customHeight="1" x14ac:dyDescent="0.2">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781"/>
      <c r="Y109" s="782"/>
      <c r="Z109" s="782"/>
      <c r="AA109" s="782"/>
      <c r="AB109" s="782"/>
      <c r="AC109" s="782"/>
      <c r="AD109" s="782"/>
      <c r="AE109" s="782"/>
      <c r="AF109" s="782"/>
      <c r="AG109" s="782"/>
      <c r="AH109" s="782"/>
      <c r="AI109" s="782"/>
      <c r="AJ109" s="782"/>
      <c r="AK109" s="782"/>
      <c r="AL109" s="782"/>
      <c r="AM109" s="782"/>
      <c r="AN109" s="782"/>
      <c r="AO109" s="782"/>
      <c r="AP109" s="782"/>
      <c r="AQ109" s="782"/>
      <c r="AR109" s="782"/>
      <c r="AS109" s="782"/>
      <c r="AT109" s="782"/>
      <c r="AU109" s="782"/>
      <c r="AV109" s="782"/>
      <c r="AW109" s="782"/>
      <c r="AX109" s="783"/>
    </row>
    <row r="110" spans="1:50" ht="21" customHeight="1" thickBot="1" x14ac:dyDescent="0.25">
      <c r="A110" s="404"/>
      <c r="B110" s="405"/>
      <c r="C110" s="222" t="s">
        <v>22</v>
      </c>
      <c r="D110" s="223"/>
      <c r="E110" s="223"/>
      <c r="F110" s="223"/>
      <c r="G110" s="223"/>
      <c r="H110" s="223"/>
      <c r="I110" s="223"/>
      <c r="J110" s="223"/>
      <c r="K110" s="224"/>
      <c r="L110" s="809">
        <f>SUM(L104:Q109)</f>
        <v>13</v>
      </c>
      <c r="M110" s="810"/>
      <c r="N110" s="810"/>
      <c r="O110" s="810"/>
      <c r="P110" s="810"/>
      <c r="Q110" s="811"/>
      <c r="R110" s="809">
        <f>SUM(R104:W109)</f>
        <v>12</v>
      </c>
      <c r="S110" s="810"/>
      <c r="T110" s="810"/>
      <c r="U110" s="810"/>
      <c r="V110" s="810"/>
      <c r="W110" s="811"/>
      <c r="X110" s="784"/>
      <c r="Y110" s="785"/>
      <c r="Z110" s="785"/>
      <c r="AA110" s="785"/>
      <c r="AB110" s="785"/>
      <c r="AC110" s="785"/>
      <c r="AD110" s="785"/>
      <c r="AE110" s="785"/>
      <c r="AF110" s="785"/>
      <c r="AG110" s="785"/>
      <c r="AH110" s="785"/>
      <c r="AI110" s="785"/>
      <c r="AJ110" s="785"/>
      <c r="AK110" s="785"/>
      <c r="AL110" s="785"/>
      <c r="AM110" s="785"/>
      <c r="AN110" s="785"/>
      <c r="AO110" s="785"/>
      <c r="AP110" s="785"/>
      <c r="AQ110" s="785"/>
      <c r="AR110" s="785"/>
      <c r="AS110" s="785"/>
      <c r="AT110" s="785"/>
      <c r="AU110" s="785"/>
      <c r="AV110" s="785"/>
      <c r="AW110" s="785"/>
      <c r="AX110" s="786"/>
    </row>
    <row r="111" spans="1:50" ht="45" customHeight="1" x14ac:dyDescent="0.2">
      <c r="A111" s="173" t="s">
        <v>391</v>
      </c>
      <c r="B111" s="162"/>
      <c r="C111" s="161" t="s">
        <v>388</v>
      </c>
      <c r="D111" s="162"/>
      <c r="E111" s="257" t="s">
        <v>429</v>
      </c>
      <c r="F111" s="258"/>
      <c r="G111" s="259" t="s">
        <v>522</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2">
      <c r="A112" s="174"/>
      <c r="B112" s="164"/>
      <c r="C112" s="163"/>
      <c r="D112" s="164"/>
      <c r="E112" s="146" t="s">
        <v>428</v>
      </c>
      <c r="F112" s="147"/>
      <c r="G112" s="135" t="s">
        <v>523</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2">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2">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551</v>
      </c>
      <c r="AR114" s="336"/>
      <c r="AS114" s="113" t="s">
        <v>371</v>
      </c>
      <c r="AT114" s="114"/>
      <c r="AU114" s="127" t="s">
        <v>589</v>
      </c>
      <c r="AV114" s="127"/>
      <c r="AW114" s="113" t="s">
        <v>313</v>
      </c>
      <c r="AX114" s="129"/>
    </row>
    <row r="115" spans="1:50" ht="39.75" customHeight="1" x14ac:dyDescent="0.2">
      <c r="A115" s="174"/>
      <c r="B115" s="164"/>
      <c r="C115" s="163"/>
      <c r="D115" s="164"/>
      <c r="E115" s="163"/>
      <c r="F115" s="177"/>
      <c r="G115" s="130" t="s">
        <v>587</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554</v>
      </c>
      <c r="AC115" s="90"/>
      <c r="AD115" s="90"/>
      <c r="AE115" s="191" t="s">
        <v>564</v>
      </c>
      <c r="AF115" s="92"/>
      <c r="AG115" s="92"/>
      <c r="AH115" s="92"/>
      <c r="AI115" s="191" t="s">
        <v>581</v>
      </c>
      <c r="AJ115" s="92"/>
      <c r="AK115" s="92"/>
      <c r="AL115" s="92"/>
      <c r="AM115" s="191">
        <v>92.2</v>
      </c>
      <c r="AN115" s="92"/>
      <c r="AO115" s="92"/>
      <c r="AP115" s="92"/>
      <c r="AQ115" s="191" t="s">
        <v>551</v>
      </c>
      <c r="AR115" s="92"/>
      <c r="AS115" s="92"/>
      <c r="AT115" s="92"/>
      <c r="AU115" s="191" t="s">
        <v>551</v>
      </c>
      <c r="AV115" s="92"/>
      <c r="AW115" s="92"/>
      <c r="AX115" s="94"/>
    </row>
    <row r="116" spans="1:50" ht="48" customHeight="1" x14ac:dyDescent="0.2">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554</v>
      </c>
      <c r="AC116" s="140"/>
      <c r="AD116" s="140"/>
      <c r="AE116" s="191" t="s">
        <v>564</v>
      </c>
      <c r="AF116" s="92"/>
      <c r="AG116" s="92"/>
      <c r="AH116" s="92"/>
      <c r="AI116" s="191" t="s">
        <v>564</v>
      </c>
      <c r="AJ116" s="92"/>
      <c r="AK116" s="92"/>
      <c r="AL116" s="92"/>
      <c r="AM116" s="191">
        <v>80</v>
      </c>
      <c r="AN116" s="92"/>
      <c r="AO116" s="92"/>
      <c r="AP116" s="92"/>
      <c r="AQ116" s="191" t="s">
        <v>551</v>
      </c>
      <c r="AR116" s="92"/>
      <c r="AS116" s="92"/>
      <c r="AT116" s="92"/>
      <c r="AU116" s="191">
        <v>80</v>
      </c>
      <c r="AV116" s="92"/>
      <c r="AW116" s="92"/>
      <c r="AX116" s="94"/>
    </row>
    <row r="117" spans="1:50" ht="18.75" hidden="1" customHeight="1" x14ac:dyDescent="0.2">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2">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2">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2">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2">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2">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2">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2">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2">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2">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2">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2">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2">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2">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2">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2">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2">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6"/>
    </row>
    <row r="134" spans="1:50" ht="22.5" hidden="1" customHeight="1" x14ac:dyDescent="0.2">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2">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2">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2">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2">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2">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2">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2">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2">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2">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2">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2">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2">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2">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2">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2">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2">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2">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2">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2">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2">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2">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2">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2">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2">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2">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2">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2">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2">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2">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2">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2">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2">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2">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2">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2">
      <c r="A169" s="174"/>
      <c r="B169" s="164"/>
      <c r="C169" s="163"/>
      <c r="D169" s="164"/>
      <c r="E169" s="101" t="s">
        <v>555</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2">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2">
      <c r="A171" s="174"/>
      <c r="B171" s="164"/>
      <c r="C171" s="163"/>
      <c r="D171" s="164"/>
      <c r="E171" s="146" t="s">
        <v>429</v>
      </c>
      <c r="F171" s="832"/>
      <c r="G171" s="833"/>
      <c r="H171" s="834"/>
      <c r="I171" s="834"/>
      <c r="J171" s="834"/>
      <c r="K171" s="834"/>
      <c r="L171" s="834"/>
      <c r="M171" s="834"/>
      <c r="N171" s="834"/>
      <c r="O171" s="834"/>
      <c r="P171" s="834"/>
      <c r="Q171" s="834"/>
      <c r="R171" s="834"/>
      <c r="S171" s="834"/>
      <c r="T171" s="834"/>
      <c r="U171" s="834"/>
      <c r="V171" s="834"/>
      <c r="W171" s="834"/>
      <c r="X171" s="834"/>
      <c r="Y171" s="834"/>
      <c r="Z171" s="834"/>
      <c r="AA171" s="834"/>
      <c r="AB171" s="834"/>
      <c r="AC171" s="834"/>
      <c r="AD171" s="834"/>
      <c r="AE171" s="834"/>
      <c r="AF171" s="834"/>
      <c r="AG171" s="834"/>
      <c r="AH171" s="834"/>
      <c r="AI171" s="834"/>
      <c r="AJ171" s="834"/>
      <c r="AK171" s="834"/>
      <c r="AL171" s="834"/>
      <c r="AM171" s="834"/>
      <c r="AN171" s="834"/>
      <c r="AO171" s="834"/>
      <c r="AP171" s="834"/>
      <c r="AQ171" s="834"/>
      <c r="AR171" s="834"/>
      <c r="AS171" s="834"/>
      <c r="AT171" s="834"/>
      <c r="AU171" s="834"/>
      <c r="AV171" s="834"/>
      <c r="AW171" s="834"/>
      <c r="AX171" s="835"/>
    </row>
    <row r="172" spans="1:50" ht="45" hidden="1" customHeight="1" x14ac:dyDescent="0.2">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2">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2">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2">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2">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2">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2">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2">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2">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2">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2">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2">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2">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2">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2">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2">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2">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2">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2">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2">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2">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2">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6"/>
    </row>
    <row r="194" spans="1:50" ht="22.5" hidden="1" customHeight="1" x14ac:dyDescent="0.2">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2">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2">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2">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2">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2">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2">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2">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2">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2">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2">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2">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2">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2">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2">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2">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2">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2">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2">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2">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2">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2">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2">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2">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2">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2">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2">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2">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2">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2">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2">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2">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2">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2">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2">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2">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2">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2">
      <c r="A231" s="174"/>
      <c r="B231" s="164"/>
      <c r="C231" s="163"/>
      <c r="D231" s="164"/>
      <c r="E231" s="146" t="s">
        <v>429</v>
      </c>
      <c r="F231" s="832"/>
      <c r="G231" s="833"/>
      <c r="H231" s="834"/>
      <c r="I231" s="834"/>
      <c r="J231" s="834"/>
      <c r="K231" s="834"/>
      <c r="L231" s="834"/>
      <c r="M231" s="834"/>
      <c r="N231" s="834"/>
      <c r="O231" s="834"/>
      <c r="P231" s="834"/>
      <c r="Q231" s="834"/>
      <c r="R231" s="834"/>
      <c r="S231" s="834"/>
      <c r="T231" s="834"/>
      <c r="U231" s="834"/>
      <c r="V231" s="834"/>
      <c r="W231" s="834"/>
      <c r="X231" s="834"/>
      <c r="Y231" s="834"/>
      <c r="Z231" s="834"/>
      <c r="AA231" s="834"/>
      <c r="AB231" s="834"/>
      <c r="AC231" s="834"/>
      <c r="AD231" s="834"/>
      <c r="AE231" s="834"/>
      <c r="AF231" s="834"/>
      <c r="AG231" s="834"/>
      <c r="AH231" s="834"/>
      <c r="AI231" s="834"/>
      <c r="AJ231" s="834"/>
      <c r="AK231" s="834"/>
      <c r="AL231" s="834"/>
      <c r="AM231" s="834"/>
      <c r="AN231" s="834"/>
      <c r="AO231" s="834"/>
      <c r="AP231" s="834"/>
      <c r="AQ231" s="834"/>
      <c r="AR231" s="834"/>
      <c r="AS231" s="834"/>
      <c r="AT231" s="834"/>
      <c r="AU231" s="834"/>
      <c r="AV231" s="834"/>
      <c r="AW231" s="834"/>
      <c r="AX231" s="835"/>
    </row>
    <row r="232" spans="1:50" ht="45" hidden="1" customHeight="1" x14ac:dyDescent="0.2">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2">
      <c r="A233" s="174"/>
      <c r="B233" s="164"/>
      <c r="C233" s="163"/>
      <c r="D233" s="164"/>
      <c r="E233" s="169" t="s">
        <v>389</v>
      </c>
      <c r="F233" s="176"/>
      <c r="G233" s="852" t="s">
        <v>402</v>
      </c>
      <c r="H233" s="208"/>
      <c r="I233" s="208"/>
      <c r="J233" s="208"/>
      <c r="K233" s="208"/>
      <c r="L233" s="208"/>
      <c r="M233" s="208"/>
      <c r="N233" s="208"/>
      <c r="O233" s="208"/>
      <c r="P233" s="208"/>
      <c r="Q233" s="208"/>
      <c r="R233" s="208"/>
      <c r="S233" s="208"/>
      <c r="T233" s="208"/>
      <c r="U233" s="208"/>
      <c r="V233" s="208"/>
      <c r="W233" s="208"/>
      <c r="X233" s="853"/>
      <c r="Y233" s="854"/>
      <c r="Z233" s="855"/>
      <c r="AA233" s="856"/>
      <c r="AB233" s="860" t="s">
        <v>12</v>
      </c>
      <c r="AC233" s="208"/>
      <c r="AD233" s="853"/>
      <c r="AE233" s="861" t="s">
        <v>372</v>
      </c>
      <c r="AF233" s="861"/>
      <c r="AG233" s="861"/>
      <c r="AH233" s="861"/>
      <c r="AI233" s="861" t="s">
        <v>373</v>
      </c>
      <c r="AJ233" s="861"/>
      <c r="AK233" s="861"/>
      <c r="AL233" s="861"/>
      <c r="AM233" s="861" t="s">
        <v>374</v>
      </c>
      <c r="AN233" s="861"/>
      <c r="AO233" s="861"/>
      <c r="AP233" s="860"/>
      <c r="AQ233" s="860" t="s">
        <v>370</v>
      </c>
      <c r="AR233" s="208"/>
      <c r="AS233" s="208"/>
      <c r="AT233" s="853"/>
      <c r="AU233" s="208" t="s">
        <v>405</v>
      </c>
      <c r="AV233" s="208"/>
      <c r="AW233" s="208"/>
      <c r="AX233" s="209"/>
    </row>
    <row r="234" spans="1:50" ht="18.75" hidden="1" customHeight="1" x14ac:dyDescent="0.2">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7"/>
      <c r="Z234" s="858"/>
      <c r="AA234" s="859"/>
      <c r="AB234" s="186"/>
      <c r="AC234" s="181"/>
      <c r="AD234" s="182"/>
      <c r="AE234" s="862"/>
      <c r="AF234" s="862"/>
      <c r="AG234" s="862"/>
      <c r="AH234" s="862"/>
      <c r="AI234" s="862"/>
      <c r="AJ234" s="862"/>
      <c r="AK234" s="862"/>
      <c r="AL234" s="862"/>
      <c r="AM234" s="862"/>
      <c r="AN234" s="862"/>
      <c r="AO234" s="862"/>
      <c r="AP234" s="186"/>
      <c r="AQ234" s="863"/>
      <c r="AR234" s="864"/>
      <c r="AS234" s="181" t="s">
        <v>371</v>
      </c>
      <c r="AT234" s="182"/>
      <c r="AU234" s="864"/>
      <c r="AV234" s="864"/>
      <c r="AW234" s="181" t="s">
        <v>313</v>
      </c>
      <c r="AX234" s="187"/>
    </row>
    <row r="235" spans="1:50" ht="39.75" hidden="1" customHeight="1" x14ac:dyDescent="0.2">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5" t="s">
        <v>403</v>
      </c>
      <c r="Z235" s="866"/>
      <c r="AA235" s="867"/>
      <c r="AB235" s="190"/>
      <c r="AC235" s="190"/>
      <c r="AD235" s="190"/>
      <c r="AE235" s="191"/>
      <c r="AF235" s="545"/>
      <c r="AG235" s="545"/>
      <c r="AH235" s="545"/>
      <c r="AI235" s="191"/>
      <c r="AJ235" s="545"/>
      <c r="AK235" s="545"/>
      <c r="AL235" s="545"/>
      <c r="AM235" s="191"/>
      <c r="AN235" s="545"/>
      <c r="AO235" s="545"/>
      <c r="AP235" s="545"/>
      <c r="AQ235" s="191"/>
      <c r="AR235" s="545"/>
      <c r="AS235" s="545"/>
      <c r="AT235" s="545"/>
      <c r="AU235" s="191"/>
      <c r="AV235" s="545"/>
      <c r="AW235" s="545"/>
      <c r="AX235" s="850"/>
    </row>
    <row r="236" spans="1:50" ht="48" hidden="1" customHeight="1" x14ac:dyDescent="0.2">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1"/>
      <c r="AB236" s="210"/>
      <c r="AC236" s="210"/>
      <c r="AD236" s="210"/>
      <c r="AE236" s="191"/>
      <c r="AF236" s="545"/>
      <c r="AG236" s="545"/>
      <c r="AH236" s="545"/>
      <c r="AI236" s="191"/>
      <c r="AJ236" s="545"/>
      <c r="AK236" s="545"/>
      <c r="AL236" s="545"/>
      <c r="AM236" s="191"/>
      <c r="AN236" s="545"/>
      <c r="AO236" s="545"/>
      <c r="AP236" s="545"/>
      <c r="AQ236" s="191"/>
      <c r="AR236" s="545"/>
      <c r="AS236" s="545"/>
      <c r="AT236" s="545"/>
      <c r="AU236" s="191"/>
      <c r="AV236" s="545"/>
      <c r="AW236" s="545"/>
      <c r="AX236" s="850"/>
    </row>
    <row r="237" spans="1:50" ht="18.75" hidden="1" customHeight="1" x14ac:dyDescent="0.2">
      <c r="A237" s="174"/>
      <c r="B237" s="164"/>
      <c r="C237" s="163"/>
      <c r="D237" s="164"/>
      <c r="E237" s="163"/>
      <c r="F237" s="177"/>
      <c r="G237" s="852" t="s">
        <v>402</v>
      </c>
      <c r="H237" s="208"/>
      <c r="I237" s="208"/>
      <c r="J237" s="208"/>
      <c r="K237" s="208"/>
      <c r="L237" s="208"/>
      <c r="M237" s="208"/>
      <c r="N237" s="208"/>
      <c r="O237" s="208"/>
      <c r="P237" s="208"/>
      <c r="Q237" s="208"/>
      <c r="R237" s="208"/>
      <c r="S237" s="208"/>
      <c r="T237" s="208"/>
      <c r="U237" s="208"/>
      <c r="V237" s="208"/>
      <c r="W237" s="208"/>
      <c r="X237" s="853"/>
      <c r="Y237" s="854"/>
      <c r="Z237" s="855"/>
      <c r="AA237" s="856"/>
      <c r="AB237" s="860" t="s">
        <v>12</v>
      </c>
      <c r="AC237" s="208"/>
      <c r="AD237" s="853"/>
      <c r="AE237" s="861" t="s">
        <v>372</v>
      </c>
      <c r="AF237" s="861"/>
      <c r="AG237" s="861"/>
      <c r="AH237" s="861"/>
      <c r="AI237" s="861" t="s">
        <v>373</v>
      </c>
      <c r="AJ237" s="861"/>
      <c r="AK237" s="861"/>
      <c r="AL237" s="861"/>
      <c r="AM237" s="861" t="s">
        <v>374</v>
      </c>
      <c r="AN237" s="861"/>
      <c r="AO237" s="861"/>
      <c r="AP237" s="860"/>
      <c r="AQ237" s="860" t="s">
        <v>370</v>
      </c>
      <c r="AR237" s="208"/>
      <c r="AS237" s="208"/>
      <c r="AT237" s="853"/>
      <c r="AU237" s="208" t="s">
        <v>405</v>
      </c>
      <c r="AV237" s="208"/>
      <c r="AW237" s="208"/>
      <c r="AX237" s="209"/>
    </row>
    <row r="238" spans="1:50" ht="18.75" hidden="1" customHeight="1" x14ac:dyDescent="0.2">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7"/>
      <c r="Z238" s="858"/>
      <c r="AA238" s="859"/>
      <c r="AB238" s="186"/>
      <c r="AC238" s="181"/>
      <c r="AD238" s="182"/>
      <c r="AE238" s="862"/>
      <c r="AF238" s="862"/>
      <c r="AG238" s="862"/>
      <c r="AH238" s="862"/>
      <c r="AI238" s="862"/>
      <c r="AJ238" s="862"/>
      <c r="AK238" s="862"/>
      <c r="AL238" s="862"/>
      <c r="AM238" s="862"/>
      <c r="AN238" s="862"/>
      <c r="AO238" s="862"/>
      <c r="AP238" s="186"/>
      <c r="AQ238" s="863"/>
      <c r="AR238" s="864"/>
      <c r="AS238" s="181" t="s">
        <v>371</v>
      </c>
      <c r="AT238" s="182"/>
      <c r="AU238" s="864"/>
      <c r="AV238" s="864"/>
      <c r="AW238" s="181" t="s">
        <v>313</v>
      </c>
      <c r="AX238" s="187"/>
    </row>
    <row r="239" spans="1:50" ht="39.75" hidden="1" customHeight="1" x14ac:dyDescent="0.2">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5" t="s">
        <v>403</v>
      </c>
      <c r="Z239" s="866"/>
      <c r="AA239" s="867"/>
      <c r="AB239" s="190"/>
      <c r="AC239" s="190"/>
      <c r="AD239" s="190"/>
      <c r="AE239" s="191"/>
      <c r="AF239" s="545"/>
      <c r="AG239" s="545"/>
      <c r="AH239" s="545"/>
      <c r="AI239" s="191"/>
      <c r="AJ239" s="545"/>
      <c r="AK239" s="545"/>
      <c r="AL239" s="545"/>
      <c r="AM239" s="191"/>
      <c r="AN239" s="545"/>
      <c r="AO239" s="545"/>
      <c r="AP239" s="545"/>
      <c r="AQ239" s="191"/>
      <c r="AR239" s="545"/>
      <c r="AS239" s="545"/>
      <c r="AT239" s="545"/>
      <c r="AU239" s="191"/>
      <c r="AV239" s="545"/>
      <c r="AW239" s="545"/>
      <c r="AX239" s="850"/>
    </row>
    <row r="240" spans="1:50" ht="39.75" hidden="1" customHeight="1" x14ac:dyDescent="0.2">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1"/>
      <c r="AB240" s="210"/>
      <c r="AC240" s="210"/>
      <c r="AD240" s="210"/>
      <c r="AE240" s="191"/>
      <c r="AF240" s="545"/>
      <c r="AG240" s="545"/>
      <c r="AH240" s="545"/>
      <c r="AI240" s="191"/>
      <c r="AJ240" s="545"/>
      <c r="AK240" s="545"/>
      <c r="AL240" s="545"/>
      <c r="AM240" s="191"/>
      <c r="AN240" s="545"/>
      <c r="AO240" s="545"/>
      <c r="AP240" s="545"/>
      <c r="AQ240" s="191"/>
      <c r="AR240" s="545"/>
      <c r="AS240" s="545"/>
      <c r="AT240" s="545"/>
      <c r="AU240" s="191"/>
      <c r="AV240" s="545"/>
      <c r="AW240" s="545"/>
      <c r="AX240" s="850"/>
    </row>
    <row r="241" spans="1:50" ht="18.75" hidden="1" customHeight="1" x14ac:dyDescent="0.2">
      <c r="A241" s="174"/>
      <c r="B241" s="164"/>
      <c r="C241" s="163"/>
      <c r="D241" s="164"/>
      <c r="E241" s="163"/>
      <c r="F241" s="177"/>
      <c r="G241" s="852" t="s">
        <v>402</v>
      </c>
      <c r="H241" s="208"/>
      <c r="I241" s="208"/>
      <c r="J241" s="208"/>
      <c r="K241" s="208"/>
      <c r="L241" s="208"/>
      <c r="M241" s="208"/>
      <c r="N241" s="208"/>
      <c r="O241" s="208"/>
      <c r="P241" s="208"/>
      <c r="Q241" s="208"/>
      <c r="R241" s="208"/>
      <c r="S241" s="208"/>
      <c r="T241" s="208"/>
      <c r="U241" s="208"/>
      <c r="V241" s="208"/>
      <c r="W241" s="208"/>
      <c r="X241" s="853"/>
      <c r="Y241" s="854"/>
      <c r="Z241" s="855"/>
      <c r="AA241" s="856"/>
      <c r="AB241" s="860" t="s">
        <v>12</v>
      </c>
      <c r="AC241" s="208"/>
      <c r="AD241" s="853"/>
      <c r="AE241" s="861" t="s">
        <v>372</v>
      </c>
      <c r="AF241" s="861"/>
      <c r="AG241" s="861"/>
      <c r="AH241" s="861"/>
      <c r="AI241" s="861" t="s">
        <v>373</v>
      </c>
      <c r="AJ241" s="861"/>
      <c r="AK241" s="861"/>
      <c r="AL241" s="861"/>
      <c r="AM241" s="861" t="s">
        <v>374</v>
      </c>
      <c r="AN241" s="861"/>
      <c r="AO241" s="861"/>
      <c r="AP241" s="860"/>
      <c r="AQ241" s="860" t="s">
        <v>370</v>
      </c>
      <c r="AR241" s="208"/>
      <c r="AS241" s="208"/>
      <c r="AT241" s="853"/>
      <c r="AU241" s="208" t="s">
        <v>405</v>
      </c>
      <c r="AV241" s="208"/>
      <c r="AW241" s="208"/>
      <c r="AX241" s="209"/>
    </row>
    <row r="242" spans="1:50" ht="18.75" hidden="1" customHeight="1" x14ac:dyDescent="0.2">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7"/>
      <c r="Z242" s="858"/>
      <c r="AA242" s="859"/>
      <c r="AB242" s="186"/>
      <c r="AC242" s="181"/>
      <c r="AD242" s="182"/>
      <c r="AE242" s="862"/>
      <c r="AF242" s="862"/>
      <c r="AG242" s="862"/>
      <c r="AH242" s="862"/>
      <c r="AI242" s="862"/>
      <c r="AJ242" s="862"/>
      <c r="AK242" s="862"/>
      <c r="AL242" s="862"/>
      <c r="AM242" s="862"/>
      <c r="AN242" s="862"/>
      <c r="AO242" s="862"/>
      <c r="AP242" s="186"/>
      <c r="AQ242" s="863"/>
      <c r="AR242" s="864"/>
      <c r="AS242" s="181" t="s">
        <v>371</v>
      </c>
      <c r="AT242" s="182"/>
      <c r="AU242" s="864"/>
      <c r="AV242" s="864"/>
      <c r="AW242" s="181" t="s">
        <v>313</v>
      </c>
      <c r="AX242" s="187"/>
    </row>
    <row r="243" spans="1:50" ht="39.75" hidden="1" customHeight="1" x14ac:dyDescent="0.2">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5" t="s">
        <v>403</v>
      </c>
      <c r="Z243" s="866"/>
      <c r="AA243" s="867"/>
      <c r="AB243" s="190"/>
      <c r="AC243" s="190"/>
      <c r="AD243" s="190"/>
      <c r="AE243" s="191"/>
      <c r="AF243" s="545"/>
      <c r="AG243" s="545"/>
      <c r="AH243" s="545"/>
      <c r="AI243" s="191"/>
      <c r="AJ243" s="545"/>
      <c r="AK243" s="545"/>
      <c r="AL243" s="545"/>
      <c r="AM243" s="191"/>
      <c r="AN243" s="545"/>
      <c r="AO243" s="545"/>
      <c r="AP243" s="545"/>
      <c r="AQ243" s="191"/>
      <c r="AR243" s="545"/>
      <c r="AS243" s="545"/>
      <c r="AT243" s="545"/>
      <c r="AU243" s="191"/>
      <c r="AV243" s="545"/>
      <c r="AW243" s="545"/>
      <c r="AX243" s="850"/>
    </row>
    <row r="244" spans="1:50" ht="39.75" hidden="1" customHeight="1" x14ac:dyDescent="0.2">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1"/>
      <c r="AB244" s="210"/>
      <c r="AC244" s="210"/>
      <c r="AD244" s="210"/>
      <c r="AE244" s="191"/>
      <c r="AF244" s="545"/>
      <c r="AG244" s="545"/>
      <c r="AH244" s="545"/>
      <c r="AI244" s="191"/>
      <c r="AJ244" s="545"/>
      <c r="AK244" s="545"/>
      <c r="AL244" s="545"/>
      <c r="AM244" s="191"/>
      <c r="AN244" s="545"/>
      <c r="AO244" s="545"/>
      <c r="AP244" s="545"/>
      <c r="AQ244" s="191"/>
      <c r="AR244" s="545"/>
      <c r="AS244" s="545"/>
      <c r="AT244" s="545"/>
      <c r="AU244" s="191"/>
      <c r="AV244" s="545"/>
      <c r="AW244" s="545"/>
      <c r="AX244" s="850"/>
    </row>
    <row r="245" spans="1:50" ht="18.75" hidden="1" customHeight="1" x14ac:dyDescent="0.2">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57"/>
      <c r="Z245" s="858"/>
      <c r="AA245" s="859"/>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2">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7"/>
      <c r="Z246" s="858"/>
      <c r="AA246" s="859"/>
      <c r="AB246" s="186"/>
      <c r="AC246" s="181"/>
      <c r="AD246" s="182"/>
      <c r="AE246" s="862"/>
      <c r="AF246" s="862"/>
      <c r="AG246" s="862"/>
      <c r="AH246" s="862"/>
      <c r="AI246" s="862"/>
      <c r="AJ246" s="862"/>
      <c r="AK246" s="862"/>
      <c r="AL246" s="862"/>
      <c r="AM246" s="862"/>
      <c r="AN246" s="862"/>
      <c r="AO246" s="862"/>
      <c r="AP246" s="186"/>
      <c r="AQ246" s="863"/>
      <c r="AR246" s="864"/>
      <c r="AS246" s="181" t="s">
        <v>371</v>
      </c>
      <c r="AT246" s="182"/>
      <c r="AU246" s="864"/>
      <c r="AV246" s="864"/>
      <c r="AW246" s="181" t="s">
        <v>313</v>
      </c>
      <c r="AX246" s="187"/>
    </row>
    <row r="247" spans="1:50" ht="39.75" hidden="1" customHeight="1" x14ac:dyDescent="0.2">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5" t="s">
        <v>403</v>
      </c>
      <c r="Z247" s="866"/>
      <c r="AA247" s="867"/>
      <c r="AB247" s="190"/>
      <c r="AC247" s="190"/>
      <c r="AD247" s="190"/>
      <c r="AE247" s="191"/>
      <c r="AF247" s="545"/>
      <c r="AG247" s="545"/>
      <c r="AH247" s="545"/>
      <c r="AI247" s="191"/>
      <c r="AJ247" s="545"/>
      <c r="AK247" s="545"/>
      <c r="AL247" s="545"/>
      <c r="AM247" s="191"/>
      <c r="AN247" s="545"/>
      <c r="AO247" s="545"/>
      <c r="AP247" s="545"/>
      <c r="AQ247" s="191"/>
      <c r="AR247" s="545"/>
      <c r="AS247" s="545"/>
      <c r="AT247" s="545"/>
      <c r="AU247" s="191"/>
      <c r="AV247" s="545"/>
      <c r="AW247" s="545"/>
      <c r="AX247" s="850"/>
    </row>
    <row r="248" spans="1:50" ht="39.75" hidden="1" customHeight="1" x14ac:dyDescent="0.2">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1"/>
      <c r="AB248" s="210"/>
      <c r="AC248" s="210"/>
      <c r="AD248" s="210"/>
      <c r="AE248" s="191"/>
      <c r="AF248" s="545"/>
      <c r="AG248" s="545"/>
      <c r="AH248" s="545"/>
      <c r="AI248" s="191"/>
      <c r="AJ248" s="545"/>
      <c r="AK248" s="545"/>
      <c r="AL248" s="545"/>
      <c r="AM248" s="191"/>
      <c r="AN248" s="545"/>
      <c r="AO248" s="545"/>
      <c r="AP248" s="545"/>
      <c r="AQ248" s="191"/>
      <c r="AR248" s="545"/>
      <c r="AS248" s="545"/>
      <c r="AT248" s="545"/>
      <c r="AU248" s="191"/>
      <c r="AV248" s="545"/>
      <c r="AW248" s="545"/>
      <c r="AX248" s="850"/>
    </row>
    <row r="249" spans="1:50" ht="18.75" hidden="1" customHeight="1" x14ac:dyDescent="0.2">
      <c r="A249" s="174"/>
      <c r="B249" s="164"/>
      <c r="C249" s="163"/>
      <c r="D249" s="164"/>
      <c r="E249" s="163"/>
      <c r="F249" s="177"/>
      <c r="G249" s="852" t="s">
        <v>402</v>
      </c>
      <c r="H249" s="208"/>
      <c r="I249" s="208"/>
      <c r="J249" s="208"/>
      <c r="K249" s="208"/>
      <c r="L249" s="208"/>
      <c r="M249" s="208"/>
      <c r="N249" s="208"/>
      <c r="O249" s="208"/>
      <c r="P249" s="208"/>
      <c r="Q249" s="208"/>
      <c r="R249" s="208"/>
      <c r="S249" s="208"/>
      <c r="T249" s="208"/>
      <c r="U249" s="208"/>
      <c r="V249" s="208"/>
      <c r="W249" s="208"/>
      <c r="X249" s="853"/>
      <c r="Y249" s="854"/>
      <c r="Z249" s="855"/>
      <c r="AA249" s="856"/>
      <c r="AB249" s="860" t="s">
        <v>12</v>
      </c>
      <c r="AC249" s="208"/>
      <c r="AD249" s="853"/>
      <c r="AE249" s="861" t="s">
        <v>372</v>
      </c>
      <c r="AF249" s="861"/>
      <c r="AG249" s="861"/>
      <c r="AH249" s="861"/>
      <c r="AI249" s="861" t="s">
        <v>373</v>
      </c>
      <c r="AJ249" s="861"/>
      <c r="AK249" s="861"/>
      <c r="AL249" s="861"/>
      <c r="AM249" s="861" t="s">
        <v>374</v>
      </c>
      <c r="AN249" s="861"/>
      <c r="AO249" s="861"/>
      <c r="AP249" s="860"/>
      <c r="AQ249" s="860" t="s">
        <v>370</v>
      </c>
      <c r="AR249" s="208"/>
      <c r="AS249" s="208"/>
      <c r="AT249" s="853"/>
      <c r="AU249" s="208" t="s">
        <v>405</v>
      </c>
      <c r="AV249" s="208"/>
      <c r="AW249" s="208"/>
      <c r="AX249" s="209"/>
    </row>
    <row r="250" spans="1:50" ht="18.75" hidden="1" customHeight="1" x14ac:dyDescent="0.2">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7"/>
      <c r="Z250" s="858"/>
      <c r="AA250" s="859"/>
      <c r="AB250" s="186"/>
      <c r="AC250" s="181"/>
      <c r="AD250" s="182"/>
      <c r="AE250" s="862"/>
      <c r="AF250" s="862"/>
      <c r="AG250" s="862"/>
      <c r="AH250" s="862"/>
      <c r="AI250" s="862"/>
      <c r="AJ250" s="862"/>
      <c r="AK250" s="862"/>
      <c r="AL250" s="862"/>
      <c r="AM250" s="862"/>
      <c r="AN250" s="862"/>
      <c r="AO250" s="862"/>
      <c r="AP250" s="186"/>
      <c r="AQ250" s="863"/>
      <c r="AR250" s="864"/>
      <c r="AS250" s="181" t="s">
        <v>371</v>
      </c>
      <c r="AT250" s="182"/>
      <c r="AU250" s="864"/>
      <c r="AV250" s="864"/>
      <c r="AW250" s="181" t="s">
        <v>313</v>
      </c>
      <c r="AX250" s="187"/>
    </row>
    <row r="251" spans="1:50" ht="39.75" hidden="1" customHeight="1" x14ac:dyDescent="0.2">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5" t="s">
        <v>403</v>
      </c>
      <c r="Z251" s="866"/>
      <c r="AA251" s="867"/>
      <c r="AB251" s="190"/>
      <c r="AC251" s="190"/>
      <c r="AD251" s="190"/>
      <c r="AE251" s="191"/>
      <c r="AF251" s="545"/>
      <c r="AG251" s="545"/>
      <c r="AH251" s="545"/>
      <c r="AI251" s="191"/>
      <c r="AJ251" s="545"/>
      <c r="AK251" s="545"/>
      <c r="AL251" s="545"/>
      <c r="AM251" s="191"/>
      <c r="AN251" s="545"/>
      <c r="AO251" s="545"/>
      <c r="AP251" s="545"/>
      <c r="AQ251" s="191"/>
      <c r="AR251" s="545"/>
      <c r="AS251" s="545"/>
      <c r="AT251" s="545"/>
      <c r="AU251" s="191"/>
      <c r="AV251" s="545"/>
      <c r="AW251" s="545"/>
      <c r="AX251" s="850"/>
    </row>
    <row r="252" spans="1:50" ht="39.75" hidden="1" customHeight="1" x14ac:dyDescent="0.2">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1"/>
      <c r="AB252" s="210"/>
      <c r="AC252" s="210"/>
      <c r="AD252" s="210"/>
      <c r="AE252" s="191"/>
      <c r="AF252" s="545"/>
      <c r="AG252" s="545"/>
      <c r="AH252" s="545"/>
      <c r="AI252" s="191"/>
      <c r="AJ252" s="545"/>
      <c r="AK252" s="545"/>
      <c r="AL252" s="545"/>
      <c r="AM252" s="191"/>
      <c r="AN252" s="545"/>
      <c r="AO252" s="545"/>
      <c r="AP252" s="545"/>
      <c r="AQ252" s="191"/>
      <c r="AR252" s="545"/>
      <c r="AS252" s="545"/>
      <c r="AT252" s="545"/>
      <c r="AU252" s="191"/>
      <c r="AV252" s="545"/>
      <c r="AW252" s="545"/>
      <c r="AX252" s="850"/>
    </row>
    <row r="253" spans="1:50" ht="22.5" hidden="1" customHeight="1" x14ac:dyDescent="0.2">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2">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2">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2">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2">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2">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2">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2">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2">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2">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2">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2">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2">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2">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2">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2">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2">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2">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2">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2">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2">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2">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2">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2">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2">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2">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2">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2">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2">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2">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2">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2">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2">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2">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2">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2">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2">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2">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2">
      <c r="A291" s="174"/>
      <c r="B291" s="164"/>
      <c r="C291" s="163"/>
      <c r="D291" s="164"/>
      <c r="E291" s="146" t="s">
        <v>429</v>
      </c>
      <c r="F291" s="832"/>
      <c r="G291" s="833"/>
      <c r="H291" s="834"/>
      <c r="I291" s="834"/>
      <c r="J291" s="834"/>
      <c r="K291" s="834"/>
      <c r="L291" s="834"/>
      <c r="M291" s="834"/>
      <c r="N291" s="834"/>
      <c r="O291" s="834"/>
      <c r="P291" s="834"/>
      <c r="Q291" s="834"/>
      <c r="R291" s="834"/>
      <c r="S291" s="834"/>
      <c r="T291" s="834"/>
      <c r="U291" s="834"/>
      <c r="V291" s="834"/>
      <c r="W291" s="834"/>
      <c r="X291" s="834"/>
      <c r="Y291" s="834"/>
      <c r="Z291" s="834"/>
      <c r="AA291" s="834"/>
      <c r="AB291" s="834"/>
      <c r="AC291" s="834"/>
      <c r="AD291" s="834"/>
      <c r="AE291" s="834"/>
      <c r="AF291" s="834"/>
      <c r="AG291" s="834"/>
      <c r="AH291" s="834"/>
      <c r="AI291" s="834"/>
      <c r="AJ291" s="834"/>
      <c r="AK291" s="834"/>
      <c r="AL291" s="834"/>
      <c r="AM291" s="834"/>
      <c r="AN291" s="834"/>
      <c r="AO291" s="834"/>
      <c r="AP291" s="834"/>
      <c r="AQ291" s="834"/>
      <c r="AR291" s="834"/>
      <c r="AS291" s="834"/>
      <c r="AT291" s="834"/>
      <c r="AU291" s="834"/>
      <c r="AV291" s="834"/>
      <c r="AW291" s="834"/>
      <c r="AX291" s="835"/>
    </row>
    <row r="292" spans="1:50" ht="45" hidden="1" customHeight="1" x14ac:dyDescent="0.2">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2">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2">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2">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2">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2">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2">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2">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2">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2">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2">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2">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2">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2">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2">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2">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2">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2">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2">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2">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2">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2">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6"/>
    </row>
    <row r="314" spans="1:50" ht="22.5" hidden="1" customHeight="1" x14ac:dyDescent="0.2">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2">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2">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2">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2">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2">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2">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2">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2">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2">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2">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2">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2">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2">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2">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2">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2">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2">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2">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2">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2">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2">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2">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2">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2">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2">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2">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2">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2">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2">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2">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2">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2">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2">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2">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2">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2">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2">
      <c r="A351" s="174"/>
      <c r="B351" s="164"/>
      <c r="C351" s="163"/>
      <c r="D351" s="164"/>
      <c r="E351" s="146" t="s">
        <v>429</v>
      </c>
      <c r="F351" s="832"/>
      <c r="G351" s="833"/>
      <c r="H351" s="834"/>
      <c r="I351" s="834"/>
      <c r="J351" s="834"/>
      <c r="K351" s="834"/>
      <c r="L351" s="834"/>
      <c r="M351" s="834"/>
      <c r="N351" s="834"/>
      <c r="O351" s="834"/>
      <c r="P351" s="834"/>
      <c r="Q351" s="834"/>
      <c r="R351" s="834"/>
      <c r="S351" s="834"/>
      <c r="T351" s="834"/>
      <c r="U351" s="834"/>
      <c r="V351" s="834"/>
      <c r="W351" s="834"/>
      <c r="X351" s="834"/>
      <c r="Y351" s="834"/>
      <c r="Z351" s="834"/>
      <c r="AA351" s="834"/>
      <c r="AB351" s="834"/>
      <c r="AC351" s="834"/>
      <c r="AD351" s="834"/>
      <c r="AE351" s="834"/>
      <c r="AF351" s="834"/>
      <c r="AG351" s="834"/>
      <c r="AH351" s="834"/>
      <c r="AI351" s="834"/>
      <c r="AJ351" s="834"/>
      <c r="AK351" s="834"/>
      <c r="AL351" s="834"/>
      <c r="AM351" s="834"/>
      <c r="AN351" s="834"/>
      <c r="AO351" s="834"/>
      <c r="AP351" s="834"/>
      <c r="AQ351" s="834"/>
      <c r="AR351" s="834"/>
      <c r="AS351" s="834"/>
      <c r="AT351" s="834"/>
      <c r="AU351" s="834"/>
      <c r="AV351" s="834"/>
      <c r="AW351" s="834"/>
      <c r="AX351" s="835"/>
    </row>
    <row r="352" spans="1:50" ht="45" hidden="1" customHeight="1" x14ac:dyDescent="0.2">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2">
      <c r="A353" s="174"/>
      <c r="B353" s="164"/>
      <c r="C353" s="163"/>
      <c r="D353" s="164"/>
      <c r="E353" s="169" t="s">
        <v>389</v>
      </c>
      <c r="F353" s="176"/>
      <c r="G353" s="852" t="s">
        <v>402</v>
      </c>
      <c r="H353" s="208"/>
      <c r="I353" s="208"/>
      <c r="J353" s="208"/>
      <c r="K353" s="208"/>
      <c r="L353" s="208"/>
      <c r="M353" s="208"/>
      <c r="N353" s="208"/>
      <c r="O353" s="208"/>
      <c r="P353" s="208"/>
      <c r="Q353" s="208"/>
      <c r="R353" s="208"/>
      <c r="S353" s="208"/>
      <c r="T353" s="208"/>
      <c r="U353" s="208"/>
      <c r="V353" s="208"/>
      <c r="W353" s="208"/>
      <c r="X353" s="853"/>
      <c r="Y353" s="854"/>
      <c r="Z353" s="855"/>
      <c r="AA353" s="856"/>
      <c r="AB353" s="860" t="s">
        <v>12</v>
      </c>
      <c r="AC353" s="208"/>
      <c r="AD353" s="853"/>
      <c r="AE353" s="861" t="s">
        <v>372</v>
      </c>
      <c r="AF353" s="861"/>
      <c r="AG353" s="861"/>
      <c r="AH353" s="861"/>
      <c r="AI353" s="861" t="s">
        <v>373</v>
      </c>
      <c r="AJ353" s="861"/>
      <c r="AK353" s="861"/>
      <c r="AL353" s="861"/>
      <c r="AM353" s="861" t="s">
        <v>374</v>
      </c>
      <c r="AN353" s="861"/>
      <c r="AO353" s="861"/>
      <c r="AP353" s="860"/>
      <c r="AQ353" s="860" t="s">
        <v>370</v>
      </c>
      <c r="AR353" s="208"/>
      <c r="AS353" s="208"/>
      <c r="AT353" s="853"/>
      <c r="AU353" s="208" t="s">
        <v>405</v>
      </c>
      <c r="AV353" s="208"/>
      <c r="AW353" s="208"/>
      <c r="AX353" s="209"/>
    </row>
    <row r="354" spans="1:50" ht="18.75" hidden="1" customHeight="1" x14ac:dyDescent="0.2">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7"/>
      <c r="Z354" s="858"/>
      <c r="AA354" s="859"/>
      <c r="AB354" s="186"/>
      <c r="AC354" s="181"/>
      <c r="AD354" s="182"/>
      <c r="AE354" s="862"/>
      <c r="AF354" s="862"/>
      <c r="AG354" s="862"/>
      <c r="AH354" s="862"/>
      <c r="AI354" s="862"/>
      <c r="AJ354" s="862"/>
      <c r="AK354" s="862"/>
      <c r="AL354" s="862"/>
      <c r="AM354" s="862"/>
      <c r="AN354" s="862"/>
      <c r="AO354" s="862"/>
      <c r="AP354" s="186"/>
      <c r="AQ354" s="863"/>
      <c r="AR354" s="864"/>
      <c r="AS354" s="181" t="s">
        <v>371</v>
      </c>
      <c r="AT354" s="182"/>
      <c r="AU354" s="864"/>
      <c r="AV354" s="864"/>
      <c r="AW354" s="181" t="s">
        <v>313</v>
      </c>
      <c r="AX354" s="187"/>
    </row>
    <row r="355" spans="1:50" ht="39.75" hidden="1" customHeight="1" x14ac:dyDescent="0.2">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5" t="s">
        <v>403</v>
      </c>
      <c r="Z355" s="866"/>
      <c r="AA355" s="867"/>
      <c r="AB355" s="190"/>
      <c r="AC355" s="190"/>
      <c r="AD355" s="190"/>
      <c r="AE355" s="191"/>
      <c r="AF355" s="545"/>
      <c r="AG355" s="545"/>
      <c r="AH355" s="545"/>
      <c r="AI355" s="191"/>
      <c r="AJ355" s="545"/>
      <c r="AK355" s="545"/>
      <c r="AL355" s="545"/>
      <c r="AM355" s="191"/>
      <c r="AN355" s="545"/>
      <c r="AO355" s="545"/>
      <c r="AP355" s="545"/>
      <c r="AQ355" s="191"/>
      <c r="AR355" s="545"/>
      <c r="AS355" s="545"/>
      <c r="AT355" s="545"/>
      <c r="AU355" s="191"/>
      <c r="AV355" s="545"/>
      <c r="AW355" s="545"/>
      <c r="AX355" s="850"/>
    </row>
    <row r="356" spans="1:50" ht="48" hidden="1" customHeight="1" x14ac:dyDescent="0.2">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1"/>
      <c r="AB356" s="210"/>
      <c r="AC356" s="210"/>
      <c r="AD356" s="210"/>
      <c r="AE356" s="191"/>
      <c r="AF356" s="545"/>
      <c r="AG356" s="545"/>
      <c r="AH356" s="545"/>
      <c r="AI356" s="191"/>
      <c r="AJ356" s="545"/>
      <c r="AK356" s="545"/>
      <c r="AL356" s="545"/>
      <c r="AM356" s="191"/>
      <c r="AN356" s="545"/>
      <c r="AO356" s="545"/>
      <c r="AP356" s="545"/>
      <c r="AQ356" s="191"/>
      <c r="AR356" s="545"/>
      <c r="AS356" s="545"/>
      <c r="AT356" s="545"/>
      <c r="AU356" s="191"/>
      <c r="AV356" s="545"/>
      <c r="AW356" s="545"/>
      <c r="AX356" s="850"/>
    </row>
    <row r="357" spans="1:50" ht="18.75" hidden="1" customHeight="1" x14ac:dyDescent="0.2">
      <c r="A357" s="174"/>
      <c r="B357" s="164"/>
      <c r="C357" s="163"/>
      <c r="D357" s="164"/>
      <c r="E357" s="163"/>
      <c r="F357" s="177"/>
      <c r="G357" s="852" t="s">
        <v>402</v>
      </c>
      <c r="H357" s="208"/>
      <c r="I357" s="208"/>
      <c r="J357" s="208"/>
      <c r="K357" s="208"/>
      <c r="L357" s="208"/>
      <c r="M357" s="208"/>
      <c r="N357" s="208"/>
      <c r="O357" s="208"/>
      <c r="P357" s="208"/>
      <c r="Q357" s="208"/>
      <c r="R357" s="208"/>
      <c r="S357" s="208"/>
      <c r="T357" s="208"/>
      <c r="U357" s="208"/>
      <c r="V357" s="208"/>
      <c r="W357" s="208"/>
      <c r="X357" s="853"/>
      <c r="Y357" s="854"/>
      <c r="Z357" s="855"/>
      <c r="AA357" s="856"/>
      <c r="AB357" s="860" t="s">
        <v>12</v>
      </c>
      <c r="AC357" s="208"/>
      <c r="AD357" s="853"/>
      <c r="AE357" s="861" t="s">
        <v>372</v>
      </c>
      <c r="AF357" s="861"/>
      <c r="AG357" s="861"/>
      <c r="AH357" s="861"/>
      <c r="AI357" s="861" t="s">
        <v>373</v>
      </c>
      <c r="AJ357" s="861"/>
      <c r="AK357" s="861"/>
      <c r="AL357" s="861"/>
      <c r="AM357" s="861" t="s">
        <v>374</v>
      </c>
      <c r="AN357" s="861"/>
      <c r="AO357" s="861"/>
      <c r="AP357" s="860"/>
      <c r="AQ357" s="860" t="s">
        <v>370</v>
      </c>
      <c r="AR357" s="208"/>
      <c r="AS357" s="208"/>
      <c r="AT357" s="853"/>
      <c r="AU357" s="208" t="s">
        <v>405</v>
      </c>
      <c r="AV357" s="208"/>
      <c r="AW357" s="208"/>
      <c r="AX357" s="209"/>
    </row>
    <row r="358" spans="1:50" ht="18.75" hidden="1" customHeight="1" x14ac:dyDescent="0.2">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7"/>
      <c r="Z358" s="858"/>
      <c r="AA358" s="859"/>
      <c r="AB358" s="186"/>
      <c r="AC358" s="181"/>
      <c r="AD358" s="182"/>
      <c r="AE358" s="862"/>
      <c r="AF358" s="862"/>
      <c r="AG358" s="862"/>
      <c r="AH358" s="862"/>
      <c r="AI358" s="862"/>
      <c r="AJ358" s="862"/>
      <c r="AK358" s="862"/>
      <c r="AL358" s="862"/>
      <c r="AM358" s="862"/>
      <c r="AN358" s="862"/>
      <c r="AO358" s="862"/>
      <c r="AP358" s="186"/>
      <c r="AQ358" s="863"/>
      <c r="AR358" s="864"/>
      <c r="AS358" s="181" t="s">
        <v>371</v>
      </c>
      <c r="AT358" s="182"/>
      <c r="AU358" s="864"/>
      <c r="AV358" s="864"/>
      <c r="AW358" s="181" t="s">
        <v>313</v>
      </c>
      <c r="AX358" s="187"/>
    </row>
    <row r="359" spans="1:50" ht="39.75" hidden="1" customHeight="1" x14ac:dyDescent="0.2">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5" t="s">
        <v>403</v>
      </c>
      <c r="Z359" s="866"/>
      <c r="AA359" s="867"/>
      <c r="AB359" s="190"/>
      <c r="AC359" s="190"/>
      <c r="AD359" s="190"/>
      <c r="AE359" s="191"/>
      <c r="AF359" s="545"/>
      <c r="AG359" s="545"/>
      <c r="AH359" s="545"/>
      <c r="AI359" s="191"/>
      <c r="AJ359" s="545"/>
      <c r="AK359" s="545"/>
      <c r="AL359" s="545"/>
      <c r="AM359" s="191"/>
      <c r="AN359" s="545"/>
      <c r="AO359" s="545"/>
      <c r="AP359" s="545"/>
      <c r="AQ359" s="191"/>
      <c r="AR359" s="545"/>
      <c r="AS359" s="545"/>
      <c r="AT359" s="545"/>
      <c r="AU359" s="191"/>
      <c r="AV359" s="545"/>
      <c r="AW359" s="545"/>
      <c r="AX359" s="850"/>
    </row>
    <row r="360" spans="1:50" ht="39.75" hidden="1" customHeight="1" x14ac:dyDescent="0.2">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1"/>
      <c r="AB360" s="210"/>
      <c r="AC360" s="210"/>
      <c r="AD360" s="210"/>
      <c r="AE360" s="191"/>
      <c r="AF360" s="545"/>
      <c r="AG360" s="545"/>
      <c r="AH360" s="545"/>
      <c r="AI360" s="191"/>
      <c r="AJ360" s="545"/>
      <c r="AK360" s="545"/>
      <c r="AL360" s="545"/>
      <c r="AM360" s="191"/>
      <c r="AN360" s="545"/>
      <c r="AO360" s="545"/>
      <c r="AP360" s="545"/>
      <c r="AQ360" s="191"/>
      <c r="AR360" s="545"/>
      <c r="AS360" s="545"/>
      <c r="AT360" s="545"/>
      <c r="AU360" s="191"/>
      <c r="AV360" s="545"/>
      <c r="AW360" s="545"/>
      <c r="AX360" s="850"/>
    </row>
    <row r="361" spans="1:50" ht="18.75" hidden="1" customHeight="1" x14ac:dyDescent="0.2">
      <c r="A361" s="174"/>
      <c r="B361" s="164"/>
      <c r="C361" s="163"/>
      <c r="D361" s="164"/>
      <c r="E361" s="163"/>
      <c r="F361" s="177"/>
      <c r="G361" s="852" t="s">
        <v>402</v>
      </c>
      <c r="H361" s="208"/>
      <c r="I361" s="208"/>
      <c r="J361" s="208"/>
      <c r="K361" s="208"/>
      <c r="L361" s="208"/>
      <c r="M361" s="208"/>
      <c r="N361" s="208"/>
      <c r="O361" s="208"/>
      <c r="P361" s="208"/>
      <c r="Q361" s="208"/>
      <c r="R361" s="208"/>
      <c r="S361" s="208"/>
      <c r="T361" s="208"/>
      <c r="U361" s="208"/>
      <c r="V361" s="208"/>
      <c r="W361" s="208"/>
      <c r="X361" s="853"/>
      <c r="Y361" s="854"/>
      <c r="Z361" s="855"/>
      <c r="AA361" s="856"/>
      <c r="AB361" s="860" t="s">
        <v>12</v>
      </c>
      <c r="AC361" s="208"/>
      <c r="AD361" s="853"/>
      <c r="AE361" s="861" t="s">
        <v>372</v>
      </c>
      <c r="AF361" s="861"/>
      <c r="AG361" s="861"/>
      <c r="AH361" s="861"/>
      <c r="AI361" s="861" t="s">
        <v>373</v>
      </c>
      <c r="AJ361" s="861"/>
      <c r="AK361" s="861"/>
      <c r="AL361" s="861"/>
      <c r="AM361" s="861" t="s">
        <v>374</v>
      </c>
      <c r="AN361" s="861"/>
      <c r="AO361" s="861"/>
      <c r="AP361" s="860"/>
      <c r="AQ361" s="860" t="s">
        <v>370</v>
      </c>
      <c r="AR361" s="208"/>
      <c r="AS361" s="208"/>
      <c r="AT361" s="853"/>
      <c r="AU361" s="208" t="s">
        <v>405</v>
      </c>
      <c r="AV361" s="208"/>
      <c r="AW361" s="208"/>
      <c r="AX361" s="209"/>
    </row>
    <row r="362" spans="1:50" ht="18.75" hidden="1" customHeight="1" x14ac:dyDescent="0.2">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7"/>
      <c r="Z362" s="858"/>
      <c r="AA362" s="859"/>
      <c r="AB362" s="186"/>
      <c r="AC362" s="181"/>
      <c r="AD362" s="182"/>
      <c r="AE362" s="862"/>
      <c r="AF362" s="862"/>
      <c r="AG362" s="862"/>
      <c r="AH362" s="862"/>
      <c r="AI362" s="862"/>
      <c r="AJ362" s="862"/>
      <c r="AK362" s="862"/>
      <c r="AL362" s="862"/>
      <c r="AM362" s="862"/>
      <c r="AN362" s="862"/>
      <c r="AO362" s="862"/>
      <c r="AP362" s="186"/>
      <c r="AQ362" s="863"/>
      <c r="AR362" s="864"/>
      <c r="AS362" s="181" t="s">
        <v>371</v>
      </c>
      <c r="AT362" s="182"/>
      <c r="AU362" s="864"/>
      <c r="AV362" s="864"/>
      <c r="AW362" s="181" t="s">
        <v>313</v>
      </c>
      <c r="AX362" s="187"/>
    </row>
    <row r="363" spans="1:50" ht="39.75" hidden="1" customHeight="1" x14ac:dyDescent="0.2">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5" t="s">
        <v>403</v>
      </c>
      <c r="Z363" s="866"/>
      <c r="AA363" s="867"/>
      <c r="AB363" s="190"/>
      <c r="AC363" s="190"/>
      <c r="AD363" s="190"/>
      <c r="AE363" s="191"/>
      <c r="AF363" s="545"/>
      <c r="AG363" s="545"/>
      <c r="AH363" s="545"/>
      <c r="AI363" s="191"/>
      <c r="AJ363" s="545"/>
      <c r="AK363" s="545"/>
      <c r="AL363" s="545"/>
      <c r="AM363" s="191"/>
      <c r="AN363" s="545"/>
      <c r="AO363" s="545"/>
      <c r="AP363" s="545"/>
      <c r="AQ363" s="191"/>
      <c r="AR363" s="545"/>
      <c r="AS363" s="545"/>
      <c r="AT363" s="545"/>
      <c r="AU363" s="191"/>
      <c r="AV363" s="545"/>
      <c r="AW363" s="545"/>
      <c r="AX363" s="850"/>
    </row>
    <row r="364" spans="1:50" ht="39.75" hidden="1" customHeight="1" x14ac:dyDescent="0.2">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1"/>
      <c r="AB364" s="210"/>
      <c r="AC364" s="210"/>
      <c r="AD364" s="210"/>
      <c r="AE364" s="191"/>
      <c r="AF364" s="545"/>
      <c r="AG364" s="545"/>
      <c r="AH364" s="545"/>
      <c r="AI364" s="191"/>
      <c r="AJ364" s="545"/>
      <c r="AK364" s="545"/>
      <c r="AL364" s="545"/>
      <c r="AM364" s="191"/>
      <c r="AN364" s="545"/>
      <c r="AO364" s="545"/>
      <c r="AP364" s="545"/>
      <c r="AQ364" s="191"/>
      <c r="AR364" s="545"/>
      <c r="AS364" s="545"/>
      <c r="AT364" s="545"/>
      <c r="AU364" s="191"/>
      <c r="AV364" s="545"/>
      <c r="AW364" s="545"/>
      <c r="AX364" s="850"/>
    </row>
    <row r="365" spans="1:50" ht="18.75" hidden="1" customHeight="1" x14ac:dyDescent="0.2">
      <c r="A365" s="174"/>
      <c r="B365" s="164"/>
      <c r="C365" s="163"/>
      <c r="D365" s="164"/>
      <c r="E365" s="163"/>
      <c r="F365" s="177"/>
      <c r="G365" s="852" t="s">
        <v>402</v>
      </c>
      <c r="H365" s="208"/>
      <c r="I365" s="208"/>
      <c r="J365" s="208"/>
      <c r="K365" s="208"/>
      <c r="L365" s="208"/>
      <c r="M365" s="208"/>
      <c r="N365" s="208"/>
      <c r="O365" s="208"/>
      <c r="P365" s="208"/>
      <c r="Q365" s="208"/>
      <c r="R365" s="208"/>
      <c r="S365" s="208"/>
      <c r="T365" s="208"/>
      <c r="U365" s="208"/>
      <c r="V365" s="208"/>
      <c r="W365" s="208"/>
      <c r="X365" s="853"/>
      <c r="Y365" s="854"/>
      <c r="Z365" s="855"/>
      <c r="AA365" s="856"/>
      <c r="AB365" s="860" t="s">
        <v>12</v>
      </c>
      <c r="AC365" s="208"/>
      <c r="AD365" s="853"/>
      <c r="AE365" s="861" t="s">
        <v>372</v>
      </c>
      <c r="AF365" s="861"/>
      <c r="AG365" s="861"/>
      <c r="AH365" s="861"/>
      <c r="AI365" s="861" t="s">
        <v>373</v>
      </c>
      <c r="AJ365" s="861"/>
      <c r="AK365" s="861"/>
      <c r="AL365" s="861"/>
      <c r="AM365" s="861" t="s">
        <v>374</v>
      </c>
      <c r="AN365" s="861"/>
      <c r="AO365" s="861"/>
      <c r="AP365" s="860"/>
      <c r="AQ365" s="860" t="s">
        <v>370</v>
      </c>
      <c r="AR365" s="208"/>
      <c r="AS365" s="208"/>
      <c r="AT365" s="853"/>
      <c r="AU365" s="208" t="s">
        <v>405</v>
      </c>
      <c r="AV365" s="208"/>
      <c r="AW365" s="208"/>
      <c r="AX365" s="209"/>
    </row>
    <row r="366" spans="1:50" ht="18.75" hidden="1" customHeight="1" x14ac:dyDescent="0.2">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7"/>
      <c r="Z366" s="858"/>
      <c r="AA366" s="859"/>
      <c r="AB366" s="186"/>
      <c r="AC366" s="181"/>
      <c r="AD366" s="182"/>
      <c r="AE366" s="862"/>
      <c r="AF366" s="862"/>
      <c r="AG366" s="862"/>
      <c r="AH366" s="862"/>
      <c r="AI366" s="862"/>
      <c r="AJ366" s="862"/>
      <c r="AK366" s="862"/>
      <c r="AL366" s="862"/>
      <c r="AM366" s="862"/>
      <c r="AN366" s="862"/>
      <c r="AO366" s="862"/>
      <c r="AP366" s="186"/>
      <c r="AQ366" s="863"/>
      <c r="AR366" s="864"/>
      <c r="AS366" s="181" t="s">
        <v>371</v>
      </c>
      <c r="AT366" s="182"/>
      <c r="AU366" s="864"/>
      <c r="AV366" s="864"/>
      <c r="AW366" s="181" t="s">
        <v>313</v>
      </c>
      <c r="AX366" s="187"/>
    </row>
    <row r="367" spans="1:50" ht="39.75" hidden="1" customHeight="1" x14ac:dyDescent="0.2">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5" t="s">
        <v>403</v>
      </c>
      <c r="Z367" s="866"/>
      <c r="AA367" s="867"/>
      <c r="AB367" s="190"/>
      <c r="AC367" s="190"/>
      <c r="AD367" s="190"/>
      <c r="AE367" s="191"/>
      <c r="AF367" s="545"/>
      <c r="AG367" s="545"/>
      <c r="AH367" s="545"/>
      <c r="AI367" s="191"/>
      <c r="AJ367" s="545"/>
      <c r="AK367" s="545"/>
      <c r="AL367" s="545"/>
      <c r="AM367" s="191"/>
      <c r="AN367" s="545"/>
      <c r="AO367" s="545"/>
      <c r="AP367" s="545"/>
      <c r="AQ367" s="191"/>
      <c r="AR367" s="545"/>
      <c r="AS367" s="545"/>
      <c r="AT367" s="545"/>
      <c r="AU367" s="191"/>
      <c r="AV367" s="545"/>
      <c r="AW367" s="545"/>
      <c r="AX367" s="850"/>
    </row>
    <row r="368" spans="1:50" ht="39.75" hidden="1" customHeight="1" x14ac:dyDescent="0.2">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1"/>
      <c r="AB368" s="210"/>
      <c r="AC368" s="210"/>
      <c r="AD368" s="210"/>
      <c r="AE368" s="191"/>
      <c r="AF368" s="545"/>
      <c r="AG368" s="545"/>
      <c r="AH368" s="545"/>
      <c r="AI368" s="191"/>
      <c r="AJ368" s="545"/>
      <c r="AK368" s="545"/>
      <c r="AL368" s="545"/>
      <c r="AM368" s="191"/>
      <c r="AN368" s="545"/>
      <c r="AO368" s="545"/>
      <c r="AP368" s="545"/>
      <c r="AQ368" s="191"/>
      <c r="AR368" s="545"/>
      <c r="AS368" s="545"/>
      <c r="AT368" s="545"/>
      <c r="AU368" s="191"/>
      <c r="AV368" s="545"/>
      <c r="AW368" s="545"/>
      <c r="AX368" s="850"/>
    </row>
    <row r="369" spans="1:50" ht="18.75" hidden="1" customHeight="1" x14ac:dyDescent="0.2">
      <c r="A369" s="174"/>
      <c r="B369" s="164"/>
      <c r="C369" s="163"/>
      <c r="D369" s="164"/>
      <c r="E369" s="163"/>
      <c r="F369" s="177"/>
      <c r="G369" s="852" t="s">
        <v>402</v>
      </c>
      <c r="H369" s="208"/>
      <c r="I369" s="208"/>
      <c r="J369" s="208"/>
      <c r="K369" s="208"/>
      <c r="L369" s="208"/>
      <c r="M369" s="208"/>
      <c r="N369" s="208"/>
      <c r="O369" s="208"/>
      <c r="P369" s="208"/>
      <c r="Q369" s="208"/>
      <c r="R369" s="208"/>
      <c r="S369" s="208"/>
      <c r="T369" s="208"/>
      <c r="U369" s="208"/>
      <c r="V369" s="208"/>
      <c r="W369" s="208"/>
      <c r="X369" s="853"/>
      <c r="Y369" s="854"/>
      <c r="Z369" s="855"/>
      <c r="AA369" s="856"/>
      <c r="AB369" s="860" t="s">
        <v>12</v>
      </c>
      <c r="AC369" s="208"/>
      <c r="AD369" s="853"/>
      <c r="AE369" s="861" t="s">
        <v>372</v>
      </c>
      <c r="AF369" s="861"/>
      <c r="AG369" s="861"/>
      <c r="AH369" s="861"/>
      <c r="AI369" s="861" t="s">
        <v>373</v>
      </c>
      <c r="AJ369" s="861"/>
      <c r="AK369" s="861"/>
      <c r="AL369" s="861"/>
      <c r="AM369" s="861" t="s">
        <v>374</v>
      </c>
      <c r="AN369" s="861"/>
      <c r="AO369" s="861"/>
      <c r="AP369" s="860"/>
      <c r="AQ369" s="860" t="s">
        <v>370</v>
      </c>
      <c r="AR369" s="208"/>
      <c r="AS369" s="208"/>
      <c r="AT369" s="853"/>
      <c r="AU369" s="208" t="s">
        <v>405</v>
      </c>
      <c r="AV369" s="208"/>
      <c r="AW369" s="208"/>
      <c r="AX369" s="209"/>
    </row>
    <row r="370" spans="1:50" ht="18.75" hidden="1" customHeight="1" x14ac:dyDescent="0.2">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7"/>
      <c r="Z370" s="858"/>
      <c r="AA370" s="859"/>
      <c r="AB370" s="186"/>
      <c r="AC370" s="181"/>
      <c r="AD370" s="182"/>
      <c r="AE370" s="862"/>
      <c r="AF370" s="862"/>
      <c r="AG370" s="862"/>
      <c r="AH370" s="862"/>
      <c r="AI370" s="862"/>
      <c r="AJ370" s="862"/>
      <c r="AK370" s="862"/>
      <c r="AL370" s="862"/>
      <c r="AM370" s="862"/>
      <c r="AN370" s="862"/>
      <c r="AO370" s="862"/>
      <c r="AP370" s="186"/>
      <c r="AQ370" s="863"/>
      <c r="AR370" s="864"/>
      <c r="AS370" s="181" t="s">
        <v>371</v>
      </c>
      <c r="AT370" s="182"/>
      <c r="AU370" s="864"/>
      <c r="AV370" s="864"/>
      <c r="AW370" s="181" t="s">
        <v>313</v>
      </c>
      <c r="AX370" s="187"/>
    </row>
    <row r="371" spans="1:50" ht="39.75" hidden="1" customHeight="1" x14ac:dyDescent="0.2">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5" t="s">
        <v>403</v>
      </c>
      <c r="Z371" s="866"/>
      <c r="AA371" s="867"/>
      <c r="AB371" s="190"/>
      <c r="AC371" s="190"/>
      <c r="AD371" s="190"/>
      <c r="AE371" s="191"/>
      <c r="AF371" s="545"/>
      <c r="AG371" s="545"/>
      <c r="AH371" s="545"/>
      <c r="AI371" s="191"/>
      <c r="AJ371" s="545"/>
      <c r="AK371" s="545"/>
      <c r="AL371" s="545"/>
      <c r="AM371" s="191"/>
      <c r="AN371" s="545"/>
      <c r="AO371" s="545"/>
      <c r="AP371" s="545"/>
      <c r="AQ371" s="191"/>
      <c r="AR371" s="545"/>
      <c r="AS371" s="545"/>
      <c r="AT371" s="545"/>
      <c r="AU371" s="191"/>
      <c r="AV371" s="545"/>
      <c r="AW371" s="545"/>
      <c r="AX371" s="850"/>
    </row>
    <row r="372" spans="1:50" ht="39.75" hidden="1" customHeight="1" x14ac:dyDescent="0.2">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1"/>
      <c r="AB372" s="210"/>
      <c r="AC372" s="210"/>
      <c r="AD372" s="210"/>
      <c r="AE372" s="191"/>
      <c r="AF372" s="545"/>
      <c r="AG372" s="545"/>
      <c r="AH372" s="545"/>
      <c r="AI372" s="191"/>
      <c r="AJ372" s="545"/>
      <c r="AK372" s="545"/>
      <c r="AL372" s="545"/>
      <c r="AM372" s="191"/>
      <c r="AN372" s="545"/>
      <c r="AO372" s="545"/>
      <c r="AP372" s="545"/>
      <c r="AQ372" s="191"/>
      <c r="AR372" s="545"/>
      <c r="AS372" s="545"/>
      <c r="AT372" s="545"/>
      <c r="AU372" s="191"/>
      <c r="AV372" s="545"/>
      <c r="AW372" s="545"/>
      <c r="AX372" s="850"/>
    </row>
    <row r="373" spans="1:50" ht="22.5" hidden="1" customHeight="1" x14ac:dyDescent="0.2">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2">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2">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2">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2">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2">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2">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2">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2">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2">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2">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2">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2">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2">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2">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2">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2">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2">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2">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2">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2">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2">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2">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2">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2">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2">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2">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2">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2">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2">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2">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2">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2">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2">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2">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2">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2">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2">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2">
      <c r="A411" s="174"/>
      <c r="B411" s="164"/>
      <c r="C411" s="169" t="s">
        <v>390</v>
      </c>
      <c r="D411" s="170"/>
      <c r="E411" s="146" t="s">
        <v>413</v>
      </c>
      <c r="F411" s="147"/>
      <c r="G411" s="148" t="s">
        <v>409</v>
      </c>
      <c r="H411" s="99"/>
      <c r="I411" s="99"/>
      <c r="J411" s="149" t="s">
        <v>564</v>
      </c>
      <c r="K411" s="150"/>
      <c r="L411" s="150"/>
      <c r="M411" s="150"/>
      <c r="N411" s="150"/>
      <c r="O411" s="150"/>
      <c r="P411" s="150"/>
      <c r="Q411" s="150"/>
      <c r="R411" s="150"/>
      <c r="S411" s="150"/>
      <c r="T411" s="15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2">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2">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567</v>
      </c>
      <c r="AF413" s="127"/>
      <c r="AG413" s="113" t="s">
        <v>371</v>
      </c>
      <c r="AH413" s="114"/>
      <c r="AI413" s="124"/>
      <c r="AJ413" s="124"/>
      <c r="AK413" s="124"/>
      <c r="AL413" s="119"/>
      <c r="AM413" s="124"/>
      <c r="AN413" s="124"/>
      <c r="AO413" s="124"/>
      <c r="AP413" s="119"/>
      <c r="AQ413" s="128" t="s">
        <v>567</v>
      </c>
      <c r="AR413" s="127"/>
      <c r="AS413" s="113" t="s">
        <v>371</v>
      </c>
      <c r="AT413" s="114"/>
      <c r="AU413" s="127" t="s">
        <v>567</v>
      </c>
      <c r="AV413" s="127"/>
      <c r="AW413" s="113" t="s">
        <v>313</v>
      </c>
      <c r="AX413" s="129"/>
    </row>
    <row r="414" spans="1:50" ht="22.5" customHeight="1" x14ac:dyDescent="0.2">
      <c r="A414" s="174"/>
      <c r="B414" s="164"/>
      <c r="C414" s="163"/>
      <c r="D414" s="164"/>
      <c r="E414" s="107"/>
      <c r="F414" s="108"/>
      <c r="G414" s="130" t="s">
        <v>567</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567</v>
      </c>
      <c r="AC414" s="140"/>
      <c r="AD414" s="140"/>
      <c r="AE414" s="91" t="s">
        <v>567</v>
      </c>
      <c r="AF414" s="92"/>
      <c r="AG414" s="92"/>
      <c r="AH414" s="92"/>
      <c r="AI414" s="91" t="s">
        <v>567</v>
      </c>
      <c r="AJ414" s="92"/>
      <c r="AK414" s="92"/>
      <c r="AL414" s="92"/>
      <c r="AM414" s="91" t="s">
        <v>567</v>
      </c>
      <c r="AN414" s="92"/>
      <c r="AO414" s="92"/>
      <c r="AP414" s="93"/>
      <c r="AQ414" s="91" t="s">
        <v>567</v>
      </c>
      <c r="AR414" s="92"/>
      <c r="AS414" s="92"/>
      <c r="AT414" s="93"/>
      <c r="AU414" s="92" t="s">
        <v>567</v>
      </c>
      <c r="AV414" s="92"/>
      <c r="AW414" s="92"/>
      <c r="AX414" s="94"/>
    </row>
    <row r="415" spans="1:50" ht="22.5" customHeight="1" x14ac:dyDescent="0.2">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567</v>
      </c>
      <c r="AC415" s="90"/>
      <c r="AD415" s="90"/>
      <c r="AE415" s="91" t="s">
        <v>567</v>
      </c>
      <c r="AF415" s="92"/>
      <c r="AG415" s="92"/>
      <c r="AH415" s="93"/>
      <c r="AI415" s="91" t="s">
        <v>567</v>
      </c>
      <c r="AJ415" s="92"/>
      <c r="AK415" s="92"/>
      <c r="AL415" s="92"/>
      <c r="AM415" s="91" t="s">
        <v>567</v>
      </c>
      <c r="AN415" s="92"/>
      <c r="AO415" s="92"/>
      <c r="AP415" s="93"/>
      <c r="AQ415" s="91" t="s">
        <v>567</v>
      </c>
      <c r="AR415" s="92"/>
      <c r="AS415" s="92"/>
      <c r="AT415" s="93"/>
      <c r="AU415" s="92" t="s">
        <v>567</v>
      </c>
      <c r="AV415" s="92"/>
      <c r="AW415" s="92"/>
      <c r="AX415" s="94"/>
    </row>
    <row r="416" spans="1:50" ht="22.5" customHeight="1" x14ac:dyDescent="0.2">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567</v>
      </c>
      <c r="AF416" s="92"/>
      <c r="AG416" s="92"/>
      <c r="AH416" s="93"/>
      <c r="AI416" s="91" t="s">
        <v>567</v>
      </c>
      <c r="AJ416" s="92"/>
      <c r="AK416" s="92"/>
      <c r="AL416" s="92"/>
      <c r="AM416" s="91" t="s">
        <v>567</v>
      </c>
      <c r="AN416" s="92"/>
      <c r="AO416" s="92"/>
      <c r="AP416" s="93"/>
      <c r="AQ416" s="91" t="s">
        <v>567</v>
      </c>
      <c r="AR416" s="92"/>
      <c r="AS416" s="92"/>
      <c r="AT416" s="93"/>
      <c r="AU416" s="92" t="s">
        <v>567</v>
      </c>
      <c r="AV416" s="92"/>
      <c r="AW416" s="92"/>
      <c r="AX416" s="94"/>
    </row>
    <row r="417" spans="1:50" ht="18.75" hidden="1" customHeight="1" x14ac:dyDescent="0.2">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2">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2">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2">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2">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2">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2">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2">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2">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2">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2">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2">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2">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2">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2">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2">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2">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2">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2">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2">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2">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2">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567</v>
      </c>
      <c r="AF438" s="127"/>
      <c r="AG438" s="113" t="s">
        <v>371</v>
      </c>
      <c r="AH438" s="114"/>
      <c r="AI438" s="124"/>
      <c r="AJ438" s="124"/>
      <c r="AK438" s="124"/>
      <c r="AL438" s="119"/>
      <c r="AM438" s="124"/>
      <c r="AN438" s="124"/>
      <c r="AO438" s="124"/>
      <c r="AP438" s="119"/>
      <c r="AQ438" s="128" t="s">
        <v>567</v>
      </c>
      <c r="AR438" s="127"/>
      <c r="AS438" s="113" t="s">
        <v>371</v>
      </c>
      <c r="AT438" s="114"/>
      <c r="AU438" s="127" t="s">
        <v>567</v>
      </c>
      <c r="AV438" s="127"/>
      <c r="AW438" s="113" t="s">
        <v>313</v>
      </c>
      <c r="AX438" s="129"/>
    </row>
    <row r="439" spans="1:50" ht="22.5" customHeight="1" x14ac:dyDescent="0.2">
      <c r="A439" s="174"/>
      <c r="B439" s="164"/>
      <c r="C439" s="163"/>
      <c r="D439" s="164"/>
      <c r="E439" s="107"/>
      <c r="F439" s="108"/>
      <c r="G439" s="130" t="s">
        <v>567</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567</v>
      </c>
      <c r="AC439" s="140"/>
      <c r="AD439" s="140"/>
      <c r="AE439" s="91" t="s">
        <v>567</v>
      </c>
      <c r="AF439" s="92"/>
      <c r="AG439" s="92"/>
      <c r="AH439" s="92"/>
      <c r="AI439" s="91" t="s">
        <v>567</v>
      </c>
      <c r="AJ439" s="92"/>
      <c r="AK439" s="92"/>
      <c r="AL439" s="92"/>
      <c r="AM439" s="91" t="s">
        <v>567</v>
      </c>
      <c r="AN439" s="92"/>
      <c r="AO439" s="92"/>
      <c r="AP439" s="93"/>
      <c r="AQ439" s="91" t="s">
        <v>567</v>
      </c>
      <c r="AR439" s="92"/>
      <c r="AS439" s="92"/>
      <c r="AT439" s="93"/>
      <c r="AU439" s="92" t="s">
        <v>567</v>
      </c>
      <c r="AV439" s="92"/>
      <c r="AW439" s="92"/>
      <c r="AX439" s="94"/>
    </row>
    <row r="440" spans="1:50" ht="22.5" customHeight="1" x14ac:dyDescent="0.2">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567</v>
      </c>
      <c r="AC440" s="90"/>
      <c r="AD440" s="90"/>
      <c r="AE440" s="91" t="s">
        <v>567</v>
      </c>
      <c r="AF440" s="92"/>
      <c r="AG440" s="92"/>
      <c r="AH440" s="93"/>
      <c r="AI440" s="91" t="s">
        <v>567</v>
      </c>
      <c r="AJ440" s="92"/>
      <c r="AK440" s="92"/>
      <c r="AL440" s="92"/>
      <c r="AM440" s="91" t="s">
        <v>567</v>
      </c>
      <c r="AN440" s="92"/>
      <c r="AO440" s="92"/>
      <c r="AP440" s="93"/>
      <c r="AQ440" s="91" t="s">
        <v>567</v>
      </c>
      <c r="AR440" s="92"/>
      <c r="AS440" s="92"/>
      <c r="AT440" s="93"/>
      <c r="AU440" s="92" t="s">
        <v>567</v>
      </c>
      <c r="AV440" s="92"/>
      <c r="AW440" s="92"/>
      <c r="AX440" s="94"/>
    </row>
    <row r="441" spans="1:50" ht="22.5" customHeight="1" x14ac:dyDescent="0.2">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567</v>
      </c>
      <c r="AF441" s="92"/>
      <c r="AG441" s="92"/>
      <c r="AH441" s="93"/>
      <c r="AI441" s="91" t="s">
        <v>567</v>
      </c>
      <c r="AJ441" s="92"/>
      <c r="AK441" s="92"/>
      <c r="AL441" s="92"/>
      <c r="AM441" s="91" t="s">
        <v>567</v>
      </c>
      <c r="AN441" s="92"/>
      <c r="AO441" s="92"/>
      <c r="AP441" s="93"/>
      <c r="AQ441" s="91" t="s">
        <v>567</v>
      </c>
      <c r="AR441" s="92"/>
      <c r="AS441" s="92"/>
      <c r="AT441" s="93"/>
      <c r="AU441" s="92" t="s">
        <v>567</v>
      </c>
      <c r="AV441" s="92"/>
      <c r="AW441" s="92"/>
      <c r="AX441" s="94"/>
    </row>
    <row r="442" spans="1:50" ht="18.75" hidden="1" customHeight="1" x14ac:dyDescent="0.2">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2">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2">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2">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2">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2">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2">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2">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2">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2">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2">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2">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2">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2">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2">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2">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2">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2">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2">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2">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2">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2">
      <c r="A463" s="174"/>
      <c r="B463" s="164"/>
      <c r="C463" s="163"/>
      <c r="D463" s="164"/>
      <c r="E463" s="101" t="s">
        <v>567</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5">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2">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2">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2">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2">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2">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2">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2">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2">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2">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2">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2">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2">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2">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2">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2">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2">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2">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2">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2">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2">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2">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2">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2">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2">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2">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2">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2">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2">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2">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2">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2">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2">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2">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2">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2">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2">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2">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2">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2">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2">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2">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2">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2">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2">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2">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2">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2">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2">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2">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2">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2">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2">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2">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2">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2">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2">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2">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2">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2">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2">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2">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2">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2">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2">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2">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2">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2">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2">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2">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2">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2">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2">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2">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2">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2">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2">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2">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2">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2">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2">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2">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2">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2">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2">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2">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2">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2">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2">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2">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2">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2">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2">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2">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2">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2">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2">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2">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2">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2">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2">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2">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2">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2">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2">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2">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2">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2">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2">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2">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2">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2">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2">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2">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2">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2">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2">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2">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2">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2">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2">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2">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2">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2">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2">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2">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2">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2">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2">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2">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2">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2">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2">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2">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2">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2">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2">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2">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2">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2">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2">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2">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2">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2">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2">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2">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2">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2">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2">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2">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2">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2">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2">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2">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2">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2">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2">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2">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2">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2">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2">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2">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2">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2">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2">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2">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2">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2">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2">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2">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2">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2">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2">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2">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2">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2">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2">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2">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2">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2">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2">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2">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2">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2">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2">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2">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2">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2">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2">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2">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2">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2">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2">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2">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2">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2">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2">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2">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2">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2">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2">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2">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2">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2">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2">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2">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2">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2">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2">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2">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2">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2">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2">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2">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2">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2">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5">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2">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2">
      <c r="A682" s="5"/>
      <c r="B682" s="6"/>
      <c r="C682" s="836"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37"/>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45.75" customHeight="1" x14ac:dyDescent="0.2">
      <c r="A683" s="506" t="s">
        <v>269</v>
      </c>
      <c r="B683" s="507"/>
      <c r="C683" s="701" t="s">
        <v>270</v>
      </c>
      <c r="D683" s="702"/>
      <c r="E683" s="702"/>
      <c r="F683" s="702"/>
      <c r="G683" s="702"/>
      <c r="H683" s="702"/>
      <c r="I683" s="702"/>
      <c r="J683" s="702"/>
      <c r="K683" s="702"/>
      <c r="L683" s="702"/>
      <c r="M683" s="702"/>
      <c r="N683" s="702"/>
      <c r="O683" s="702"/>
      <c r="P683" s="702"/>
      <c r="Q683" s="702"/>
      <c r="R683" s="702"/>
      <c r="S683" s="702"/>
      <c r="T683" s="702"/>
      <c r="U683" s="702"/>
      <c r="V683" s="702"/>
      <c r="W683" s="702"/>
      <c r="X683" s="702"/>
      <c r="Y683" s="702"/>
      <c r="Z683" s="702"/>
      <c r="AA683" s="702"/>
      <c r="AB683" s="702"/>
      <c r="AC683" s="703"/>
      <c r="AD683" s="841" t="s">
        <v>519</v>
      </c>
      <c r="AE683" s="842"/>
      <c r="AF683" s="842"/>
      <c r="AG683" s="838" t="s">
        <v>558</v>
      </c>
      <c r="AH683" s="839"/>
      <c r="AI683" s="839"/>
      <c r="AJ683" s="839"/>
      <c r="AK683" s="839"/>
      <c r="AL683" s="839"/>
      <c r="AM683" s="839"/>
      <c r="AN683" s="839"/>
      <c r="AO683" s="839"/>
      <c r="AP683" s="839"/>
      <c r="AQ683" s="839"/>
      <c r="AR683" s="839"/>
      <c r="AS683" s="839"/>
      <c r="AT683" s="839"/>
      <c r="AU683" s="839"/>
      <c r="AV683" s="839"/>
      <c r="AW683" s="839"/>
      <c r="AX683" s="840"/>
    </row>
    <row r="684" spans="1:50" ht="33" customHeight="1" x14ac:dyDescent="0.2">
      <c r="A684" s="508"/>
      <c r="B684" s="509"/>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80" t="s">
        <v>519</v>
      </c>
      <c r="AE684" s="581"/>
      <c r="AF684" s="581"/>
      <c r="AG684" s="582" t="s">
        <v>559</v>
      </c>
      <c r="AH684" s="583"/>
      <c r="AI684" s="583"/>
      <c r="AJ684" s="583"/>
      <c r="AK684" s="583"/>
      <c r="AL684" s="583"/>
      <c r="AM684" s="583"/>
      <c r="AN684" s="583"/>
      <c r="AO684" s="583"/>
      <c r="AP684" s="583"/>
      <c r="AQ684" s="583"/>
      <c r="AR684" s="583"/>
      <c r="AS684" s="583"/>
      <c r="AT684" s="583"/>
      <c r="AU684" s="583"/>
      <c r="AV684" s="583"/>
      <c r="AW684" s="583"/>
      <c r="AX684" s="584"/>
    </row>
    <row r="685" spans="1:50" ht="75.75" customHeight="1" x14ac:dyDescent="0.2">
      <c r="A685" s="510"/>
      <c r="B685" s="511"/>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90" t="s">
        <v>519</v>
      </c>
      <c r="AE685" s="591"/>
      <c r="AF685" s="591"/>
      <c r="AG685" s="659" t="s">
        <v>560</v>
      </c>
      <c r="AH685" s="133"/>
      <c r="AI685" s="133"/>
      <c r="AJ685" s="133"/>
      <c r="AK685" s="133"/>
      <c r="AL685" s="133"/>
      <c r="AM685" s="133"/>
      <c r="AN685" s="133"/>
      <c r="AO685" s="133"/>
      <c r="AP685" s="133"/>
      <c r="AQ685" s="133"/>
      <c r="AR685" s="133"/>
      <c r="AS685" s="133"/>
      <c r="AT685" s="133"/>
      <c r="AU685" s="133"/>
      <c r="AV685" s="133"/>
      <c r="AW685" s="133"/>
      <c r="AX685" s="660"/>
    </row>
    <row r="686" spans="1:50" ht="19.399999999999999" customHeight="1" x14ac:dyDescent="0.2">
      <c r="A686" s="564" t="s">
        <v>44</v>
      </c>
      <c r="B686" s="738"/>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87" t="s">
        <v>519</v>
      </c>
      <c r="AE686" s="788"/>
      <c r="AF686" s="788"/>
      <c r="AG686" s="101" t="s">
        <v>572</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2">
      <c r="A687" s="624"/>
      <c r="B687" s="739"/>
      <c r="C687" s="557"/>
      <c r="D687" s="558"/>
      <c r="E687" s="592" t="s">
        <v>489</v>
      </c>
      <c r="F687" s="593"/>
      <c r="G687" s="593"/>
      <c r="H687" s="593"/>
      <c r="I687" s="593"/>
      <c r="J687" s="593"/>
      <c r="K687" s="593"/>
      <c r="L687" s="593"/>
      <c r="M687" s="593"/>
      <c r="N687" s="593"/>
      <c r="O687" s="593"/>
      <c r="P687" s="593"/>
      <c r="Q687" s="593"/>
      <c r="R687" s="593"/>
      <c r="S687" s="593"/>
      <c r="T687" s="593"/>
      <c r="U687" s="593"/>
      <c r="V687" s="593"/>
      <c r="W687" s="593"/>
      <c r="X687" s="593"/>
      <c r="Y687" s="593"/>
      <c r="Z687" s="593"/>
      <c r="AA687" s="593"/>
      <c r="AB687" s="593"/>
      <c r="AC687" s="594"/>
      <c r="AD687" s="580" t="s">
        <v>561</v>
      </c>
      <c r="AE687" s="581"/>
      <c r="AF687" s="712"/>
      <c r="AG687" s="659"/>
      <c r="AH687" s="133"/>
      <c r="AI687" s="133"/>
      <c r="AJ687" s="133"/>
      <c r="AK687" s="133"/>
      <c r="AL687" s="133"/>
      <c r="AM687" s="133"/>
      <c r="AN687" s="133"/>
      <c r="AO687" s="133"/>
      <c r="AP687" s="133"/>
      <c r="AQ687" s="133"/>
      <c r="AR687" s="133"/>
      <c r="AS687" s="133"/>
      <c r="AT687" s="133"/>
      <c r="AU687" s="133"/>
      <c r="AV687" s="133"/>
      <c r="AW687" s="133"/>
      <c r="AX687" s="660"/>
    </row>
    <row r="688" spans="1:50" ht="52.5" customHeight="1" x14ac:dyDescent="0.2">
      <c r="A688" s="624"/>
      <c r="B688" s="739"/>
      <c r="C688" s="559"/>
      <c r="D688" s="560"/>
      <c r="E688" s="595" t="s">
        <v>490</v>
      </c>
      <c r="F688" s="596"/>
      <c r="G688" s="596"/>
      <c r="H688" s="596"/>
      <c r="I688" s="596"/>
      <c r="J688" s="596"/>
      <c r="K688" s="596"/>
      <c r="L688" s="596"/>
      <c r="M688" s="596"/>
      <c r="N688" s="596"/>
      <c r="O688" s="596"/>
      <c r="P688" s="596"/>
      <c r="Q688" s="596"/>
      <c r="R688" s="596"/>
      <c r="S688" s="596"/>
      <c r="T688" s="596"/>
      <c r="U688" s="596"/>
      <c r="V688" s="596"/>
      <c r="W688" s="596"/>
      <c r="X688" s="596"/>
      <c r="Y688" s="596"/>
      <c r="Z688" s="596"/>
      <c r="AA688" s="596"/>
      <c r="AB688" s="596"/>
      <c r="AC688" s="597"/>
      <c r="AD688" s="588" t="s">
        <v>561</v>
      </c>
      <c r="AE688" s="589"/>
      <c r="AF688" s="589"/>
      <c r="AG688" s="659"/>
      <c r="AH688" s="133"/>
      <c r="AI688" s="133"/>
      <c r="AJ688" s="133"/>
      <c r="AK688" s="133"/>
      <c r="AL688" s="133"/>
      <c r="AM688" s="133"/>
      <c r="AN688" s="133"/>
      <c r="AO688" s="133"/>
      <c r="AP688" s="133"/>
      <c r="AQ688" s="133"/>
      <c r="AR688" s="133"/>
      <c r="AS688" s="133"/>
      <c r="AT688" s="133"/>
      <c r="AU688" s="133"/>
      <c r="AV688" s="133"/>
      <c r="AW688" s="133"/>
      <c r="AX688" s="660"/>
    </row>
    <row r="689" spans="1:64" ht="19.399999999999999" customHeight="1" x14ac:dyDescent="0.2">
      <c r="A689" s="624"/>
      <c r="B689" s="625"/>
      <c r="C689" s="555" t="s">
        <v>47</v>
      </c>
      <c r="D689" s="556"/>
      <c r="E689" s="556"/>
      <c r="F689" s="556"/>
      <c r="G689" s="556"/>
      <c r="H689" s="556"/>
      <c r="I689" s="556"/>
      <c r="J689" s="556"/>
      <c r="K689" s="556"/>
      <c r="L689" s="556"/>
      <c r="M689" s="556"/>
      <c r="N689" s="556"/>
      <c r="O689" s="556"/>
      <c r="P689" s="556"/>
      <c r="Q689" s="556"/>
      <c r="R689" s="556"/>
      <c r="S689" s="556"/>
      <c r="T689" s="556"/>
      <c r="U689" s="556"/>
      <c r="V689" s="556"/>
      <c r="W689" s="556"/>
      <c r="X689" s="556"/>
      <c r="Y689" s="556"/>
      <c r="Z689" s="556"/>
      <c r="AA689" s="556"/>
      <c r="AB689" s="556"/>
      <c r="AC689" s="556"/>
      <c r="AD689" s="585" t="s">
        <v>562</v>
      </c>
      <c r="AE689" s="586"/>
      <c r="AF689" s="586"/>
      <c r="AG689" s="503"/>
      <c r="AH689" s="504"/>
      <c r="AI689" s="504"/>
      <c r="AJ689" s="504"/>
      <c r="AK689" s="504"/>
      <c r="AL689" s="504"/>
      <c r="AM689" s="504"/>
      <c r="AN689" s="504"/>
      <c r="AO689" s="504"/>
      <c r="AP689" s="504"/>
      <c r="AQ689" s="504"/>
      <c r="AR689" s="504"/>
      <c r="AS689" s="504"/>
      <c r="AT689" s="504"/>
      <c r="AU689" s="504"/>
      <c r="AV689" s="504"/>
      <c r="AW689" s="504"/>
      <c r="AX689" s="505"/>
    </row>
    <row r="690" spans="1:64" ht="19.399999999999999" customHeight="1" x14ac:dyDescent="0.2">
      <c r="A690" s="624"/>
      <c r="B690" s="625"/>
      <c r="C690" s="547"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80" t="s">
        <v>519</v>
      </c>
      <c r="AE690" s="581"/>
      <c r="AF690" s="581"/>
      <c r="AG690" s="582" t="s">
        <v>573</v>
      </c>
      <c r="AH690" s="583"/>
      <c r="AI690" s="583"/>
      <c r="AJ690" s="583"/>
      <c r="AK690" s="583"/>
      <c r="AL690" s="583"/>
      <c r="AM690" s="583"/>
      <c r="AN690" s="583"/>
      <c r="AO690" s="583"/>
      <c r="AP690" s="583"/>
      <c r="AQ690" s="583"/>
      <c r="AR690" s="583"/>
      <c r="AS690" s="583"/>
      <c r="AT690" s="583"/>
      <c r="AU690" s="583"/>
      <c r="AV690" s="583"/>
      <c r="AW690" s="583"/>
      <c r="AX690" s="584"/>
    </row>
    <row r="691" spans="1:64" ht="18.75" customHeight="1" x14ac:dyDescent="0.2">
      <c r="A691" s="624"/>
      <c r="B691" s="625"/>
      <c r="C691" s="547"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80" t="s">
        <v>562</v>
      </c>
      <c r="AE691" s="581"/>
      <c r="AF691" s="581"/>
      <c r="AG691" s="582"/>
      <c r="AH691" s="583"/>
      <c r="AI691" s="583"/>
      <c r="AJ691" s="583"/>
      <c r="AK691" s="583"/>
      <c r="AL691" s="583"/>
      <c r="AM691" s="583"/>
      <c r="AN691" s="583"/>
      <c r="AO691" s="583"/>
      <c r="AP691" s="583"/>
      <c r="AQ691" s="583"/>
      <c r="AR691" s="583"/>
      <c r="AS691" s="583"/>
      <c r="AT691" s="583"/>
      <c r="AU691" s="583"/>
      <c r="AV691" s="583"/>
      <c r="AW691" s="583"/>
      <c r="AX691" s="584"/>
    </row>
    <row r="692" spans="1:64" ht="96" customHeight="1" x14ac:dyDescent="0.2">
      <c r="A692" s="624"/>
      <c r="B692" s="625"/>
      <c r="C692" s="547"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8"/>
      <c r="AD692" s="580" t="s">
        <v>519</v>
      </c>
      <c r="AE692" s="581"/>
      <c r="AF692" s="581"/>
      <c r="AG692" s="582" t="s">
        <v>574</v>
      </c>
      <c r="AH692" s="583"/>
      <c r="AI692" s="583"/>
      <c r="AJ692" s="583"/>
      <c r="AK692" s="583"/>
      <c r="AL692" s="583"/>
      <c r="AM692" s="583"/>
      <c r="AN692" s="583"/>
      <c r="AO692" s="583"/>
      <c r="AP692" s="583"/>
      <c r="AQ692" s="583"/>
      <c r="AR692" s="583"/>
      <c r="AS692" s="583"/>
      <c r="AT692" s="583"/>
      <c r="AU692" s="583"/>
      <c r="AV692" s="583"/>
      <c r="AW692" s="583"/>
      <c r="AX692" s="584"/>
    </row>
    <row r="693" spans="1:64" ht="19.399999999999999" customHeight="1" x14ac:dyDescent="0.2">
      <c r="A693" s="624"/>
      <c r="B693" s="625"/>
      <c r="C693" s="547"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8"/>
      <c r="AD693" s="590" t="s">
        <v>562</v>
      </c>
      <c r="AE693" s="591"/>
      <c r="AF693" s="591"/>
      <c r="AG693" s="552"/>
      <c r="AH693" s="553"/>
      <c r="AI693" s="553"/>
      <c r="AJ693" s="553"/>
      <c r="AK693" s="553"/>
      <c r="AL693" s="553"/>
      <c r="AM693" s="553"/>
      <c r="AN693" s="553"/>
      <c r="AO693" s="553"/>
      <c r="AP693" s="553"/>
      <c r="AQ693" s="553"/>
      <c r="AR693" s="553"/>
      <c r="AS693" s="553"/>
      <c r="AT693" s="553"/>
      <c r="AU693" s="553"/>
      <c r="AV693" s="553"/>
      <c r="AW693" s="553"/>
      <c r="AX693" s="554"/>
      <c r="BI693" s="10"/>
      <c r="BJ693" s="10"/>
      <c r="BK693" s="10"/>
      <c r="BL693" s="10"/>
    </row>
    <row r="694" spans="1:64" ht="20.25" customHeight="1" x14ac:dyDescent="0.2">
      <c r="A694" s="626"/>
      <c r="B694" s="627"/>
      <c r="C694" s="740" t="s">
        <v>503</v>
      </c>
      <c r="D694" s="741"/>
      <c r="E694" s="741"/>
      <c r="F694" s="741"/>
      <c r="G694" s="741"/>
      <c r="H694" s="741"/>
      <c r="I694" s="741"/>
      <c r="J694" s="741"/>
      <c r="K694" s="741"/>
      <c r="L694" s="741"/>
      <c r="M694" s="741"/>
      <c r="N694" s="741"/>
      <c r="O694" s="741"/>
      <c r="P694" s="741"/>
      <c r="Q694" s="741"/>
      <c r="R694" s="741"/>
      <c r="S694" s="741"/>
      <c r="T694" s="741"/>
      <c r="U694" s="741"/>
      <c r="V694" s="741"/>
      <c r="W694" s="741"/>
      <c r="X694" s="741"/>
      <c r="Y694" s="741"/>
      <c r="Z694" s="741"/>
      <c r="AA694" s="741"/>
      <c r="AB694" s="741"/>
      <c r="AC694" s="742"/>
      <c r="AD694" s="549" t="s">
        <v>562</v>
      </c>
      <c r="AE694" s="550"/>
      <c r="AF694" s="551"/>
      <c r="AG694" s="570"/>
      <c r="AH694" s="571"/>
      <c r="AI694" s="571"/>
      <c r="AJ694" s="571"/>
      <c r="AK694" s="571"/>
      <c r="AL694" s="571"/>
      <c r="AM694" s="571"/>
      <c r="AN694" s="571"/>
      <c r="AO694" s="571"/>
      <c r="AP694" s="571"/>
      <c r="AQ694" s="571"/>
      <c r="AR694" s="571"/>
      <c r="AS694" s="571"/>
      <c r="AT694" s="571"/>
      <c r="AU694" s="571"/>
      <c r="AV694" s="571"/>
      <c r="AW694" s="571"/>
      <c r="AX694" s="572"/>
      <c r="BG694" s="10"/>
      <c r="BH694" s="10"/>
      <c r="BI694" s="10"/>
      <c r="BJ694" s="10"/>
    </row>
    <row r="695" spans="1:64" ht="47.15" customHeight="1" x14ac:dyDescent="0.2">
      <c r="A695" s="564" t="s">
        <v>45</v>
      </c>
      <c r="B695" s="623"/>
      <c r="C695" s="628" t="s">
        <v>504</v>
      </c>
      <c r="D695" s="629"/>
      <c r="E695" s="629"/>
      <c r="F695" s="629"/>
      <c r="G695" s="629"/>
      <c r="H695" s="629"/>
      <c r="I695" s="629"/>
      <c r="J695" s="629"/>
      <c r="K695" s="629"/>
      <c r="L695" s="629"/>
      <c r="M695" s="629"/>
      <c r="N695" s="629"/>
      <c r="O695" s="629"/>
      <c r="P695" s="629"/>
      <c r="Q695" s="629"/>
      <c r="R695" s="629"/>
      <c r="S695" s="629"/>
      <c r="T695" s="629"/>
      <c r="U695" s="629"/>
      <c r="V695" s="629"/>
      <c r="W695" s="629"/>
      <c r="X695" s="629"/>
      <c r="Y695" s="629"/>
      <c r="Z695" s="629"/>
      <c r="AA695" s="629"/>
      <c r="AB695" s="629"/>
      <c r="AC695" s="630"/>
      <c r="AD695" s="585" t="s">
        <v>519</v>
      </c>
      <c r="AE695" s="586"/>
      <c r="AF695" s="587"/>
      <c r="AG695" s="503" t="s">
        <v>576</v>
      </c>
      <c r="AH695" s="504"/>
      <c r="AI695" s="504"/>
      <c r="AJ695" s="504"/>
      <c r="AK695" s="504"/>
      <c r="AL695" s="504"/>
      <c r="AM695" s="504"/>
      <c r="AN695" s="504"/>
      <c r="AO695" s="504"/>
      <c r="AP695" s="504"/>
      <c r="AQ695" s="504"/>
      <c r="AR695" s="504"/>
      <c r="AS695" s="504"/>
      <c r="AT695" s="504"/>
      <c r="AU695" s="504"/>
      <c r="AV695" s="504"/>
      <c r="AW695" s="504"/>
      <c r="AX695" s="505"/>
    </row>
    <row r="696" spans="1:64" ht="30" customHeight="1" x14ac:dyDescent="0.2">
      <c r="A696" s="624"/>
      <c r="B696" s="625"/>
      <c r="C696" s="661" t="s">
        <v>50</v>
      </c>
      <c r="D696" s="662"/>
      <c r="E696" s="662"/>
      <c r="F696" s="662"/>
      <c r="G696" s="662"/>
      <c r="H696" s="662"/>
      <c r="I696" s="662"/>
      <c r="J696" s="662"/>
      <c r="K696" s="662"/>
      <c r="L696" s="662"/>
      <c r="M696" s="662"/>
      <c r="N696" s="662"/>
      <c r="O696" s="662"/>
      <c r="P696" s="662"/>
      <c r="Q696" s="662"/>
      <c r="R696" s="662"/>
      <c r="S696" s="662"/>
      <c r="T696" s="662"/>
      <c r="U696" s="662"/>
      <c r="V696" s="662"/>
      <c r="W696" s="662"/>
      <c r="X696" s="662"/>
      <c r="Y696" s="662"/>
      <c r="Z696" s="662"/>
      <c r="AA696" s="662"/>
      <c r="AB696" s="662"/>
      <c r="AC696" s="663"/>
      <c r="AD696" s="727" t="s">
        <v>562</v>
      </c>
      <c r="AE696" s="728"/>
      <c r="AF696" s="728"/>
      <c r="AG696" s="582"/>
      <c r="AH696" s="583"/>
      <c r="AI696" s="583"/>
      <c r="AJ696" s="583"/>
      <c r="AK696" s="583"/>
      <c r="AL696" s="583"/>
      <c r="AM696" s="583"/>
      <c r="AN696" s="583"/>
      <c r="AO696" s="583"/>
      <c r="AP696" s="583"/>
      <c r="AQ696" s="583"/>
      <c r="AR696" s="583"/>
      <c r="AS696" s="583"/>
      <c r="AT696" s="583"/>
      <c r="AU696" s="583"/>
      <c r="AV696" s="583"/>
      <c r="AW696" s="583"/>
      <c r="AX696" s="584"/>
    </row>
    <row r="697" spans="1:64" ht="18" customHeight="1" x14ac:dyDescent="0.2">
      <c r="A697" s="624"/>
      <c r="B697" s="625"/>
      <c r="C697" s="547"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80" t="s">
        <v>519</v>
      </c>
      <c r="AE697" s="581"/>
      <c r="AF697" s="581"/>
      <c r="AG697" s="582" t="s">
        <v>577</v>
      </c>
      <c r="AH697" s="583"/>
      <c r="AI697" s="583"/>
      <c r="AJ697" s="583"/>
      <c r="AK697" s="583"/>
      <c r="AL697" s="583"/>
      <c r="AM697" s="583"/>
      <c r="AN697" s="583"/>
      <c r="AO697" s="583"/>
      <c r="AP697" s="583"/>
      <c r="AQ697" s="583"/>
      <c r="AR697" s="583"/>
      <c r="AS697" s="583"/>
      <c r="AT697" s="583"/>
      <c r="AU697" s="583"/>
      <c r="AV697" s="583"/>
      <c r="AW697" s="583"/>
      <c r="AX697" s="584"/>
    </row>
    <row r="698" spans="1:64" ht="18" customHeight="1" x14ac:dyDescent="0.2">
      <c r="A698" s="626"/>
      <c r="B698" s="627"/>
      <c r="C698" s="547"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80" t="s">
        <v>519</v>
      </c>
      <c r="AE698" s="581"/>
      <c r="AF698" s="581"/>
      <c r="AG698" s="104" t="s">
        <v>578</v>
      </c>
      <c r="AH698" s="105"/>
      <c r="AI698" s="105"/>
      <c r="AJ698" s="105"/>
      <c r="AK698" s="105"/>
      <c r="AL698" s="105"/>
      <c r="AM698" s="105"/>
      <c r="AN698" s="105"/>
      <c r="AO698" s="105"/>
      <c r="AP698" s="105"/>
      <c r="AQ698" s="105"/>
      <c r="AR698" s="105"/>
      <c r="AS698" s="105"/>
      <c r="AT698" s="105"/>
      <c r="AU698" s="105"/>
      <c r="AV698" s="105"/>
      <c r="AW698" s="105"/>
      <c r="AX698" s="106"/>
    </row>
    <row r="699" spans="1:64" ht="33.65" customHeight="1" x14ac:dyDescent="0.2">
      <c r="A699" s="615" t="s">
        <v>65</v>
      </c>
      <c r="B699" s="616"/>
      <c r="C699" s="575" t="s">
        <v>273</v>
      </c>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420"/>
      <c r="AD699" s="585" t="s">
        <v>562</v>
      </c>
      <c r="AE699" s="586"/>
      <c r="AF699" s="586"/>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2">
      <c r="A700" s="617"/>
      <c r="B700" s="618"/>
      <c r="C700" s="601" t="s">
        <v>70</v>
      </c>
      <c r="D700" s="602"/>
      <c r="E700" s="602"/>
      <c r="F700" s="602"/>
      <c r="G700" s="602"/>
      <c r="H700" s="602"/>
      <c r="I700" s="602"/>
      <c r="J700" s="602"/>
      <c r="K700" s="602"/>
      <c r="L700" s="602"/>
      <c r="M700" s="602"/>
      <c r="N700" s="602"/>
      <c r="O700" s="603"/>
      <c r="P700" s="613" t="s">
        <v>0</v>
      </c>
      <c r="Q700" s="613"/>
      <c r="R700" s="613"/>
      <c r="S700" s="614"/>
      <c r="T700" s="769" t="s">
        <v>29</v>
      </c>
      <c r="U700" s="613"/>
      <c r="V700" s="613"/>
      <c r="W700" s="613"/>
      <c r="X700" s="613"/>
      <c r="Y700" s="613"/>
      <c r="Z700" s="613"/>
      <c r="AA700" s="613"/>
      <c r="AB700" s="613"/>
      <c r="AC700" s="613"/>
      <c r="AD700" s="613"/>
      <c r="AE700" s="613"/>
      <c r="AF700" s="770"/>
      <c r="AG700" s="659"/>
      <c r="AH700" s="133"/>
      <c r="AI700" s="133"/>
      <c r="AJ700" s="133"/>
      <c r="AK700" s="133"/>
      <c r="AL700" s="133"/>
      <c r="AM700" s="133"/>
      <c r="AN700" s="133"/>
      <c r="AO700" s="133"/>
      <c r="AP700" s="133"/>
      <c r="AQ700" s="133"/>
      <c r="AR700" s="133"/>
      <c r="AS700" s="133"/>
      <c r="AT700" s="133"/>
      <c r="AU700" s="133"/>
      <c r="AV700" s="133"/>
      <c r="AW700" s="133"/>
      <c r="AX700" s="660"/>
    </row>
    <row r="701" spans="1:64" ht="26.25" customHeight="1" x14ac:dyDescent="0.2">
      <c r="A701" s="617"/>
      <c r="B701" s="618"/>
      <c r="C701" s="746"/>
      <c r="D701" s="747"/>
      <c r="E701" s="747"/>
      <c r="F701" s="747"/>
      <c r="G701" s="747"/>
      <c r="H701" s="747"/>
      <c r="I701" s="747"/>
      <c r="J701" s="747"/>
      <c r="K701" s="747"/>
      <c r="L701" s="747"/>
      <c r="M701" s="747"/>
      <c r="N701" s="747"/>
      <c r="O701" s="748"/>
      <c r="P701" s="573"/>
      <c r="Q701" s="573"/>
      <c r="R701" s="573"/>
      <c r="S701" s="574"/>
      <c r="T701" s="621"/>
      <c r="U701" s="583"/>
      <c r="V701" s="583"/>
      <c r="W701" s="583"/>
      <c r="X701" s="583"/>
      <c r="Y701" s="583"/>
      <c r="Z701" s="583"/>
      <c r="AA701" s="583"/>
      <c r="AB701" s="583"/>
      <c r="AC701" s="583"/>
      <c r="AD701" s="583"/>
      <c r="AE701" s="583"/>
      <c r="AF701" s="622"/>
      <c r="AG701" s="659"/>
      <c r="AH701" s="133"/>
      <c r="AI701" s="133"/>
      <c r="AJ701" s="133"/>
      <c r="AK701" s="133"/>
      <c r="AL701" s="133"/>
      <c r="AM701" s="133"/>
      <c r="AN701" s="133"/>
      <c r="AO701" s="133"/>
      <c r="AP701" s="133"/>
      <c r="AQ701" s="133"/>
      <c r="AR701" s="133"/>
      <c r="AS701" s="133"/>
      <c r="AT701" s="133"/>
      <c r="AU701" s="133"/>
      <c r="AV701" s="133"/>
      <c r="AW701" s="133"/>
      <c r="AX701" s="660"/>
    </row>
    <row r="702" spans="1:64" ht="26.25" customHeight="1" x14ac:dyDescent="0.2">
      <c r="A702" s="617"/>
      <c r="B702" s="618"/>
      <c r="C702" s="746"/>
      <c r="D702" s="747"/>
      <c r="E702" s="747"/>
      <c r="F702" s="747"/>
      <c r="G702" s="747"/>
      <c r="H702" s="747"/>
      <c r="I702" s="747"/>
      <c r="J702" s="747"/>
      <c r="K702" s="747"/>
      <c r="L702" s="747"/>
      <c r="M702" s="747"/>
      <c r="N702" s="747"/>
      <c r="O702" s="748"/>
      <c r="P702" s="573"/>
      <c r="Q702" s="573"/>
      <c r="R702" s="573"/>
      <c r="S702" s="574"/>
      <c r="T702" s="621"/>
      <c r="U702" s="583"/>
      <c r="V702" s="583"/>
      <c r="W702" s="583"/>
      <c r="X702" s="583"/>
      <c r="Y702" s="583"/>
      <c r="Z702" s="583"/>
      <c r="AA702" s="583"/>
      <c r="AB702" s="583"/>
      <c r="AC702" s="583"/>
      <c r="AD702" s="583"/>
      <c r="AE702" s="583"/>
      <c r="AF702" s="622"/>
      <c r="AG702" s="659"/>
      <c r="AH702" s="133"/>
      <c r="AI702" s="133"/>
      <c r="AJ702" s="133"/>
      <c r="AK702" s="133"/>
      <c r="AL702" s="133"/>
      <c r="AM702" s="133"/>
      <c r="AN702" s="133"/>
      <c r="AO702" s="133"/>
      <c r="AP702" s="133"/>
      <c r="AQ702" s="133"/>
      <c r="AR702" s="133"/>
      <c r="AS702" s="133"/>
      <c r="AT702" s="133"/>
      <c r="AU702" s="133"/>
      <c r="AV702" s="133"/>
      <c r="AW702" s="133"/>
      <c r="AX702" s="660"/>
    </row>
    <row r="703" spans="1:64" ht="26.25" customHeight="1" x14ac:dyDescent="0.2">
      <c r="A703" s="617"/>
      <c r="B703" s="618"/>
      <c r="C703" s="746"/>
      <c r="D703" s="747"/>
      <c r="E703" s="747"/>
      <c r="F703" s="747"/>
      <c r="G703" s="747"/>
      <c r="H703" s="747"/>
      <c r="I703" s="747"/>
      <c r="J703" s="747"/>
      <c r="K703" s="747"/>
      <c r="L703" s="747"/>
      <c r="M703" s="747"/>
      <c r="N703" s="747"/>
      <c r="O703" s="748"/>
      <c r="P703" s="573"/>
      <c r="Q703" s="573"/>
      <c r="R703" s="573"/>
      <c r="S703" s="574"/>
      <c r="T703" s="621"/>
      <c r="U703" s="583"/>
      <c r="V703" s="583"/>
      <c r="W703" s="583"/>
      <c r="X703" s="583"/>
      <c r="Y703" s="583"/>
      <c r="Z703" s="583"/>
      <c r="AA703" s="583"/>
      <c r="AB703" s="583"/>
      <c r="AC703" s="583"/>
      <c r="AD703" s="583"/>
      <c r="AE703" s="583"/>
      <c r="AF703" s="622"/>
      <c r="AG703" s="659"/>
      <c r="AH703" s="133"/>
      <c r="AI703" s="133"/>
      <c r="AJ703" s="133"/>
      <c r="AK703" s="133"/>
      <c r="AL703" s="133"/>
      <c r="AM703" s="133"/>
      <c r="AN703" s="133"/>
      <c r="AO703" s="133"/>
      <c r="AP703" s="133"/>
      <c r="AQ703" s="133"/>
      <c r="AR703" s="133"/>
      <c r="AS703" s="133"/>
      <c r="AT703" s="133"/>
      <c r="AU703" s="133"/>
      <c r="AV703" s="133"/>
      <c r="AW703" s="133"/>
      <c r="AX703" s="660"/>
    </row>
    <row r="704" spans="1:64" ht="26.25" customHeight="1" x14ac:dyDescent="0.2">
      <c r="A704" s="617"/>
      <c r="B704" s="618"/>
      <c r="C704" s="746"/>
      <c r="D704" s="747"/>
      <c r="E704" s="747"/>
      <c r="F704" s="747"/>
      <c r="G704" s="747"/>
      <c r="H704" s="747"/>
      <c r="I704" s="747"/>
      <c r="J704" s="747"/>
      <c r="K704" s="747"/>
      <c r="L704" s="747"/>
      <c r="M704" s="747"/>
      <c r="N704" s="747"/>
      <c r="O704" s="748"/>
      <c r="P704" s="573"/>
      <c r="Q704" s="573"/>
      <c r="R704" s="573"/>
      <c r="S704" s="574"/>
      <c r="T704" s="621"/>
      <c r="U704" s="583"/>
      <c r="V704" s="583"/>
      <c r="W704" s="583"/>
      <c r="X704" s="583"/>
      <c r="Y704" s="583"/>
      <c r="Z704" s="583"/>
      <c r="AA704" s="583"/>
      <c r="AB704" s="583"/>
      <c r="AC704" s="583"/>
      <c r="AD704" s="583"/>
      <c r="AE704" s="583"/>
      <c r="AF704" s="622"/>
      <c r="AG704" s="659"/>
      <c r="AH704" s="133"/>
      <c r="AI704" s="133"/>
      <c r="AJ704" s="133"/>
      <c r="AK704" s="133"/>
      <c r="AL704" s="133"/>
      <c r="AM704" s="133"/>
      <c r="AN704" s="133"/>
      <c r="AO704" s="133"/>
      <c r="AP704" s="133"/>
      <c r="AQ704" s="133"/>
      <c r="AR704" s="133"/>
      <c r="AS704" s="133"/>
      <c r="AT704" s="133"/>
      <c r="AU704" s="133"/>
      <c r="AV704" s="133"/>
      <c r="AW704" s="133"/>
      <c r="AX704" s="660"/>
    </row>
    <row r="705" spans="1:50" ht="26.25" customHeight="1" x14ac:dyDescent="0.2">
      <c r="A705" s="619"/>
      <c r="B705" s="620"/>
      <c r="C705" s="753"/>
      <c r="D705" s="754"/>
      <c r="E705" s="754"/>
      <c r="F705" s="754"/>
      <c r="G705" s="754"/>
      <c r="H705" s="754"/>
      <c r="I705" s="754"/>
      <c r="J705" s="754"/>
      <c r="K705" s="754"/>
      <c r="L705" s="754"/>
      <c r="M705" s="754"/>
      <c r="N705" s="754"/>
      <c r="O705" s="755"/>
      <c r="P705" s="766"/>
      <c r="Q705" s="766"/>
      <c r="R705" s="766"/>
      <c r="S705" s="767"/>
      <c r="T705" s="771"/>
      <c r="U705" s="571"/>
      <c r="V705" s="571"/>
      <c r="W705" s="571"/>
      <c r="X705" s="571"/>
      <c r="Y705" s="571"/>
      <c r="Z705" s="571"/>
      <c r="AA705" s="571"/>
      <c r="AB705" s="571"/>
      <c r="AC705" s="571"/>
      <c r="AD705" s="571"/>
      <c r="AE705" s="571"/>
      <c r="AF705" s="772"/>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2">
      <c r="A706" s="564" t="s">
        <v>54</v>
      </c>
      <c r="B706" s="565"/>
      <c r="C706" s="279" t="s">
        <v>60</v>
      </c>
      <c r="D706" s="749"/>
      <c r="E706" s="749"/>
      <c r="F706" s="750"/>
      <c r="G706" s="764" t="s">
        <v>563</v>
      </c>
      <c r="H706" s="764"/>
      <c r="I706" s="764"/>
      <c r="J706" s="764"/>
      <c r="K706" s="764"/>
      <c r="L706" s="764"/>
      <c r="M706" s="764"/>
      <c r="N706" s="764"/>
      <c r="O706" s="764"/>
      <c r="P706" s="764"/>
      <c r="Q706" s="764"/>
      <c r="R706" s="764"/>
      <c r="S706" s="764"/>
      <c r="T706" s="764"/>
      <c r="U706" s="764"/>
      <c r="V706" s="764"/>
      <c r="W706" s="764"/>
      <c r="X706" s="764"/>
      <c r="Y706" s="764"/>
      <c r="Z706" s="764"/>
      <c r="AA706" s="764"/>
      <c r="AB706" s="764"/>
      <c r="AC706" s="764"/>
      <c r="AD706" s="764"/>
      <c r="AE706" s="764"/>
      <c r="AF706" s="764"/>
      <c r="AG706" s="764"/>
      <c r="AH706" s="764"/>
      <c r="AI706" s="764"/>
      <c r="AJ706" s="764"/>
      <c r="AK706" s="764"/>
      <c r="AL706" s="764"/>
      <c r="AM706" s="764"/>
      <c r="AN706" s="764"/>
      <c r="AO706" s="764"/>
      <c r="AP706" s="764"/>
      <c r="AQ706" s="764"/>
      <c r="AR706" s="764"/>
      <c r="AS706" s="764"/>
      <c r="AT706" s="764"/>
      <c r="AU706" s="764"/>
      <c r="AV706" s="764"/>
      <c r="AW706" s="764"/>
      <c r="AX706" s="765"/>
    </row>
    <row r="707" spans="1:50" ht="66.75" customHeight="1" thickBot="1" x14ac:dyDescent="0.25">
      <c r="A707" s="566"/>
      <c r="B707" s="567"/>
      <c r="C707" s="759" t="s">
        <v>64</v>
      </c>
      <c r="D707" s="760"/>
      <c r="E707" s="760"/>
      <c r="F707" s="761"/>
      <c r="G707" s="762" t="s">
        <v>579</v>
      </c>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2"/>
      <c r="AD707" s="762"/>
      <c r="AE707" s="762"/>
      <c r="AF707" s="762"/>
      <c r="AG707" s="762"/>
      <c r="AH707" s="762"/>
      <c r="AI707" s="762"/>
      <c r="AJ707" s="762"/>
      <c r="AK707" s="762"/>
      <c r="AL707" s="762"/>
      <c r="AM707" s="762"/>
      <c r="AN707" s="762"/>
      <c r="AO707" s="762"/>
      <c r="AP707" s="762"/>
      <c r="AQ707" s="762"/>
      <c r="AR707" s="762"/>
      <c r="AS707" s="762"/>
      <c r="AT707" s="762"/>
      <c r="AU707" s="762"/>
      <c r="AV707" s="762"/>
      <c r="AW707" s="762"/>
      <c r="AX707" s="763"/>
    </row>
    <row r="708" spans="1:50" ht="21" customHeight="1" x14ac:dyDescent="0.2">
      <c r="A708" s="756" t="s">
        <v>38</v>
      </c>
      <c r="B708" s="757"/>
      <c r="C708" s="757"/>
      <c r="D708" s="757"/>
      <c r="E708" s="757"/>
      <c r="F708" s="757"/>
      <c r="G708" s="757"/>
      <c r="H708" s="757"/>
      <c r="I708" s="757"/>
      <c r="J708" s="757"/>
      <c r="K708" s="757"/>
      <c r="L708" s="757"/>
      <c r="M708" s="757"/>
      <c r="N708" s="757"/>
      <c r="O708" s="757"/>
      <c r="P708" s="757"/>
      <c r="Q708" s="757"/>
      <c r="R708" s="757"/>
      <c r="S708" s="757"/>
      <c r="T708" s="757"/>
      <c r="U708" s="757"/>
      <c r="V708" s="757"/>
      <c r="W708" s="757"/>
      <c r="X708" s="757"/>
      <c r="Y708" s="757"/>
      <c r="Z708" s="757"/>
      <c r="AA708" s="757"/>
      <c r="AB708" s="757"/>
      <c r="AC708" s="757"/>
      <c r="AD708" s="757"/>
      <c r="AE708" s="757"/>
      <c r="AF708" s="757"/>
      <c r="AG708" s="757"/>
      <c r="AH708" s="757"/>
      <c r="AI708" s="757"/>
      <c r="AJ708" s="757"/>
      <c r="AK708" s="757"/>
      <c r="AL708" s="757"/>
      <c r="AM708" s="757"/>
      <c r="AN708" s="757"/>
      <c r="AO708" s="757"/>
      <c r="AP708" s="757"/>
      <c r="AQ708" s="757"/>
      <c r="AR708" s="757"/>
      <c r="AS708" s="757"/>
      <c r="AT708" s="757"/>
      <c r="AU708" s="757"/>
      <c r="AV708" s="757"/>
      <c r="AW708" s="757"/>
      <c r="AX708" s="758"/>
    </row>
    <row r="709" spans="1:50" ht="120" customHeight="1" thickBot="1" x14ac:dyDescent="0.25">
      <c r="A709" s="734" t="s">
        <v>583</v>
      </c>
      <c r="B709" s="605"/>
      <c r="C709" s="605"/>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605"/>
      <c r="AE709" s="605"/>
      <c r="AF709" s="605"/>
      <c r="AG709" s="605"/>
      <c r="AH709" s="605"/>
      <c r="AI709" s="605"/>
      <c r="AJ709" s="605"/>
      <c r="AK709" s="605"/>
      <c r="AL709" s="605"/>
      <c r="AM709" s="605"/>
      <c r="AN709" s="605"/>
      <c r="AO709" s="605"/>
      <c r="AP709" s="605"/>
      <c r="AQ709" s="605"/>
      <c r="AR709" s="605"/>
      <c r="AS709" s="605"/>
      <c r="AT709" s="605"/>
      <c r="AU709" s="605"/>
      <c r="AV709" s="605"/>
      <c r="AW709" s="605"/>
      <c r="AX709" s="606"/>
    </row>
    <row r="710" spans="1:50" ht="21" customHeight="1" x14ac:dyDescent="0.2">
      <c r="A710" s="610" t="s">
        <v>39</v>
      </c>
      <c r="B710" s="611"/>
      <c r="C710" s="611"/>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611"/>
      <c r="AE710" s="611"/>
      <c r="AF710" s="611"/>
      <c r="AG710" s="611"/>
      <c r="AH710" s="611"/>
      <c r="AI710" s="611"/>
      <c r="AJ710" s="611"/>
      <c r="AK710" s="611"/>
      <c r="AL710" s="611"/>
      <c r="AM710" s="611"/>
      <c r="AN710" s="611"/>
      <c r="AO710" s="611"/>
      <c r="AP710" s="611"/>
      <c r="AQ710" s="611"/>
      <c r="AR710" s="611"/>
      <c r="AS710" s="611"/>
      <c r="AT710" s="611"/>
      <c r="AU710" s="611"/>
      <c r="AV710" s="611"/>
      <c r="AW710" s="611"/>
      <c r="AX710" s="612"/>
    </row>
    <row r="711" spans="1:50" ht="120" customHeight="1" thickBot="1" x14ac:dyDescent="0.25">
      <c r="A711" s="561" t="s">
        <v>265</v>
      </c>
      <c r="B711" s="562"/>
      <c r="C711" s="562"/>
      <c r="D711" s="562"/>
      <c r="E711" s="563"/>
      <c r="F711" s="604" t="s">
        <v>582</v>
      </c>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5"/>
      <c r="AD711" s="605"/>
      <c r="AE711" s="605"/>
      <c r="AF711" s="605"/>
      <c r="AG711" s="605"/>
      <c r="AH711" s="605"/>
      <c r="AI711" s="605"/>
      <c r="AJ711" s="605"/>
      <c r="AK711" s="605"/>
      <c r="AL711" s="605"/>
      <c r="AM711" s="605"/>
      <c r="AN711" s="605"/>
      <c r="AO711" s="605"/>
      <c r="AP711" s="605"/>
      <c r="AQ711" s="605"/>
      <c r="AR711" s="605"/>
      <c r="AS711" s="605"/>
      <c r="AT711" s="605"/>
      <c r="AU711" s="605"/>
      <c r="AV711" s="605"/>
      <c r="AW711" s="605"/>
      <c r="AX711" s="606"/>
    </row>
    <row r="712" spans="1:50" ht="21" customHeight="1" x14ac:dyDescent="0.2">
      <c r="A712" s="610" t="s">
        <v>51</v>
      </c>
      <c r="B712" s="611"/>
      <c r="C712" s="611"/>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1"/>
      <c r="AD712" s="611"/>
      <c r="AE712" s="611"/>
      <c r="AF712" s="611"/>
      <c r="AG712" s="611"/>
      <c r="AH712" s="611"/>
      <c r="AI712" s="611"/>
      <c r="AJ712" s="611"/>
      <c r="AK712" s="611"/>
      <c r="AL712" s="611"/>
      <c r="AM712" s="611"/>
      <c r="AN712" s="611"/>
      <c r="AO712" s="611"/>
      <c r="AP712" s="611"/>
      <c r="AQ712" s="611"/>
      <c r="AR712" s="611"/>
      <c r="AS712" s="611"/>
      <c r="AT712" s="611"/>
      <c r="AU712" s="611"/>
      <c r="AV712" s="611"/>
      <c r="AW712" s="611"/>
      <c r="AX712" s="612"/>
    </row>
    <row r="713" spans="1:50" ht="100" customHeight="1" thickBot="1" x14ac:dyDescent="0.25">
      <c r="A713" s="714" t="s">
        <v>584</v>
      </c>
      <c r="B713" s="715"/>
      <c r="C713" s="715"/>
      <c r="D713" s="715"/>
      <c r="E713" s="716"/>
      <c r="F713" s="735" t="s">
        <v>585</v>
      </c>
      <c r="G713" s="736"/>
      <c r="H713" s="736"/>
      <c r="I713" s="736"/>
      <c r="J713" s="736"/>
      <c r="K713" s="736"/>
      <c r="L713" s="736"/>
      <c r="M713" s="736"/>
      <c r="N713" s="736"/>
      <c r="O713" s="736"/>
      <c r="P713" s="736"/>
      <c r="Q713" s="736"/>
      <c r="R713" s="736"/>
      <c r="S713" s="736"/>
      <c r="T713" s="736"/>
      <c r="U713" s="736"/>
      <c r="V713" s="736"/>
      <c r="W713" s="736"/>
      <c r="X713" s="736"/>
      <c r="Y713" s="736"/>
      <c r="Z713" s="736"/>
      <c r="AA713" s="736"/>
      <c r="AB713" s="736"/>
      <c r="AC713" s="736"/>
      <c r="AD713" s="736"/>
      <c r="AE713" s="736"/>
      <c r="AF713" s="736"/>
      <c r="AG713" s="736"/>
      <c r="AH713" s="736"/>
      <c r="AI713" s="736"/>
      <c r="AJ713" s="736"/>
      <c r="AK713" s="736"/>
      <c r="AL713" s="736"/>
      <c r="AM713" s="736"/>
      <c r="AN713" s="736"/>
      <c r="AO713" s="736"/>
      <c r="AP713" s="736"/>
      <c r="AQ713" s="736"/>
      <c r="AR713" s="736"/>
      <c r="AS713" s="736"/>
      <c r="AT713" s="736"/>
      <c r="AU713" s="736"/>
      <c r="AV713" s="736"/>
      <c r="AW713" s="736"/>
      <c r="AX713" s="737"/>
    </row>
    <row r="714" spans="1:50" ht="21" customHeight="1" x14ac:dyDescent="0.2">
      <c r="A714" s="607" t="s">
        <v>40</v>
      </c>
      <c r="B714" s="608"/>
      <c r="C714" s="608"/>
      <c r="D714" s="608"/>
      <c r="E714" s="608"/>
      <c r="F714" s="608"/>
      <c r="G714" s="608"/>
      <c r="H714" s="608"/>
      <c r="I714" s="608"/>
      <c r="J714" s="608"/>
      <c r="K714" s="608"/>
      <c r="L714" s="608"/>
      <c r="M714" s="608"/>
      <c r="N714" s="608"/>
      <c r="O714" s="608"/>
      <c r="P714" s="608"/>
      <c r="Q714" s="608"/>
      <c r="R714" s="608"/>
      <c r="S714" s="608"/>
      <c r="T714" s="608"/>
      <c r="U714" s="608"/>
      <c r="V714" s="608"/>
      <c r="W714" s="608"/>
      <c r="X714" s="608"/>
      <c r="Y714" s="608"/>
      <c r="Z714" s="608"/>
      <c r="AA714" s="608"/>
      <c r="AB714" s="608"/>
      <c r="AC714" s="608"/>
      <c r="AD714" s="608"/>
      <c r="AE714" s="608"/>
      <c r="AF714" s="608"/>
      <c r="AG714" s="608"/>
      <c r="AH714" s="608"/>
      <c r="AI714" s="608"/>
      <c r="AJ714" s="608"/>
      <c r="AK714" s="608"/>
      <c r="AL714" s="608"/>
      <c r="AM714" s="608"/>
      <c r="AN714" s="608"/>
      <c r="AO714" s="608"/>
      <c r="AP714" s="608"/>
      <c r="AQ714" s="608"/>
      <c r="AR714" s="608"/>
      <c r="AS714" s="608"/>
      <c r="AT714" s="608"/>
      <c r="AU714" s="608"/>
      <c r="AV714" s="608"/>
      <c r="AW714" s="608"/>
      <c r="AX714" s="609"/>
    </row>
    <row r="715" spans="1:50" ht="89.25" customHeight="1" thickBot="1" x14ac:dyDescent="0.25">
      <c r="A715" s="598" t="s">
        <v>551</v>
      </c>
      <c r="B715" s="599"/>
      <c r="C715" s="599"/>
      <c r="D715" s="599"/>
      <c r="E715" s="599"/>
      <c r="F715" s="599"/>
      <c r="G715" s="599"/>
      <c r="H715" s="599"/>
      <c r="I715" s="599"/>
      <c r="J715" s="599"/>
      <c r="K715" s="599"/>
      <c r="L715" s="599"/>
      <c r="M715" s="599"/>
      <c r="N715" s="599"/>
      <c r="O715" s="599"/>
      <c r="P715" s="599"/>
      <c r="Q715" s="599"/>
      <c r="R715" s="599"/>
      <c r="S715" s="599"/>
      <c r="T715" s="599"/>
      <c r="U715" s="599"/>
      <c r="V715" s="599"/>
      <c r="W715" s="599"/>
      <c r="X715" s="599"/>
      <c r="Y715" s="599"/>
      <c r="Z715" s="599"/>
      <c r="AA715" s="599"/>
      <c r="AB715" s="599"/>
      <c r="AC715" s="599"/>
      <c r="AD715" s="599"/>
      <c r="AE715" s="599"/>
      <c r="AF715" s="599"/>
      <c r="AG715" s="599"/>
      <c r="AH715" s="599"/>
      <c r="AI715" s="599"/>
      <c r="AJ715" s="599"/>
      <c r="AK715" s="599"/>
      <c r="AL715" s="599"/>
      <c r="AM715" s="599"/>
      <c r="AN715" s="599"/>
      <c r="AO715" s="599"/>
      <c r="AP715" s="599"/>
      <c r="AQ715" s="599"/>
      <c r="AR715" s="599"/>
      <c r="AS715" s="599"/>
      <c r="AT715" s="599"/>
      <c r="AU715" s="599"/>
      <c r="AV715" s="599"/>
      <c r="AW715" s="599"/>
      <c r="AX715" s="600"/>
    </row>
    <row r="716" spans="1:50" ht="19.75" customHeight="1" x14ac:dyDescent="0.2">
      <c r="A716" s="743" t="s">
        <v>35</v>
      </c>
      <c r="B716" s="744"/>
      <c r="C716" s="744"/>
      <c r="D716" s="744"/>
      <c r="E716" s="744"/>
      <c r="F716" s="744"/>
      <c r="G716" s="744"/>
      <c r="H716" s="744"/>
      <c r="I716" s="744"/>
      <c r="J716" s="744"/>
      <c r="K716" s="744"/>
      <c r="L716" s="744"/>
      <c r="M716" s="744"/>
      <c r="N716" s="744"/>
      <c r="O716" s="744"/>
      <c r="P716" s="744"/>
      <c r="Q716" s="744"/>
      <c r="R716" s="744"/>
      <c r="S716" s="744"/>
      <c r="T716" s="744"/>
      <c r="U716" s="744"/>
      <c r="V716" s="744"/>
      <c r="W716" s="744"/>
      <c r="X716" s="744"/>
      <c r="Y716" s="744"/>
      <c r="Z716" s="744"/>
      <c r="AA716" s="744"/>
      <c r="AB716" s="744"/>
      <c r="AC716" s="744"/>
      <c r="AD716" s="744"/>
      <c r="AE716" s="744"/>
      <c r="AF716" s="744"/>
      <c r="AG716" s="744"/>
      <c r="AH716" s="744"/>
      <c r="AI716" s="744"/>
      <c r="AJ716" s="744"/>
      <c r="AK716" s="744"/>
      <c r="AL716" s="744"/>
      <c r="AM716" s="744"/>
      <c r="AN716" s="744"/>
      <c r="AO716" s="744"/>
      <c r="AP716" s="744"/>
      <c r="AQ716" s="744"/>
      <c r="AR716" s="744"/>
      <c r="AS716" s="744"/>
      <c r="AT716" s="744"/>
      <c r="AU716" s="744"/>
      <c r="AV716" s="744"/>
      <c r="AW716" s="744"/>
      <c r="AX716" s="745"/>
    </row>
    <row r="717" spans="1:50" ht="20.149999999999999" customHeight="1" x14ac:dyDescent="0.2">
      <c r="A717" s="568" t="s">
        <v>464</v>
      </c>
      <c r="B717" s="300"/>
      <c r="C717" s="300"/>
      <c r="D717" s="300"/>
      <c r="E717" s="300"/>
      <c r="F717" s="300"/>
      <c r="G717" s="717" t="s">
        <v>520</v>
      </c>
      <c r="H717" s="718"/>
      <c r="I717" s="718"/>
      <c r="J717" s="718"/>
      <c r="K717" s="718"/>
      <c r="L717" s="718"/>
      <c r="M717" s="718"/>
      <c r="N717" s="718"/>
      <c r="O717" s="718"/>
      <c r="P717" s="718"/>
      <c r="Q717" s="300" t="s">
        <v>376</v>
      </c>
      <c r="R717" s="300"/>
      <c r="S717" s="300"/>
      <c r="T717" s="300"/>
      <c r="U717" s="300"/>
      <c r="V717" s="300"/>
      <c r="W717" s="717" t="s">
        <v>520</v>
      </c>
      <c r="X717" s="718"/>
      <c r="Y717" s="718"/>
      <c r="Z717" s="718"/>
      <c r="AA717" s="718"/>
      <c r="AB717" s="718"/>
      <c r="AC717" s="718"/>
      <c r="AD717" s="718"/>
      <c r="AE717" s="718"/>
      <c r="AF717" s="718"/>
      <c r="AG717" s="300" t="s">
        <v>377</v>
      </c>
      <c r="AH717" s="300"/>
      <c r="AI717" s="300"/>
      <c r="AJ717" s="300"/>
      <c r="AK717" s="300"/>
      <c r="AL717" s="300"/>
      <c r="AM717" s="717" t="s">
        <v>511</v>
      </c>
      <c r="AN717" s="718"/>
      <c r="AO717" s="718"/>
      <c r="AP717" s="718"/>
      <c r="AQ717" s="718"/>
      <c r="AR717" s="718"/>
      <c r="AS717" s="718"/>
      <c r="AT717" s="718"/>
      <c r="AU717" s="718"/>
      <c r="AV717" s="718"/>
      <c r="AW717" s="60"/>
      <c r="AX717" s="61"/>
    </row>
    <row r="718" spans="1:50" ht="20.149999999999999" customHeight="1" thickBot="1" x14ac:dyDescent="0.25">
      <c r="A718" s="713" t="s">
        <v>378</v>
      </c>
      <c r="B718" s="658"/>
      <c r="C718" s="658"/>
      <c r="D718" s="658"/>
      <c r="E718" s="658"/>
      <c r="F718" s="658"/>
      <c r="G718" s="776" t="s">
        <v>511</v>
      </c>
      <c r="H718" s="777"/>
      <c r="I718" s="777"/>
      <c r="J718" s="777"/>
      <c r="K718" s="777"/>
      <c r="L718" s="777"/>
      <c r="M718" s="777"/>
      <c r="N718" s="777"/>
      <c r="O718" s="777"/>
      <c r="P718" s="777"/>
      <c r="Q718" s="658" t="s">
        <v>379</v>
      </c>
      <c r="R718" s="658"/>
      <c r="S718" s="658"/>
      <c r="T718" s="658"/>
      <c r="U718" s="658"/>
      <c r="V718" s="658"/>
      <c r="W718" s="656" t="s">
        <v>534</v>
      </c>
      <c r="X718" s="657"/>
      <c r="Y718" s="657"/>
      <c r="Z718" s="657"/>
      <c r="AA718" s="657"/>
      <c r="AB718" s="657"/>
      <c r="AC718" s="657"/>
      <c r="AD718" s="657"/>
      <c r="AE718" s="657"/>
      <c r="AF718" s="657"/>
      <c r="AG718" s="658" t="s">
        <v>380</v>
      </c>
      <c r="AH718" s="658"/>
      <c r="AI718" s="658"/>
      <c r="AJ718" s="658"/>
      <c r="AK718" s="658"/>
      <c r="AL718" s="658"/>
      <c r="AM718" s="751" t="s">
        <v>535</v>
      </c>
      <c r="AN718" s="752"/>
      <c r="AO718" s="752"/>
      <c r="AP718" s="752"/>
      <c r="AQ718" s="752"/>
      <c r="AR718" s="752"/>
      <c r="AS718" s="752"/>
      <c r="AT718" s="752"/>
      <c r="AU718" s="752"/>
      <c r="AV718" s="752"/>
      <c r="AW718" s="62"/>
      <c r="AX718" s="63"/>
    </row>
    <row r="719" spans="1:50" ht="23.9" customHeight="1" x14ac:dyDescent="0.2">
      <c r="A719" s="650" t="s">
        <v>27</v>
      </c>
      <c r="B719" s="651"/>
      <c r="C719" s="651"/>
      <c r="D719" s="651"/>
      <c r="E719" s="651"/>
      <c r="F719" s="652"/>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4" customHeight="1" x14ac:dyDescent="0.2">
      <c r="A720" s="636"/>
      <c r="B720" s="637"/>
      <c r="C720" s="637"/>
      <c r="D720" s="637"/>
      <c r="E720" s="637"/>
      <c r="F720" s="63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4" customHeight="1" x14ac:dyDescent="0.2">
      <c r="A721" s="636"/>
      <c r="B721" s="637"/>
      <c r="C721" s="637"/>
      <c r="D721" s="637"/>
      <c r="E721" s="637"/>
      <c r="F721" s="63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4" customHeight="1" x14ac:dyDescent="0.2">
      <c r="A722" s="636"/>
      <c r="B722" s="637"/>
      <c r="C722" s="637"/>
      <c r="D722" s="637"/>
      <c r="E722" s="637"/>
      <c r="F722" s="63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4" customHeight="1" x14ac:dyDescent="0.2">
      <c r="A723" s="636"/>
      <c r="B723" s="637"/>
      <c r="C723" s="637"/>
      <c r="D723" s="637"/>
      <c r="E723" s="637"/>
      <c r="F723" s="63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4" customHeight="1" x14ac:dyDescent="0.2">
      <c r="A724" s="636"/>
      <c r="B724" s="637"/>
      <c r="C724" s="637"/>
      <c r="D724" s="637"/>
      <c r="E724" s="637"/>
      <c r="F724" s="63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4" customHeight="1" x14ac:dyDescent="0.2">
      <c r="A725" s="636"/>
      <c r="B725" s="637"/>
      <c r="C725" s="637"/>
      <c r="D725" s="637"/>
      <c r="E725" s="637"/>
      <c r="F725" s="63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4" customHeight="1" x14ac:dyDescent="0.2">
      <c r="A726" s="636"/>
      <c r="B726" s="637"/>
      <c r="C726" s="637"/>
      <c r="D726" s="637"/>
      <c r="E726" s="637"/>
      <c r="F726" s="63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4" customHeight="1" x14ac:dyDescent="0.2">
      <c r="A727" s="636"/>
      <c r="B727" s="637"/>
      <c r="C727" s="637"/>
      <c r="D727" s="637"/>
      <c r="E727" s="637"/>
      <c r="F727" s="63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4" customHeight="1" x14ac:dyDescent="0.2">
      <c r="A728" s="636"/>
      <c r="B728" s="637"/>
      <c r="C728" s="637"/>
      <c r="D728" s="637"/>
      <c r="E728" s="637"/>
      <c r="F728" s="63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4" customHeight="1" x14ac:dyDescent="0.2">
      <c r="A729" s="636"/>
      <c r="B729" s="637"/>
      <c r="C729" s="637"/>
      <c r="D729" s="637"/>
      <c r="E729" s="637"/>
      <c r="F729" s="63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t="s">
        <v>548</v>
      </c>
      <c r="AG729" s="47"/>
      <c r="AH729" s="47"/>
      <c r="AI729" s="47"/>
      <c r="AJ729" s="47"/>
      <c r="AK729" s="47"/>
      <c r="AL729" s="47"/>
      <c r="AM729" s="47"/>
      <c r="AN729" s="47"/>
      <c r="AO729" s="47"/>
      <c r="AP729" s="47"/>
      <c r="AQ729" s="47"/>
      <c r="AR729" s="47"/>
      <c r="AS729" s="47"/>
      <c r="AT729" s="47"/>
      <c r="AU729" s="47"/>
      <c r="AV729" s="47"/>
      <c r="AW729" s="47"/>
      <c r="AX729" s="48"/>
    </row>
    <row r="730" spans="1:50" ht="28.4" customHeight="1" x14ac:dyDescent="0.2">
      <c r="A730" s="636"/>
      <c r="B730" s="637"/>
      <c r="C730" s="637"/>
      <c r="D730" s="637"/>
      <c r="E730" s="637"/>
      <c r="F730" s="63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4" customHeight="1" x14ac:dyDescent="0.2">
      <c r="A731" s="636"/>
      <c r="B731" s="637"/>
      <c r="C731" s="637"/>
      <c r="D731" s="637"/>
      <c r="E731" s="637"/>
      <c r="F731" s="63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4" customHeight="1" x14ac:dyDescent="0.2">
      <c r="A732" s="636"/>
      <c r="B732" s="637"/>
      <c r="C732" s="637"/>
      <c r="D732" s="637"/>
      <c r="E732" s="637"/>
      <c r="F732" s="63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4" customHeight="1" x14ac:dyDescent="0.2">
      <c r="A733" s="636"/>
      <c r="B733" s="637"/>
      <c r="C733" s="637"/>
      <c r="D733" s="637"/>
      <c r="E733" s="637"/>
      <c r="F733" s="63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4" customHeight="1" x14ac:dyDescent="0.2">
      <c r="A734" s="636"/>
      <c r="B734" s="637"/>
      <c r="C734" s="637"/>
      <c r="D734" s="637"/>
      <c r="E734" s="637"/>
      <c r="F734" s="63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4" customHeight="1" x14ac:dyDescent="0.2">
      <c r="A735" s="636"/>
      <c r="B735" s="637"/>
      <c r="C735" s="637"/>
      <c r="D735" s="637"/>
      <c r="E735" s="637"/>
      <c r="F735" s="63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4" customHeight="1" x14ac:dyDescent="0.2">
      <c r="A736" s="636"/>
      <c r="B736" s="637"/>
      <c r="C736" s="637"/>
      <c r="D736" s="637"/>
      <c r="E736" s="637"/>
      <c r="F736" s="63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t="s">
        <v>521</v>
      </c>
      <c r="AG736" s="47"/>
      <c r="AH736" s="47"/>
      <c r="AI736" s="47"/>
      <c r="AJ736" s="47"/>
      <c r="AK736" s="47"/>
      <c r="AL736" s="47"/>
      <c r="AM736" s="47"/>
      <c r="AN736" s="47"/>
      <c r="AO736" s="47"/>
      <c r="AP736" s="47"/>
      <c r="AQ736" s="47"/>
      <c r="AR736" s="47"/>
      <c r="AS736" s="47"/>
      <c r="AT736" s="47"/>
      <c r="AU736" s="47"/>
      <c r="AV736" s="47"/>
      <c r="AW736" s="47"/>
      <c r="AX736" s="48"/>
    </row>
    <row r="737" spans="1:50" ht="28.4" customHeight="1" x14ac:dyDescent="0.2">
      <c r="A737" s="636"/>
      <c r="B737" s="637"/>
      <c r="C737" s="637"/>
      <c r="D737" s="637"/>
      <c r="E737" s="637"/>
      <c r="F737" s="63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4" customHeight="1" x14ac:dyDescent="0.2">
      <c r="A738" s="636"/>
      <c r="B738" s="637"/>
      <c r="C738" s="637"/>
      <c r="D738" s="637"/>
      <c r="E738" s="637"/>
      <c r="F738" s="63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2">
      <c r="A739" s="636"/>
      <c r="B739" s="637"/>
      <c r="C739" s="637"/>
      <c r="D739" s="637"/>
      <c r="E739" s="637"/>
      <c r="F739" s="63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4" customHeight="1" x14ac:dyDescent="0.2">
      <c r="A740" s="636"/>
      <c r="B740" s="637"/>
      <c r="C740" s="637"/>
      <c r="D740" s="637"/>
      <c r="E740" s="637"/>
      <c r="F740" s="63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4" customHeight="1" x14ac:dyDescent="0.2">
      <c r="A741" s="636"/>
      <c r="B741" s="637"/>
      <c r="C741" s="637"/>
      <c r="D741" s="637"/>
      <c r="E741" s="637"/>
      <c r="F741" s="63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2">
      <c r="A742" s="636"/>
      <c r="B742" s="637"/>
      <c r="C742" s="637"/>
      <c r="D742" s="637"/>
      <c r="E742" s="637"/>
      <c r="F742" s="63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x14ac:dyDescent="0.2">
      <c r="A743" s="636"/>
      <c r="B743" s="637"/>
      <c r="C743" s="637"/>
      <c r="D743" s="637"/>
      <c r="E743" s="637"/>
      <c r="F743" s="63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4" hidden="1" customHeight="1" x14ac:dyDescent="0.2">
      <c r="A744" s="636"/>
      <c r="B744" s="637"/>
      <c r="C744" s="637"/>
      <c r="D744" s="637"/>
      <c r="E744" s="637"/>
      <c r="F744" s="6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hidden="1" customHeight="1" x14ac:dyDescent="0.2">
      <c r="A745" s="636"/>
      <c r="B745" s="637"/>
      <c r="C745" s="637"/>
      <c r="D745" s="637"/>
      <c r="E745" s="637"/>
      <c r="F745" s="63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hidden="1" customHeight="1" x14ac:dyDescent="0.2">
      <c r="A746" s="636"/>
      <c r="B746" s="637"/>
      <c r="C746" s="637"/>
      <c r="D746" s="637"/>
      <c r="E746" s="637"/>
      <c r="F746" s="63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4" hidden="1" customHeight="1" x14ac:dyDescent="0.2">
      <c r="A747" s="636"/>
      <c r="B747" s="637"/>
      <c r="C747" s="637"/>
      <c r="D747" s="637"/>
      <c r="E747" s="637"/>
      <c r="F747" s="63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2">
      <c r="A748" s="636"/>
      <c r="B748" s="637"/>
      <c r="C748" s="637"/>
      <c r="D748" s="637"/>
      <c r="E748" s="637"/>
      <c r="F748" s="63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hidden="1" customHeight="1" x14ac:dyDescent="0.2">
      <c r="A749" s="636"/>
      <c r="B749" s="637"/>
      <c r="C749" s="637"/>
      <c r="D749" s="637"/>
      <c r="E749" s="637"/>
      <c r="F749" s="63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hidden="1" customHeight="1" x14ac:dyDescent="0.2">
      <c r="A750" s="636"/>
      <c r="B750" s="637"/>
      <c r="C750" s="637"/>
      <c r="D750" s="637"/>
      <c r="E750" s="637"/>
      <c r="F750" s="63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hidden="1" customHeight="1" x14ac:dyDescent="0.2">
      <c r="A751" s="636"/>
      <c r="B751" s="637"/>
      <c r="C751" s="637"/>
      <c r="D751" s="637"/>
      <c r="E751" s="637"/>
      <c r="F751" s="63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2">
      <c r="A752" s="636"/>
      <c r="B752" s="637"/>
      <c r="C752" s="637"/>
      <c r="D752" s="637"/>
      <c r="E752" s="637"/>
      <c r="F752" s="63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2">
      <c r="A753" s="636"/>
      <c r="B753" s="637"/>
      <c r="C753" s="637"/>
      <c r="D753" s="637"/>
      <c r="E753" s="637"/>
      <c r="F753" s="63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2">
      <c r="A754" s="636"/>
      <c r="B754" s="637"/>
      <c r="C754" s="637"/>
      <c r="D754" s="637"/>
      <c r="E754" s="637"/>
      <c r="F754" s="63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2">
      <c r="A755" s="636"/>
      <c r="B755" s="637"/>
      <c r="C755" s="637"/>
      <c r="D755" s="637"/>
      <c r="E755" s="637"/>
      <c r="F755" s="63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649999999999999" hidden="1" customHeight="1" x14ac:dyDescent="0.2">
      <c r="A756" s="636"/>
      <c r="B756" s="637"/>
      <c r="C756" s="637"/>
      <c r="D756" s="637"/>
      <c r="E756" s="637"/>
      <c r="F756" s="63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5">
      <c r="A757" s="653"/>
      <c r="B757" s="654"/>
      <c r="C757" s="654"/>
      <c r="D757" s="654"/>
      <c r="E757" s="654"/>
      <c r="F757" s="65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2">
      <c r="A758" s="729" t="s">
        <v>32</v>
      </c>
      <c r="B758" s="730"/>
      <c r="C758" s="730"/>
      <c r="D758" s="730"/>
      <c r="E758" s="730"/>
      <c r="F758" s="731"/>
      <c r="G758" s="768" t="s">
        <v>539</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493</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2">
      <c r="A759" s="569"/>
      <c r="B759" s="732"/>
      <c r="C759" s="732"/>
      <c r="D759" s="732"/>
      <c r="E759" s="732"/>
      <c r="F759" s="733"/>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24.75" customHeight="1" x14ac:dyDescent="0.2">
      <c r="A760" s="569"/>
      <c r="B760" s="732"/>
      <c r="C760" s="732"/>
      <c r="D760" s="732"/>
      <c r="E760" s="732"/>
      <c r="F760" s="733"/>
      <c r="G760" s="290" t="s">
        <v>536</v>
      </c>
      <c r="H760" s="291"/>
      <c r="I760" s="291"/>
      <c r="J760" s="291"/>
      <c r="K760" s="292"/>
      <c r="L760" s="293" t="s">
        <v>537</v>
      </c>
      <c r="M760" s="294"/>
      <c r="N760" s="294"/>
      <c r="O760" s="294"/>
      <c r="P760" s="294"/>
      <c r="Q760" s="294"/>
      <c r="R760" s="294"/>
      <c r="S760" s="294"/>
      <c r="T760" s="294"/>
      <c r="U760" s="294"/>
      <c r="V760" s="294"/>
      <c r="W760" s="294"/>
      <c r="X760" s="295"/>
      <c r="Y760" s="455">
        <v>9</v>
      </c>
      <c r="Z760" s="456"/>
      <c r="AA760" s="456"/>
      <c r="AB760" s="540"/>
      <c r="AC760" s="290"/>
      <c r="AD760" s="291"/>
      <c r="AE760" s="291"/>
      <c r="AF760" s="291"/>
      <c r="AG760" s="292"/>
      <c r="AH760" s="293"/>
      <c r="AI760" s="294"/>
      <c r="AJ760" s="294"/>
      <c r="AK760" s="294"/>
      <c r="AL760" s="294"/>
      <c r="AM760" s="294"/>
      <c r="AN760" s="294"/>
      <c r="AO760" s="294"/>
      <c r="AP760" s="294"/>
      <c r="AQ760" s="294"/>
      <c r="AR760" s="294"/>
      <c r="AS760" s="294"/>
      <c r="AT760" s="295"/>
      <c r="AU760" s="455"/>
      <c r="AV760" s="456"/>
      <c r="AW760" s="456"/>
      <c r="AX760" s="457"/>
    </row>
    <row r="761" spans="1:50" ht="24.75" customHeight="1" x14ac:dyDescent="0.2">
      <c r="A761" s="569"/>
      <c r="B761" s="732"/>
      <c r="C761" s="732"/>
      <c r="D761" s="732"/>
      <c r="E761" s="732"/>
      <c r="F761" s="733"/>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t="s">
        <v>538</v>
      </c>
      <c r="AI761" s="372"/>
      <c r="AJ761" s="372"/>
      <c r="AK761" s="372"/>
      <c r="AL761" s="372"/>
      <c r="AM761" s="372"/>
      <c r="AN761" s="372"/>
      <c r="AO761" s="372"/>
      <c r="AP761" s="372"/>
      <c r="AQ761" s="372"/>
      <c r="AR761" s="372"/>
      <c r="AS761" s="372"/>
      <c r="AT761" s="373"/>
      <c r="AU761" s="368"/>
      <c r="AV761" s="369"/>
      <c r="AW761" s="369"/>
      <c r="AX761" s="370"/>
    </row>
    <row r="762" spans="1:50" ht="24.75" customHeight="1" x14ac:dyDescent="0.2">
      <c r="A762" s="569"/>
      <c r="B762" s="732"/>
      <c r="C762" s="732"/>
      <c r="D762" s="732"/>
      <c r="E762" s="732"/>
      <c r="F762" s="733"/>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2">
      <c r="A763" s="569"/>
      <c r="B763" s="732"/>
      <c r="C763" s="732"/>
      <c r="D763" s="732"/>
      <c r="E763" s="732"/>
      <c r="F763" s="733"/>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2">
      <c r="A764" s="569"/>
      <c r="B764" s="732"/>
      <c r="C764" s="732"/>
      <c r="D764" s="732"/>
      <c r="E764" s="732"/>
      <c r="F764" s="733"/>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2">
      <c r="A765" s="569"/>
      <c r="B765" s="732"/>
      <c r="C765" s="732"/>
      <c r="D765" s="732"/>
      <c r="E765" s="732"/>
      <c r="F765" s="733"/>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2">
      <c r="A766" s="569"/>
      <c r="B766" s="732"/>
      <c r="C766" s="732"/>
      <c r="D766" s="732"/>
      <c r="E766" s="732"/>
      <c r="F766" s="733"/>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2">
      <c r="A767" s="569"/>
      <c r="B767" s="732"/>
      <c r="C767" s="732"/>
      <c r="D767" s="732"/>
      <c r="E767" s="732"/>
      <c r="F767" s="733"/>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2">
      <c r="A768" s="569"/>
      <c r="B768" s="732"/>
      <c r="C768" s="732"/>
      <c r="D768" s="732"/>
      <c r="E768" s="732"/>
      <c r="F768" s="733"/>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2">
      <c r="A769" s="569"/>
      <c r="B769" s="732"/>
      <c r="C769" s="732"/>
      <c r="D769" s="732"/>
      <c r="E769" s="732"/>
      <c r="F769" s="733"/>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x14ac:dyDescent="0.2">
      <c r="A770" s="569"/>
      <c r="B770" s="732"/>
      <c r="C770" s="732"/>
      <c r="D770" s="732"/>
      <c r="E770" s="732"/>
      <c r="F770" s="733"/>
      <c r="G770" s="376" t="s">
        <v>22</v>
      </c>
      <c r="H770" s="377"/>
      <c r="I770" s="377"/>
      <c r="J770" s="377"/>
      <c r="K770" s="377"/>
      <c r="L770" s="378"/>
      <c r="M770" s="379"/>
      <c r="N770" s="379"/>
      <c r="O770" s="379"/>
      <c r="P770" s="379"/>
      <c r="Q770" s="379"/>
      <c r="R770" s="379"/>
      <c r="S770" s="379"/>
      <c r="T770" s="379"/>
      <c r="U770" s="379"/>
      <c r="V770" s="379"/>
      <c r="W770" s="379"/>
      <c r="X770" s="380"/>
      <c r="Y770" s="381">
        <f>SUM(Y760:AB769)</f>
        <v>9</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hidden="1" customHeight="1" x14ac:dyDescent="0.2">
      <c r="A771" s="569"/>
      <c r="B771" s="732"/>
      <c r="C771" s="732"/>
      <c r="D771" s="732"/>
      <c r="E771" s="732"/>
      <c r="F771" s="733"/>
      <c r="G771" s="392" t="s">
        <v>495</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494</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hidden="1" customHeight="1" x14ac:dyDescent="0.2">
      <c r="A772" s="569"/>
      <c r="B772" s="732"/>
      <c r="C772" s="732"/>
      <c r="D772" s="732"/>
      <c r="E772" s="732"/>
      <c r="F772" s="733"/>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24.75" hidden="1" customHeight="1" x14ac:dyDescent="0.2">
      <c r="A773" s="569"/>
      <c r="B773" s="732"/>
      <c r="C773" s="732"/>
      <c r="D773" s="732"/>
      <c r="E773" s="732"/>
      <c r="F773" s="733"/>
      <c r="G773" s="290"/>
      <c r="H773" s="291"/>
      <c r="I773" s="291"/>
      <c r="J773" s="291"/>
      <c r="K773" s="292"/>
      <c r="L773" s="293"/>
      <c r="M773" s="294"/>
      <c r="N773" s="294"/>
      <c r="O773" s="294"/>
      <c r="P773" s="294"/>
      <c r="Q773" s="294"/>
      <c r="R773" s="294"/>
      <c r="S773" s="294"/>
      <c r="T773" s="294"/>
      <c r="U773" s="294"/>
      <c r="V773" s="294"/>
      <c r="W773" s="294"/>
      <c r="X773" s="295"/>
      <c r="Y773" s="455"/>
      <c r="Z773" s="456"/>
      <c r="AA773" s="456"/>
      <c r="AB773" s="540"/>
      <c r="AC773" s="290"/>
      <c r="AD773" s="291"/>
      <c r="AE773" s="291"/>
      <c r="AF773" s="291"/>
      <c r="AG773" s="292"/>
      <c r="AH773" s="293"/>
      <c r="AI773" s="294"/>
      <c r="AJ773" s="294"/>
      <c r="AK773" s="294"/>
      <c r="AL773" s="294"/>
      <c r="AM773" s="294"/>
      <c r="AN773" s="294"/>
      <c r="AO773" s="294"/>
      <c r="AP773" s="294"/>
      <c r="AQ773" s="294"/>
      <c r="AR773" s="294"/>
      <c r="AS773" s="294"/>
      <c r="AT773" s="295"/>
      <c r="AU773" s="455"/>
      <c r="AV773" s="456"/>
      <c r="AW773" s="456"/>
      <c r="AX773" s="457"/>
    </row>
    <row r="774" spans="1:50" ht="24.75" hidden="1" customHeight="1" x14ac:dyDescent="0.2">
      <c r="A774" s="569"/>
      <c r="B774" s="732"/>
      <c r="C774" s="732"/>
      <c r="D774" s="732"/>
      <c r="E774" s="732"/>
      <c r="F774" s="733"/>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2">
      <c r="A775" s="569"/>
      <c r="B775" s="732"/>
      <c r="C775" s="732"/>
      <c r="D775" s="732"/>
      <c r="E775" s="732"/>
      <c r="F775" s="733"/>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2">
      <c r="A776" s="569"/>
      <c r="B776" s="732"/>
      <c r="C776" s="732"/>
      <c r="D776" s="732"/>
      <c r="E776" s="732"/>
      <c r="F776" s="733"/>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2">
      <c r="A777" s="569"/>
      <c r="B777" s="732"/>
      <c r="C777" s="732"/>
      <c r="D777" s="732"/>
      <c r="E777" s="732"/>
      <c r="F777" s="733"/>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2">
      <c r="A778" s="569"/>
      <c r="B778" s="732"/>
      <c r="C778" s="732"/>
      <c r="D778" s="732"/>
      <c r="E778" s="732"/>
      <c r="F778" s="733"/>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2">
      <c r="A779" s="569"/>
      <c r="B779" s="732"/>
      <c r="C779" s="732"/>
      <c r="D779" s="732"/>
      <c r="E779" s="732"/>
      <c r="F779" s="733"/>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2">
      <c r="A780" s="569"/>
      <c r="B780" s="732"/>
      <c r="C780" s="732"/>
      <c r="D780" s="732"/>
      <c r="E780" s="732"/>
      <c r="F780" s="733"/>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2">
      <c r="A781" s="569"/>
      <c r="B781" s="732"/>
      <c r="C781" s="732"/>
      <c r="D781" s="732"/>
      <c r="E781" s="732"/>
      <c r="F781" s="733"/>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2">
      <c r="A782" s="569"/>
      <c r="B782" s="732"/>
      <c r="C782" s="732"/>
      <c r="D782" s="732"/>
      <c r="E782" s="732"/>
      <c r="F782" s="733"/>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x14ac:dyDescent="0.25">
      <c r="A783" s="569"/>
      <c r="B783" s="732"/>
      <c r="C783" s="732"/>
      <c r="D783" s="732"/>
      <c r="E783" s="732"/>
      <c r="F783" s="733"/>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2">
      <c r="A784" s="569"/>
      <c r="B784" s="732"/>
      <c r="C784" s="732"/>
      <c r="D784" s="732"/>
      <c r="E784" s="732"/>
      <c r="F784" s="733"/>
      <c r="G784" s="392" t="s">
        <v>496</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497</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hidden="1" customHeight="1" x14ac:dyDescent="0.2">
      <c r="A785" s="569"/>
      <c r="B785" s="732"/>
      <c r="C785" s="732"/>
      <c r="D785" s="732"/>
      <c r="E785" s="732"/>
      <c r="F785" s="733"/>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4.75" hidden="1" customHeight="1" x14ac:dyDescent="0.2">
      <c r="A786" s="569"/>
      <c r="B786" s="732"/>
      <c r="C786" s="732"/>
      <c r="D786" s="732"/>
      <c r="E786" s="732"/>
      <c r="F786" s="733"/>
      <c r="G786" s="290"/>
      <c r="H786" s="291"/>
      <c r="I786" s="291"/>
      <c r="J786" s="291"/>
      <c r="K786" s="292"/>
      <c r="L786" s="293"/>
      <c r="M786" s="294"/>
      <c r="N786" s="294"/>
      <c r="O786" s="294"/>
      <c r="P786" s="294"/>
      <c r="Q786" s="294"/>
      <c r="R786" s="294"/>
      <c r="S786" s="294"/>
      <c r="T786" s="294"/>
      <c r="U786" s="294"/>
      <c r="V786" s="294"/>
      <c r="W786" s="294"/>
      <c r="X786" s="295"/>
      <c r="Y786" s="455"/>
      <c r="Z786" s="456"/>
      <c r="AA786" s="456"/>
      <c r="AB786" s="540"/>
      <c r="AC786" s="290"/>
      <c r="AD786" s="291"/>
      <c r="AE786" s="291"/>
      <c r="AF786" s="291"/>
      <c r="AG786" s="292"/>
      <c r="AH786" s="293"/>
      <c r="AI786" s="294"/>
      <c r="AJ786" s="294"/>
      <c r="AK786" s="294"/>
      <c r="AL786" s="294"/>
      <c r="AM786" s="294"/>
      <c r="AN786" s="294"/>
      <c r="AO786" s="294"/>
      <c r="AP786" s="294"/>
      <c r="AQ786" s="294"/>
      <c r="AR786" s="294"/>
      <c r="AS786" s="294"/>
      <c r="AT786" s="295"/>
      <c r="AU786" s="455"/>
      <c r="AV786" s="456"/>
      <c r="AW786" s="456"/>
      <c r="AX786" s="457"/>
    </row>
    <row r="787" spans="1:50" ht="24.75" hidden="1" customHeight="1" x14ac:dyDescent="0.2">
      <c r="A787" s="569"/>
      <c r="B787" s="732"/>
      <c r="C787" s="732"/>
      <c r="D787" s="732"/>
      <c r="E787" s="732"/>
      <c r="F787" s="733"/>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2">
      <c r="A788" s="569"/>
      <c r="B788" s="732"/>
      <c r="C788" s="732"/>
      <c r="D788" s="732"/>
      <c r="E788" s="732"/>
      <c r="F788" s="733"/>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2">
      <c r="A789" s="569"/>
      <c r="B789" s="732"/>
      <c r="C789" s="732"/>
      <c r="D789" s="732"/>
      <c r="E789" s="732"/>
      <c r="F789" s="733"/>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2">
      <c r="A790" s="569"/>
      <c r="B790" s="732"/>
      <c r="C790" s="732"/>
      <c r="D790" s="732"/>
      <c r="E790" s="732"/>
      <c r="F790" s="733"/>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2">
      <c r="A791" s="569"/>
      <c r="B791" s="732"/>
      <c r="C791" s="732"/>
      <c r="D791" s="732"/>
      <c r="E791" s="732"/>
      <c r="F791" s="733"/>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2">
      <c r="A792" s="569"/>
      <c r="B792" s="732"/>
      <c r="C792" s="732"/>
      <c r="D792" s="732"/>
      <c r="E792" s="732"/>
      <c r="F792" s="733"/>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2">
      <c r="A793" s="569"/>
      <c r="B793" s="732"/>
      <c r="C793" s="732"/>
      <c r="D793" s="732"/>
      <c r="E793" s="732"/>
      <c r="F793" s="733"/>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2">
      <c r="A794" s="569"/>
      <c r="B794" s="732"/>
      <c r="C794" s="732"/>
      <c r="D794" s="732"/>
      <c r="E794" s="732"/>
      <c r="F794" s="733"/>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2">
      <c r="A795" s="569"/>
      <c r="B795" s="732"/>
      <c r="C795" s="732"/>
      <c r="D795" s="732"/>
      <c r="E795" s="732"/>
      <c r="F795" s="733"/>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5">
      <c r="A796" s="569"/>
      <c r="B796" s="732"/>
      <c r="C796" s="732"/>
      <c r="D796" s="732"/>
      <c r="E796" s="732"/>
      <c r="F796" s="733"/>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2">
      <c r="A797" s="569"/>
      <c r="B797" s="732"/>
      <c r="C797" s="732"/>
      <c r="D797" s="732"/>
      <c r="E797" s="732"/>
      <c r="F797" s="733"/>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hidden="1" customHeight="1" x14ac:dyDescent="0.2">
      <c r="A798" s="569"/>
      <c r="B798" s="732"/>
      <c r="C798" s="732"/>
      <c r="D798" s="732"/>
      <c r="E798" s="732"/>
      <c r="F798" s="733"/>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4.75" hidden="1" customHeight="1" x14ac:dyDescent="0.2">
      <c r="A799" s="569"/>
      <c r="B799" s="732"/>
      <c r="C799" s="732"/>
      <c r="D799" s="732"/>
      <c r="E799" s="732"/>
      <c r="F799" s="733"/>
      <c r="G799" s="290"/>
      <c r="H799" s="291"/>
      <c r="I799" s="291"/>
      <c r="J799" s="291"/>
      <c r="K799" s="292"/>
      <c r="L799" s="293"/>
      <c r="M799" s="294"/>
      <c r="N799" s="294"/>
      <c r="O799" s="294"/>
      <c r="P799" s="294"/>
      <c r="Q799" s="294"/>
      <c r="R799" s="294"/>
      <c r="S799" s="294"/>
      <c r="T799" s="294"/>
      <c r="U799" s="294"/>
      <c r="V799" s="294"/>
      <c r="W799" s="294"/>
      <c r="X799" s="295"/>
      <c r="Y799" s="455"/>
      <c r="Z799" s="456"/>
      <c r="AA799" s="456"/>
      <c r="AB799" s="540"/>
      <c r="AC799" s="290"/>
      <c r="AD799" s="291"/>
      <c r="AE799" s="291"/>
      <c r="AF799" s="291"/>
      <c r="AG799" s="292"/>
      <c r="AH799" s="293"/>
      <c r="AI799" s="294"/>
      <c r="AJ799" s="294"/>
      <c r="AK799" s="294"/>
      <c r="AL799" s="294"/>
      <c r="AM799" s="294"/>
      <c r="AN799" s="294"/>
      <c r="AO799" s="294"/>
      <c r="AP799" s="294"/>
      <c r="AQ799" s="294"/>
      <c r="AR799" s="294"/>
      <c r="AS799" s="294"/>
      <c r="AT799" s="295"/>
      <c r="AU799" s="455"/>
      <c r="AV799" s="456"/>
      <c r="AW799" s="456"/>
      <c r="AX799" s="457"/>
    </row>
    <row r="800" spans="1:50" ht="24.75" hidden="1" customHeight="1" x14ac:dyDescent="0.2">
      <c r="A800" s="569"/>
      <c r="B800" s="732"/>
      <c r="C800" s="732"/>
      <c r="D800" s="732"/>
      <c r="E800" s="732"/>
      <c r="F800" s="733"/>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2">
      <c r="A801" s="569"/>
      <c r="B801" s="732"/>
      <c r="C801" s="732"/>
      <c r="D801" s="732"/>
      <c r="E801" s="732"/>
      <c r="F801" s="733"/>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2">
      <c r="A802" s="569"/>
      <c r="B802" s="732"/>
      <c r="C802" s="732"/>
      <c r="D802" s="732"/>
      <c r="E802" s="732"/>
      <c r="F802" s="733"/>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2">
      <c r="A803" s="569"/>
      <c r="B803" s="732"/>
      <c r="C803" s="732"/>
      <c r="D803" s="732"/>
      <c r="E803" s="732"/>
      <c r="F803" s="733"/>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2">
      <c r="A804" s="569"/>
      <c r="B804" s="732"/>
      <c r="C804" s="732"/>
      <c r="D804" s="732"/>
      <c r="E804" s="732"/>
      <c r="F804" s="733"/>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2">
      <c r="A805" s="569"/>
      <c r="B805" s="732"/>
      <c r="C805" s="732"/>
      <c r="D805" s="732"/>
      <c r="E805" s="732"/>
      <c r="F805" s="733"/>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2">
      <c r="A806" s="569"/>
      <c r="B806" s="732"/>
      <c r="C806" s="732"/>
      <c r="D806" s="732"/>
      <c r="E806" s="732"/>
      <c r="F806" s="733"/>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2">
      <c r="A807" s="569"/>
      <c r="B807" s="732"/>
      <c r="C807" s="732"/>
      <c r="D807" s="732"/>
      <c r="E807" s="732"/>
      <c r="F807" s="733"/>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2">
      <c r="A808" s="569"/>
      <c r="B808" s="732"/>
      <c r="C808" s="732"/>
      <c r="D808" s="732"/>
      <c r="E808" s="732"/>
      <c r="F808" s="733"/>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2">
      <c r="A809" s="569"/>
      <c r="B809" s="732"/>
      <c r="C809" s="732"/>
      <c r="D809" s="732"/>
      <c r="E809" s="732"/>
      <c r="F809" s="733"/>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hidden="1" customHeight="1" thickBot="1" x14ac:dyDescent="0.25">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hidden="1" customHeight="1" x14ac:dyDescent="0.2">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 x14ac:dyDescent="0.2">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2">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2">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45" customHeight="1" x14ac:dyDescent="0.2">
      <c r="A816" s="374">
        <v>1</v>
      </c>
      <c r="B816" s="374">
        <v>1</v>
      </c>
      <c r="C816" s="388" t="s">
        <v>540</v>
      </c>
      <c r="D816" s="385"/>
      <c r="E816" s="385"/>
      <c r="F816" s="385"/>
      <c r="G816" s="385"/>
      <c r="H816" s="385"/>
      <c r="I816" s="385"/>
      <c r="J816" s="167">
        <v>4010405000185</v>
      </c>
      <c r="K816" s="168"/>
      <c r="L816" s="168"/>
      <c r="M816" s="168"/>
      <c r="N816" s="168"/>
      <c r="O816" s="168"/>
      <c r="P816" s="156" t="s">
        <v>537</v>
      </c>
      <c r="Q816" s="157"/>
      <c r="R816" s="157"/>
      <c r="S816" s="157"/>
      <c r="T816" s="157"/>
      <c r="U816" s="157"/>
      <c r="V816" s="157"/>
      <c r="W816" s="157"/>
      <c r="X816" s="157"/>
      <c r="Y816" s="158">
        <v>9</v>
      </c>
      <c r="Z816" s="159"/>
      <c r="AA816" s="159"/>
      <c r="AB816" s="160"/>
      <c r="AC816" s="273" t="s">
        <v>549</v>
      </c>
      <c r="AD816" s="273"/>
      <c r="AE816" s="273"/>
      <c r="AF816" s="273"/>
      <c r="AG816" s="273"/>
      <c r="AH816" s="274">
        <v>3</v>
      </c>
      <c r="AI816" s="275"/>
      <c r="AJ816" s="275"/>
      <c r="AK816" s="275"/>
      <c r="AL816" s="276">
        <v>98.93</v>
      </c>
      <c r="AM816" s="277"/>
      <c r="AN816" s="277"/>
      <c r="AO816" s="278"/>
      <c r="AP816" s="267" t="s">
        <v>550</v>
      </c>
      <c r="AQ816" s="267"/>
      <c r="AR816" s="267"/>
      <c r="AS816" s="267"/>
      <c r="AT816" s="267"/>
      <c r="AU816" s="267"/>
      <c r="AV816" s="267"/>
      <c r="AW816" s="267"/>
      <c r="AX816" s="267"/>
    </row>
    <row r="817" spans="1:50" ht="30" hidden="1" customHeight="1" x14ac:dyDescent="0.2">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2">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2">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2">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2">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2">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2">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2">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2">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2">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2">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2">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2">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2">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2">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2">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2">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2">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2">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2">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2">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2">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2">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2">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2">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2">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2">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2">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2">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2">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2">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2">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513</v>
      </c>
      <c r="AQ848" s="387"/>
      <c r="AR848" s="387"/>
      <c r="AS848" s="387"/>
      <c r="AT848" s="387"/>
      <c r="AU848" s="387"/>
      <c r="AV848" s="387"/>
      <c r="AW848" s="387"/>
      <c r="AX848" s="387"/>
    </row>
    <row r="849" spans="1:50" ht="45" customHeight="1" x14ac:dyDescent="0.2">
      <c r="A849" s="374">
        <v>1</v>
      </c>
      <c r="B849" s="374">
        <v>1</v>
      </c>
      <c r="C849" s="388" t="s">
        <v>541</v>
      </c>
      <c r="D849" s="385"/>
      <c r="E849" s="385"/>
      <c r="F849" s="385"/>
      <c r="G849" s="385"/>
      <c r="H849" s="385"/>
      <c r="I849" s="385"/>
      <c r="J849" s="167">
        <v>3020001107756</v>
      </c>
      <c r="K849" s="168"/>
      <c r="L849" s="168"/>
      <c r="M849" s="168"/>
      <c r="N849" s="168"/>
      <c r="O849" s="168"/>
      <c r="P849" s="156" t="s">
        <v>543</v>
      </c>
      <c r="Q849" s="157"/>
      <c r="R849" s="157"/>
      <c r="S849" s="157"/>
      <c r="T849" s="157"/>
      <c r="U849" s="157"/>
      <c r="V849" s="157"/>
      <c r="W849" s="157"/>
      <c r="X849" s="157"/>
      <c r="Y849" s="158">
        <v>1</v>
      </c>
      <c r="Z849" s="159"/>
      <c r="AA849" s="159"/>
      <c r="AB849" s="160"/>
      <c r="AC849" s="273" t="s">
        <v>546</v>
      </c>
      <c r="AD849" s="273"/>
      <c r="AE849" s="273"/>
      <c r="AF849" s="273"/>
      <c r="AG849" s="273"/>
      <c r="AH849" s="274" t="s">
        <v>550</v>
      </c>
      <c r="AI849" s="275"/>
      <c r="AJ849" s="275"/>
      <c r="AK849" s="275"/>
      <c r="AL849" s="276" t="s">
        <v>550</v>
      </c>
      <c r="AM849" s="277"/>
      <c r="AN849" s="277"/>
      <c r="AO849" s="278"/>
      <c r="AP849" s="267" t="s">
        <v>550</v>
      </c>
      <c r="AQ849" s="267"/>
      <c r="AR849" s="267"/>
      <c r="AS849" s="267"/>
      <c r="AT849" s="267"/>
      <c r="AU849" s="267"/>
      <c r="AV849" s="267"/>
      <c r="AW849" s="267"/>
      <c r="AX849" s="267"/>
    </row>
    <row r="850" spans="1:50" ht="45" customHeight="1" x14ac:dyDescent="0.2">
      <c r="A850" s="374">
        <v>2</v>
      </c>
      <c r="B850" s="374">
        <v>1</v>
      </c>
      <c r="C850" s="388" t="s">
        <v>588</v>
      </c>
      <c r="D850" s="385"/>
      <c r="E850" s="385"/>
      <c r="F850" s="385"/>
      <c r="G850" s="385"/>
      <c r="H850" s="385"/>
      <c r="I850" s="385"/>
      <c r="J850" s="167" t="s">
        <v>571</v>
      </c>
      <c r="K850" s="168"/>
      <c r="L850" s="168"/>
      <c r="M850" s="168"/>
      <c r="N850" s="168"/>
      <c r="O850" s="168"/>
      <c r="P850" s="156" t="s">
        <v>544</v>
      </c>
      <c r="Q850" s="157"/>
      <c r="R850" s="157"/>
      <c r="S850" s="157"/>
      <c r="T850" s="157"/>
      <c r="U850" s="157"/>
      <c r="V850" s="157"/>
      <c r="W850" s="157"/>
      <c r="X850" s="157"/>
      <c r="Y850" s="158">
        <v>0.9</v>
      </c>
      <c r="Z850" s="159"/>
      <c r="AA850" s="159"/>
      <c r="AB850" s="160"/>
      <c r="AC850" s="273" t="s">
        <v>546</v>
      </c>
      <c r="AD850" s="273"/>
      <c r="AE850" s="273"/>
      <c r="AF850" s="273"/>
      <c r="AG850" s="273"/>
      <c r="AH850" s="274" t="s">
        <v>550</v>
      </c>
      <c r="AI850" s="275"/>
      <c r="AJ850" s="275"/>
      <c r="AK850" s="275"/>
      <c r="AL850" s="276" t="s">
        <v>550</v>
      </c>
      <c r="AM850" s="277"/>
      <c r="AN850" s="277"/>
      <c r="AO850" s="278"/>
      <c r="AP850" s="267" t="s">
        <v>550</v>
      </c>
      <c r="AQ850" s="267"/>
      <c r="AR850" s="267"/>
      <c r="AS850" s="267"/>
      <c r="AT850" s="267"/>
      <c r="AU850" s="267"/>
      <c r="AV850" s="267"/>
      <c r="AW850" s="267"/>
      <c r="AX850" s="267"/>
    </row>
    <row r="851" spans="1:50" ht="45" customHeight="1" x14ac:dyDescent="0.2">
      <c r="A851" s="374">
        <v>3</v>
      </c>
      <c r="B851" s="374">
        <v>1</v>
      </c>
      <c r="C851" s="388" t="s">
        <v>542</v>
      </c>
      <c r="D851" s="385"/>
      <c r="E851" s="385"/>
      <c r="F851" s="385"/>
      <c r="G851" s="385"/>
      <c r="H851" s="385"/>
      <c r="I851" s="385"/>
      <c r="J851" s="167">
        <v>8380003002353</v>
      </c>
      <c r="K851" s="168"/>
      <c r="L851" s="168"/>
      <c r="M851" s="168"/>
      <c r="N851" s="168"/>
      <c r="O851" s="168"/>
      <c r="P851" s="156" t="s">
        <v>545</v>
      </c>
      <c r="Q851" s="157"/>
      <c r="R851" s="157"/>
      <c r="S851" s="157"/>
      <c r="T851" s="157"/>
      <c r="U851" s="157"/>
      <c r="V851" s="157"/>
      <c r="W851" s="157"/>
      <c r="X851" s="157"/>
      <c r="Y851" s="158">
        <v>0.3</v>
      </c>
      <c r="Z851" s="159"/>
      <c r="AA851" s="159"/>
      <c r="AB851" s="160"/>
      <c r="AC851" s="273" t="s">
        <v>546</v>
      </c>
      <c r="AD851" s="273"/>
      <c r="AE851" s="273"/>
      <c r="AF851" s="273"/>
      <c r="AG851" s="273"/>
      <c r="AH851" s="274" t="s">
        <v>550</v>
      </c>
      <c r="AI851" s="275"/>
      <c r="AJ851" s="275"/>
      <c r="AK851" s="275"/>
      <c r="AL851" s="276" t="s">
        <v>550</v>
      </c>
      <c r="AM851" s="277"/>
      <c r="AN851" s="277"/>
      <c r="AO851" s="278"/>
      <c r="AP851" s="267" t="s">
        <v>550</v>
      </c>
      <c r="AQ851" s="267"/>
      <c r="AR851" s="267"/>
      <c r="AS851" s="267"/>
      <c r="AT851" s="267"/>
      <c r="AU851" s="267"/>
      <c r="AV851" s="267"/>
      <c r="AW851" s="267"/>
      <c r="AX851" s="267"/>
    </row>
    <row r="852" spans="1:50" ht="30" hidden="1" customHeight="1" x14ac:dyDescent="0.2">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2">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2">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2">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2">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2">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2">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2">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2">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2">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2">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2">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2">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2">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2">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2">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2">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2">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2">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2">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2">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2">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2">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2">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2">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2">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2">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2">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2">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2">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513</v>
      </c>
      <c r="AQ881" s="387"/>
      <c r="AR881" s="387"/>
      <c r="AS881" s="387"/>
      <c r="AT881" s="387"/>
      <c r="AU881" s="387"/>
      <c r="AV881" s="387"/>
      <c r="AW881" s="387"/>
      <c r="AX881" s="387"/>
    </row>
    <row r="882" spans="1:50" ht="30" hidden="1" customHeight="1" x14ac:dyDescent="0.2">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2">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2">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2">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2">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2">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2">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2">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2">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2">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2">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2">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2">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2">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2">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2">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2">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2">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2">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2">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2">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2">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2">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2">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2">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2">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2">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2">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2">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2">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2">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2">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2">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513</v>
      </c>
      <c r="AQ914" s="387"/>
      <c r="AR914" s="387"/>
      <c r="AS914" s="387"/>
      <c r="AT914" s="387"/>
      <c r="AU914" s="387"/>
      <c r="AV914" s="387"/>
      <c r="AW914" s="387"/>
      <c r="AX914" s="387"/>
    </row>
    <row r="915" spans="1:50" ht="30" hidden="1" customHeight="1" x14ac:dyDescent="0.2">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2">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2">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2">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2">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2">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2">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2">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2">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2">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2">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2">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2">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2">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2">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2">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2">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2">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2">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2">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2">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2">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2">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2">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2">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2">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2">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2">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2">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2">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2">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2">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2">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513</v>
      </c>
      <c r="AQ947" s="387"/>
      <c r="AR947" s="387"/>
      <c r="AS947" s="387"/>
      <c r="AT947" s="387"/>
      <c r="AU947" s="387"/>
      <c r="AV947" s="387"/>
      <c r="AW947" s="387"/>
      <c r="AX947" s="387"/>
    </row>
    <row r="948" spans="1:50" ht="30" hidden="1" customHeight="1" x14ac:dyDescent="0.2">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2">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2">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2">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2">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2">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2">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2">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2">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2">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2">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2">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2">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2">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2">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2">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2">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2">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2">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2">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2">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2">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2">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2">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2">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2">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2">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2">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2">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2">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2">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2">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2">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513</v>
      </c>
      <c r="AQ980" s="387"/>
      <c r="AR980" s="387"/>
      <c r="AS980" s="387"/>
      <c r="AT980" s="387"/>
      <c r="AU980" s="387"/>
      <c r="AV980" s="387"/>
      <c r="AW980" s="387"/>
      <c r="AX980" s="387"/>
    </row>
    <row r="981" spans="1:50" ht="30" hidden="1" customHeight="1" x14ac:dyDescent="0.2">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2">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2">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2">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2">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2">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2">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2">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2">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2">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2">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2">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2">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2">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2">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2">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2">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2">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2">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2">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2">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2">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2">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2">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2">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2">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2">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2">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2">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2">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2">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2">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2">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513</v>
      </c>
      <c r="AQ1013" s="387"/>
      <c r="AR1013" s="387"/>
      <c r="AS1013" s="387"/>
      <c r="AT1013" s="387"/>
      <c r="AU1013" s="387"/>
      <c r="AV1013" s="387"/>
      <c r="AW1013" s="387"/>
      <c r="AX1013" s="387"/>
    </row>
    <row r="1014" spans="1:50" ht="30" hidden="1" customHeight="1" x14ac:dyDescent="0.2">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2">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2">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2">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2">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2">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2">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2">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2">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2">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2">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2">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2">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2">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2">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2">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2">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2">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2">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2">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2">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2">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2">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2">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2">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2">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2">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2">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2">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2">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2">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2">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2">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513</v>
      </c>
      <c r="AQ1046" s="387"/>
      <c r="AR1046" s="387"/>
      <c r="AS1046" s="387"/>
      <c r="AT1046" s="387"/>
      <c r="AU1046" s="387"/>
      <c r="AV1046" s="387"/>
      <c r="AW1046" s="387"/>
      <c r="AX1046" s="387"/>
    </row>
    <row r="1047" spans="1:50" ht="30" hidden="1" customHeight="1" x14ac:dyDescent="0.2">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2">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2">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2">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2">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2">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2">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2">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2">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2">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2">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2">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2">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2">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2">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2">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2">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2">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2">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2">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2">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2">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2">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2">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2">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2">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2">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2">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2">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2">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hidden="1" customHeight="1" x14ac:dyDescent="0.2">
      <c r="A1077" s="847" t="s">
        <v>512</v>
      </c>
      <c r="B1077" s="848"/>
      <c r="C1077" s="848"/>
      <c r="D1077" s="848"/>
      <c r="E1077" s="848"/>
      <c r="F1077" s="848"/>
      <c r="G1077" s="848"/>
      <c r="H1077" s="848"/>
      <c r="I1077" s="848"/>
      <c r="J1077" s="848"/>
      <c r="K1077" s="848"/>
      <c r="L1077" s="848"/>
      <c r="M1077" s="848"/>
      <c r="N1077" s="848"/>
      <c r="O1077" s="848"/>
      <c r="P1077" s="848"/>
      <c r="Q1077" s="848"/>
      <c r="R1077" s="848"/>
      <c r="S1077" s="848"/>
      <c r="T1077" s="848"/>
      <c r="U1077" s="848"/>
      <c r="V1077" s="848"/>
      <c r="W1077" s="848"/>
      <c r="X1077" s="848"/>
      <c r="Y1077" s="848"/>
      <c r="Z1077" s="848"/>
      <c r="AA1077" s="848"/>
      <c r="AB1077" s="848"/>
      <c r="AC1077" s="848"/>
      <c r="AD1077" s="848"/>
      <c r="AE1077" s="848"/>
      <c r="AF1077" s="848"/>
      <c r="AG1077" s="848"/>
      <c r="AH1077" s="848"/>
      <c r="AI1077" s="848"/>
      <c r="AJ1077" s="848"/>
      <c r="AK1077" s="849"/>
      <c r="AL1077" s="77"/>
      <c r="AM1077" s="77"/>
      <c r="AN1077" s="77"/>
      <c r="AO1077" s="77"/>
      <c r="AP1077" s="77"/>
      <c r="AQ1077" s="77"/>
      <c r="AR1077" s="77"/>
      <c r="AS1077" s="77"/>
      <c r="AT1077" s="77"/>
      <c r="AU1077" s="77"/>
      <c r="AV1077" s="77"/>
      <c r="AW1077" s="77"/>
      <c r="AX1077" s="78"/>
    </row>
    <row r="1078" spans="1:50" s="57" customFormat="1" ht="22.5" customHeight="1" x14ac:dyDescent="0.2">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 x14ac:dyDescent="0.2">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2">
      <c r="A1080" s="374"/>
      <c r="B1080" s="374"/>
      <c r="C1080" s="183" t="s">
        <v>427</v>
      </c>
      <c r="D1080" s="843"/>
      <c r="E1080" s="183" t="s">
        <v>426</v>
      </c>
      <c r="F1080" s="843"/>
      <c r="G1080" s="843"/>
      <c r="H1080" s="843"/>
      <c r="I1080" s="843"/>
      <c r="J1080" s="183" t="s">
        <v>465</v>
      </c>
      <c r="K1080" s="183"/>
      <c r="L1080" s="183"/>
      <c r="M1080" s="183"/>
      <c r="N1080" s="183"/>
      <c r="O1080" s="183"/>
      <c r="P1080" s="287" t="s">
        <v>31</v>
      </c>
      <c r="Q1080" s="287"/>
      <c r="R1080" s="287"/>
      <c r="S1080" s="287"/>
      <c r="T1080" s="287"/>
      <c r="U1080" s="287"/>
      <c r="V1080" s="287"/>
      <c r="W1080" s="287"/>
      <c r="X1080" s="287"/>
      <c r="Y1080" s="183" t="s">
        <v>468</v>
      </c>
      <c r="Z1080" s="843"/>
      <c r="AA1080" s="843"/>
      <c r="AB1080" s="843"/>
      <c r="AC1080" s="183" t="s">
        <v>399</v>
      </c>
      <c r="AD1080" s="183"/>
      <c r="AE1080" s="183"/>
      <c r="AF1080" s="183"/>
      <c r="AG1080" s="183"/>
      <c r="AH1080" s="287" t="s">
        <v>416</v>
      </c>
      <c r="AI1080" s="296"/>
      <c r="AJ1080" s="296"/>
      <c r="AK1080" s="296"/>
      <c r="AL1080" s="296" t="s">
        <v>23</v>
      </c>
      <c r="AM1080" s="296"/>
      <c r="AN1080" s="296"/>
      <c r="AO1080" s="844"/>
      <c r="AP1080" s="387" t="s">
        <v>514</v>
      </c>
      <c r="AQ1080" s="387"/>
      <c r="AR1080" s="387"/>
      <c r="AS1080" s="387"/>
      <c r="AT1080" s="387"/>
      <c r="AU1080" s="387"/>
      <c r="AV1080" s="387"/>
      <c r="AW1080" s="387"/>
      <c r="AX1080" s="387"/>
    </row>
    <row r="1081" spans="1:50" ht="30.75" customHeight="1" x14ac:dyDescent="0.2">
      <c r="A1081" s="374">
        <v>1</v>
      </c>
      <c r="B1081" s="374">
        <v>1</v>
      </c>
      <c r="C1081" s="846"/>
      <c r="D1081" s="846"/>
      <c r="E1081" s="845"/>
      <c r="F1081" s="845"/>
      <c r="G1081" s="845"/>
      <c r="H1081" s="845"/>
      <c r="I1081" s="84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customHeight="1" x14ac:dyDescent="0.2">
      <c r="A1082" s="374">
        <v>2</v>
      </c>
      <c r="B1082" s="374">
        <v>1</v>
      </c>
      <c r="C1082" s="846"/>
      <c r="D1082" s="846"/>
      <c r="E1082" s="845"/>
      <c r="F1082" s="845"/>
      <c r="G1082" s="845"/>
      <c r="H1082" s="845"/>
      <c r="I1082" s="84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customHeight="1" x14ac:dyDescent="0.2">
      <c r="A1083" s="374">
        <v>3</v>
      </c>
      <c r="B1083" s="374">
        <v>1</v>
      </c>
      <c r="C1083" s="846"/>
      <c r="D1083" s="846"/>
      <c r="E1083" s="845"/>
      <c r="F1083" s="845"/>
      <c r="G1083" s="845"/>
      <c r="H1083" s="845"/>
      <c r="I1083" s="84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customHeight="1" x14ac:dyDescent="0.2">
      <c r="A1084" s="374">
        <v>4</v>
      </c>
      <c r="B1084" s="374">
        <v>1</v>
      </c>
      <c r="C1084" s="846"/>
      <c r="D1084" s="846"/>
      <c r="E1084" s="845"/>
      <c r="F1084" s="845"/>
      <c r="G1084" s="845"/>
      <c r="H1084" s="845"/>
      <c r="I1084" s="84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customHeight="1" x14ac:dyDescent="0.2">
      <c r="A1085" s="374">
        <v>5</v>
      </c>
      <c r="B1085" s="374">
        <v>1</v>
      </c>
      <c r="C1085" s="846"/>
      <c r="D1085" s="846"/>
      <c r="E1085" s="845"/>
      <c r="F1085" s="845"/>
      <c r="G1085" s="845"/>
      <c r="H1085" s="845"/>
      <c r="I1085" s="84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customHeight="1" x14ac:dyDescent="0.2">
      <c r="A1086" s="374">
        <v>6</v>
      </c>
      <c r="B1086" s="374">
        <v>1</v>
      </c>
      <c r="C1086" s="846"/>
      <c r="D1086" s="846"/>
      <c r="E1086" s="845"/>
      <c r="F1086" s="845"/>
      <c r="G1086" s="845"/>
      <c r="H1086" s="845"/>
      <c r="I1086" s="84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customHeight="1" x14ac:dyDescent="0.2">
      <c r="A1087" s="374">
        <v>7</v>
      </c>
      <c r="B1087" s="374">
        <v>1</v>
      </c>
      <c r="C1087" s="846"/>
      <c r="D1087" s="846"/>
      <c r="E1087" s="845"/>
      <c r="F1087" s="845"/>
      <c r="G1087" s="845"/>
      <c r="H1087" s="845"/>
      <c r="I1087" s="84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customHeight="1" x14ac:dyDescent="0.2">
      <c r="A1088" s="374">
        <v>8</v>
      </c>
      <c r="B1088" s="374">
        <v>1</v>
      </c>
      <c r="C1088" s="846"/>
      <c r="D1088" s="846"/>
      <c r="E1088" s="845"/>
      <c r="F1088" s="845"/>
      <c r="G1088" s="845"/>
      <c r="H1088" s="845"/>
      <c r="I1088" s="84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customHeight="1" x14ac:dyDescent="0.2">
      <c r="A1089" s="374">
        <v>9</v>
      </c>
      <c r="B1089" s="374">
        <v>1</v>
      </c>
      <c r="C1089" s="846"/>
      <c r="D1089" s="846"/>
      <c r="E1089" s="845"/>
      <c r="F1089" s="845"/>
      <c r="G1089" s="845"/>
      <c r="H1089" s="845"/>
      <c r="I1089" s="84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customHeight="1" x14ac:dyDescent="0.2">
      <c r="A1090" s="374">
        <v>10</v>
      </c>
      <c r="B1090" s="374">
        <v>1</v>
      </c>
      <c r="C1090" s="846"/>
      <c r="D1090" s="846"/>
      <c r="E1090" s="845"/>
      <c r="F1090" s="845"/>
      <c r="G1090" s="845"/>
      <c r="H1090" s="845"/>
      <c r="I1090" s="845"/>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customHeight="1" x14ac:dyDescent="0.2">
      <c r="A1091" s="374">
        <v>11</v>
      </c>
      <c r="B1091" s="374">
        <v>1</v>
      </c>
      <c r="C1091" s="846"/>
      <c r="D1091" s="846"/>
      <c r="E1091" s="845"/>
      <c r="F1091" s="845"/>
      <c r="G1091" s="845"/>
      <c r="H1091" s="845"/>
      <c r="I1091" s="845"/>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customHeight="1" x14ac:dyDescent="0.2">
      <c r="A1092" s="374">
        <v>12</v>
      </c>
      <c r="B1092" s="374">
        <v>1</v>
      </c>
      <c r="C1092" s="846"/>
      <c r="D1092" s="846"/>
      <c r="E1092" s="845"/>
      <c r="F1092" s="845"/>
      <c r="G1092" s="845"/>
      <c r="H1092" s="845"/>
      <c r="I1092" s="845"/>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customHeight="1" x14ac:dyDescent="0.2">
      <c r="A1093" s="374">
        <v>13</v>
      </c>
      <c r="B1093" s="374">
        <v>1</v>
      </c>
      <c r="C1093" s="846"/>
      <c r="D1093" s="846"/>
      <c r="E1093" s="845"/>
      <c r="F1093" s="845"/>
      <c r="G1093" s="845"/>
      <c r="H1093" s="845"/>
      <c r="I1093" s="84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customHeight="1" x14ac:dyDescent="0.2">
      <c r="A1094" s="374">
        <v>14</v>
      </c>
      <c r="B1094" s="374">
        <v>1</v>
      </c>
      <c r="C1094" s="846"/>
      <c r="D1094" s="846"/>
      <c r="E1094" s="845"/>
      <c r="F1094" s="845"/>
      <c r="G1094" s="845"/>
      <c r="H1094" s="845"/>
      <c r="I1094" s="84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customHeight="1" x14ac:dyDescent="0.2">
      <c r="A1095" s="374">
        <v>15</v>
      </c>
      <c r="B1095" s="374">
        <v>1</v>
      </c>
      <c r="C1095" s="846"/>
      <c r="D1095" s="846"/>
      <c r="E1095" s="845"/>
      <c r="F1095" s="845"/>
      <c r="G1095" s="845"/>
      <c r="H1095" s="845"/>
      <c r="I1095" s="84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customHeight="1" x14ac:dyDescent="0.2">
      <c r="A1096" s="374">
        <v>16</v>
      </c>
      <c r="B1096" s="374">
        <v>1</v>
      </c>
      <c r="C1096" s="846"/>
      <c r="D1096" s="846"/>
      <c r="E1096" s="845"/>
      <c r="F1096" s="845"/>
      <c r="G1096" s="845"/>
      <c r="H1096" s="845"/>
      <c r="I1096" s="84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customHeight="1" x14ac:dyDescent="0.2">
      <c r="A1097" s="374">
        <v>17</v>
      </c>
      <c r="B1097" s="374">
        <v>1</v>
      </c>
      <c r="C1097" s="846"/>
      <c r="D1097" s="846"/>
      <c r="E1097" s="845"/>
      <c r="F1097" s="845"/>
      <c r="G1097" s="845"/>
      <c r="H1097" s="845"/>
      <c r="I1097" s="84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customHeight="1" x14ac:dyDescent="0.2">
      <c r="A1098" s="374">
        <v>18</v>
      </c>
      <c r="B1098" s="374">
        <v>1</v>
      </c>
      <c r="C1098" s="846"/>
      <c r="D1098" s="846"/>
      <c r="E1098" s="201"/>
      <c r="F1098" s="845"/>
      <c r="G1098" s="845"/>
      <c r="H1098" s="845"/>
      <c r="I1098" s="84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customHeight="1" x14ac:dyDescent="0.2">
      <c r="A1099" s="374">
        <v>19</v>
      </c>
      <c r="B1099" s="374">
        <v>1</v>
      </c>
      <c r="C1099" s="846"/>
      <c r="D1099" s="846"/>
      <c r="E1099" s="845"/>
      <c r="F1099" s="845"/>
      <c r="G1099" s="845"/>
      <c r="H1099" s="845"/>
      <c r="I1099" s="84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customHeight="1" x14ac:dyDescent="0.2">
      <c r="A1100" s="374">
        <v>20</v>
      </c>
      <c r="B1100" s="374">
        <v>1</v>
      </c>
      <c r="C1100" s="846"/>
      <c r="D1100" s="846"/>
      <c r="E1100" s="845"/>
      <c r="F1100" s="845"/>
      <c r="G1100" s="845"/>
      <c r="H1100" s="845"/>
      <c r="I1100" s="84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customHeight="1" x14ac:dyDescent="0.2">
      <c r="A1101" s="374">
        <v>21</v>
      </c>
      <c r="B1101" s="374">
        <v>1</v>
      </c>
      <c r="C1101" s="846"/>
      <c r="D1101" s="846"/>
      <c r="E1101" s="845"/>
      <c r="F1101" s="845"/>
      <c r="G1101" s="845"/>
      <c r="H1101" s="845"/>
      <c r="I1101" s="84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customHeight="1" x14ac:dyDescent="0.2">
      <c r="A1102" s="374">
        <v>22</v>
      </c>
      <c r="B1102" s="374">
        <v>1</v>
      </c>
      <c r="C1102" s="846"/>
      <c r="D1102" s="846"/>
      <c r="E1102" s="845"/>
      <c r="F1102" s="845"/>
      <c r="G1102" s="845"/>
      <c r="H1102" s="845"/>
      <c r="I1102" s="84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customHeight="1" x14ac:dyDescent="0.2">
      <c r="A1103" s="374">
        <v>23</v>
      </c>
      <c r="B1103" s="374">
        <v>1</v>
      </c>
      <c r="C1103" s="846"/>
      <c r="D1103" s="846"/>
      <c r="E1103" s="845"/>
      <c r="F1103" s="845"/>
      <c r="G1103" s="845"/>
      <c r="H1103" s="845"/>
      <c r="I1103" s="84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customHeight="1" x14ac:dyDescent="0.2">
      <c r="A1104" s="374">
        <v>24</v>
      </c>
      <c r="B1104" s="374">
        <v>1</v>
      </c>
      <c r="C1104" s="846"/>
      <c r="D1104" s="846"/>
      <c r="E1104" s="845"/>
      <c r="F1104" s="845"/>
      <c r="G1104" s="845"/>
      <c r="H1104" s="845"/>
      <c r="I1104" s="84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customHeight="1" x14ac:dyDescent="0.2">
      <c r="A1105" s="374">
        <v>25</v>
      </c>
      <c r="B1105" s="374">
        <v>1</v>
      </c>
      <c r="C1105" s="846"/>
      <c r="D1105" s="846"/>
      <c r="E1105" s="845"/>
      <c r="F1105" s="845"/>
      <c r="G1105" s="845"/>
      <c r="H1105" s="845"/>
      <c r="I1105" s="84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customHeight="1" x14ac:dyDescent="0.2">
      <c r="A1106" s="374">
        <v>26</v>
      </c>
      <c r="B1106" s="374">
        <v>1</v>
      </c>
      <c r="C1106" s="846"/>
      <c r="D1106" s="846"/>
      <c r="E1106" s="845"/>
      <c r="F1106" s="845"/>
      <c r="G1106" s="845"/>
      <c r="H1106" s="845"/>
      <c r="I1106" s="84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customHeight="1" x14ac:dyDescent="0.2">
      <c r="A1107" s="374">
        <v>27</v>
      </c>
      <c r="B1107" s="374">
        <v>1</v>
      </c>
      <c r="C1107" s="846"/>
      <c r="D1107" s="846"/>
      <c r="E1107" s="845"/>
      <c r="F1107" s="845"/>
      <c r="G1107" s="845"/>
      <c r="H1107" s="845"/>
      <c r="I1107" s="84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customHeight="1" x14ac:dyDescent="0.2">
      <c r="A1108" s="374">
        <v>28</v>
      </c>
      <c r="B1108" s="374">
        <v>1</v>
      </c>
      <c r="C1108" s="846"/>
      <c r="D1108" s="846"/>
      <c r="E1108" s="845"/>
      <c r="F1108" s="845"/>
      <c r="G1108" s="845"/>
      <c r="H1108" s="845"/>
      <c r="I1108" s="84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customHeight="1" x14ac:dyDescent="0.2">
      <c r="A1109" s="374">
        <v>29</v>
      </c>
      <c r="B1109" s="374">
        <v>1</v>
      </c>
      <c r="C1109" s="846"/>
      <c r="D1109" s="846"/>
      <c r="E1109" s="845"/>
      <c r="F1109" s="845"/>
      <c r="G1109" s="845"/>
      <c r="H1109" s="845"/>
      <c r="I1109" s="84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customHeight="1" x14ac:dyDescent="0.2">
      <c r="A1110" s="374">
        <v>30</v>
      </c>
      <c r="B1110" s="374">
        <v>1</v>
      </c>
      <c r="C1110" s="846"/>
      <c r="D1110" s="846"/>
      <c r="E1110" s="845"/>
      <c r="F1110" s="845"/>
      <c r="G1110" s="845"/>
      <c r="H1110" s="845"/>
      <c r="I1110" s="84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3">
    <dataValidation type="list" allowBlank="1" showInputMessage="1" showErrorMessage="1" error="プルダウンリストから選択してください。" sqref="AD683:AF686 AD689:AF699" xr:uid="{00000000-0002-0000-0000-000000000000}">
      <formula1>"○,△,×,‐"</formula1>
    </dataValidation>
    <dataValidation type="list" allowBlank="1" showInputMessage="1" showErrorMessage="1" sqref="A713:E71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G5:L5" xr:uid="{00000000-0002-0000-0000-000003000000}">
      <formula1>T開始年度</formula1>
    </dataValidation>
    <dataValidation type="list" allowBlank="1" showInputMessage="1" showErrorMessage="1" sqref="S5:X5" xr:uid="{00000000-0002-0000-0000-000004000000}">
      <formula1>T終了年度</formula1>
    </dataValidation>
    <dataValidation type="list" allowBlank="1" showInputMessage="1" showErrorMessage="1" sqref="A711:E711" xr:uid="{00000000-0002-0000-0000-000005000000}">
      <formula1>T行政事業レビュー推進チームの所見</formula1>
    </dataValidation>
    <dataValidation type="list" allowBlank="1" showInputMessage="1" showErrorMessage="1" sqref="AQ2:AR2" xr:uid="{00000000-0002-0000-0000-000006000000}">
      <formula1>T事業番号</formula1>
    </dataValidation>
    <dataValidation type="whole" imeMode="off" allowBlank="1" showInputMessage="1" showErrorMessage="1" sqref="AT2:AU2" xr:uid="{00000000-0002-0000-0000-000007000000}">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xr:uid="{00000000-0002-0000-0000-000008000000}">
      <formula1>OR(ISNUMBER(L13), L13="-")</formula1>
    </dataValidation>
    <dataValidation type="whole" imeMode="disabled" allowBlank="1" showInputMessage="1" showErrorMessage="1" sqref="AW2:AX2" xr:uid="{00000000-0002-0000-0000-000009000000}">
      <formula1>0</formula1>
      <formula2>99</formula2>
    </dataValidation>
    <dataValidation type="list" allowBlank="1" showInputMessage="1" showErrorMessage="1" error="プルダウンリストから選択してください。" sqref="AD687:AF688" xr:uid="{00000000-0002-0000-0000-00000A000000}">
      <formula1>"有,無"</formula1>
    </dataValidation>
    <dataValidation type="custom" imeMode="disabled" allowBlank="1" showInputMessage="1" showErrorMessage="1" sqref="AH816:AK845 AH849:AK878 AH882:AK911 AH915:AK944 AH948:AK977 AH981:AK1010 AH1014:AK1043 AH1047:AK1076 AH1081:AK1110" xr:uid="{00000000-0002-0000-0000-00000D000000}">
      <formula1>OR(ISNUMBER(INT(AH816)), AH816="-")</formula1>
    </dataValidation>
    <dataValidation type="custom" imeMode="off" allowBlank="1" showInputMessage="1" showErrorMessage="1" sqref="J816:O845 J849:O878 J882:O911 J915:O944 J948:O977 J981:O1010 J1014:O1043 J1047:O1076 J1081:O1110" xr:uid="{00000000-0002-0000-0000-00000F000000}">
      <formula1>OR(ISNUMBER(J816), J816="-")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0" max="49" man="1"/>
    <brk id="680" max="49" man="1"/>
    <brk id="709"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88900</xdr:colOff>
                    <xdr:row>51</xdr:row>
                    <xdr:rowOff>38100</xdr:rowOff>
                  </from>
                  <to>
                    <xdr:col>48</xdr:col>
                    <xdr:colOff>0</xdr:colOff>
                    <xdr:row>52</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11000000}">
          <x14:formula1>
            <xm:f>入力規則等!$AG$2:$AG$8</xm:f>
          </x14:formula1>
          <xm:sqref>AC816:AG845 AC1014:AG1043 AC981:AG1010 AC948:AG977 AC1081:AG1110 AC849:AG878 AC882:AG911 AC915:AG944 AC1047:AG1076</xm:sqref>
        </x14:dataValidation>
        <x14:dataValidation type="list" allowBlank="1" showInputMessage="1" showErrorMessage="1" xr:uid="{00000000-0002-0000-0000-000012000000}">
          <x14:formula1>
            <xm:f>入力規則等!$AI$2:$AI$6</xm:f>
          </x14:formula1>
          <xm:sqref>J627:T627 J411:T411 J465:T465 J519:T519 J573:T573</xm:sqref>
        </x14:dataValidation>
        <x14:dataValidation type="list" allowBlank="1" showInputMessage="1" showErrorMessage="1" xr:uid="{00000000-0002-0000-0000-000013000000}">
          <x14:formula1>
            <xm:f>入力規則等!$AK$2:$AK$49</xm:f>
          </x14:formula1>
          <xm:sqref>C1081:D1110</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K122"/>
  <sheetViews>
    <sheetView workbookViewId="0">
      <selection activeCell="B10" sqref="B10"/>
    </sheetView>
  </sheetViews>
  <sheetFormatPr defaultColWidth="8.90625" defaultRowHeight="13" x14ac:dyDescent="0.2"/>
  <cols>
    <col min="1" max="1" width="21.6328125" customWidth="1"/>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3" max="13" width="12" style="13" hidden="1" customWidth="1"/>
    <col min="14" max="14" width="4" style="13" hidden="1" customWidth="1"/>
    <col min="15" max="15" width="3.6328125" customWidth="1"/>
    <col min="16" max="16" width="8.36328125" customWidth="1"/>
    <col min="17" max="17" width="8.6328125" style="16" customWidth="1"/>
    <col min="18" max="18" width="9.453125" style="13" hidden="1" customWidth="1"/>
    <col min="19" max="19" width="4" style="13" hidden="1" customWidth="1"/>
    <col min="21" max="21" width="8.90625"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6328125" style="34" customWidth="1"/>
    <col min="31" max="31" width="33.6328125" style="34" bestFit="1" customWidth="1"/>
    <col min="32" max="32" width="3" style="28" customWidth="1"/>
    <col min="33" max="33" width="30.6328125" style="28" customWidth="1"/>
    <col min="34" max="34" width="8.90625" style="28"/>
    <col min="35" max="35" width="14.6328125" style="28" customWidth="1"/>
    <col min="36" max="16384" width="8.90625" style="28"/>
  </cols>
  <sheetData>
    <row r="1" spans="1:37" x14ac:dyDescent="0.2">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2">
      <c r="A2" s="14" t="s">
        <v>211</v>
      </c>
      <c r="B2" s="15"/>
      <c r="C2" s="13" t="str">
        <f>IF(B2="","",A2)</f>
        <v/>
      </c>
      <c r="D2" s="13" t="str">
        <f>IF(C2="","",IF(D1&lt;&gt;"",CONCATENATE(D1,"、",C2),C2))</f>
        <v/>
      </c>
      <c r="F2" s="12" t="s">
        <v>197</v>
      </c>
      <c r="G2" s="17" t="s">
        <v>519</v>
      </c>
      <c r="H2" s="13" t="str">
        <f>IF(G2="","",F2)</f>
        <v>一般会計</v>
      </c>
      <c r="I2" s="13" t="str">
        <f>IF(H2="","",IF(I1&lt;&gt;"",CONCATENATE(I1,"、",H2),H2))</f>
        <v>一般会計</v>
      </c>
      <c r="K2" s="14" t="s">
        <v>230</v>
      </c>
      <c r="L2" s="15"/>
      <c r="M2" s="13" t="str">
        <f>IF(L2="","",K2)</f>
        <v/>
      </c>
      <c r="N2" s="13" t="str">
        <f>IF(M2="","",IF(N1&lt;&gt;"",CONCATENATE(N1,"、",M2),M2))</f>
        <v/>
      </c>
      <c r="O2" s="13"/>
      <c r="P2" s="12" t="s">
        <v>199</v>
      </c>
      <c r="Q2" s="17" t="s">
        <v>519</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2">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519</v>
      </c>
      <c r="M3" s="13" t="str">
        <f t="shared" ref="M3:M11" si="2">IF(L3="","",K3)</f>
        <v>文教及び科学振興</v>
      </c>
      <c r="N3" s="13" t="str">
        <f>IF(M3="",N2,IF(N2&lt;&gt;"",CONCATENATE(N2,"、",M3),M3))</f>
        <v>文教及び科学振興</v>
      </c>
      <c r="O3" s="13"/>
      <c r="P3" s="12" t="s">
        <v>200</v>
      </c>
      <c r="Q3" s="17" t="s">
        <v>519</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2">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2">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2">
      <c r="A6" s="14" t="s">
        <v>215</v>
      </c>
      <c r="B6" s="15" t="s">
        <v>519</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2">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2">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2">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2">
      <c r="A10" s="14" t="s">
        <v>506</v>
      </c>
      <c r="B10" s="15"/>
      <c r="C10" s="13" t="str">
        <f t="shared" si="0"/>
        <v/>
      </c>
      <c r="D10" s="13" t="str">
        <f t="shared" si="8"/>
        <v>科学技術・イノベーション</v>
      </c>
      <c r="F10" s="18" t="s">
        <v>244</v>
      </c>
      <c r="G10" s="17"/>
      <c r="H10" s="13" t="str">
        <f t="shared" si="1"/>
        <v/>
      </c>
      <c r="I10" s="13" t="str">
        <f t="shared" si="5"/>
        <v>一般会計</v>
      </c>
      <c r="K10" s="14" t="s">
        <v>515</v>
      </c>
      <c r="L10" s="15"/>
      <c r="M10" s="13" t="str">
        <f t="shared" si="2"/>
        <v/>
      </c>
      <c r="N10" s="13" t="str">
        <f t="shared" si="6"/>
        <v>文教及び科学振興</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2">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2">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2">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2">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2">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2">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2">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2">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2">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2">
      <c r="A20" s="14" t="s">
        <v>228</v>
      </c>
      <c r="B20" s="15"/>
      <c r="C20" s="13" t="str">
        <f t="shared" si="0"/>
        <v/>
      </c>
      <c r="D20" s="13" t="str">
        <f t="shared" si="8"/>
        <v>科学技術・イノベーション</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2">
      <c r="A21" s="14" t="s">
        <v>482</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2">
      <c r="A22" s="14" t="s">
        <v>483</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2">
      <c r="A23" s="14" t="s">
        <v>484</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2">
      <c r="A24" s="14" t="s">
        <v>485</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2">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2">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2">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2">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2">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2">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2">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2">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2">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2">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2">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2">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2">
      <c r="A38" s="13"/>
      <c r="B38" s="13"/>
      <c r="F38" s="13"/>
      <c r="G38" s="19"/>
      <c r="K38" s="13"/>
      <c r="L38" s="13"/>
      <c r="O38" s="13"/>
      <c r="P38" s="13"/>
      <c r="Q38" s="19"/>
      <c r="T38" s="13"/>
      <c r="Y38" s="32" t="s">
        <v>145</v>
      </c>
      <c r="Z38" s="30"/>
      <c r="AF38" s="30"/>
      <c r="AK38" s="55" t="str">
        <f t="shared" si="7"/>
        <v>k</v>
      </c>
    </row>
    <row r="39" spans="1:37" x14ac:dyDescent="0.2">
      <c r="A39" s="13"/>
      <c r="B39" s="13"/>
      <c r="F39" s="13" t="str">
        <f>I37</f>
        <v>一般会計</v>
      </c>
      <c r="G39" s="19"/>
      <c r="K39" s="13"/>
      <c r="L39" s="13"/>
      <c r="O39" s="13"/>
      <c r="P39" s="13"/>
      <c r="Q39" s="19"/>
      <c r="T39" s="13"/>
      <c r="Y39" s="32" t="s">
        <v>146</v>
      </c>
      <c r="Z39" s="30"/>
      <c r="AF39" s="30"/>
      <c r="AK39" s="55" t="str">
        <f t="shared" si="7"/>
        <v>l</v>
      </c>
    </row>
    <row r="40" spans="1:37" x14ac:dyDescent="0.2">
      <c r="A40" s="13"/>
      <c r="B40" s="13"/>
      <c r="F40" s="13"/>
      <c r="G40" s="19"/>
      <c r="K40" s="13"/>
      <c r="L40" s="13"/>
      <c r="O40" s="13"/>
      <c r="P40" s="13"/>
      <c r="Q40" s="19"/>
      <c r="T40" s="13"/>
      <c r="Y40" s="32" t="s">
        <v>147</v>
      </c>
      <c r="Z40" s="30"/>
      <c r="AF40" s="30"/>
      <c r="AK40" s="55" t="str">
        <f t="shared" si="7"/>
        <v>m</v>
      </c>
    </row>
    <row r="41" spans="1:37" x14ac:dyDescent="0.2">
      <c r="A41" s="13"/>
      <c r="B41" s="13"/>
      <c r="F41" s="13"/>
      <c r="G41" s="19"/>
      <c r="K41" s="13"/>
      <c r="L41" s="13"/>
      <c r="O41" s="13"/>
      <c r="P41" s="13"/>
      <c r="Q41" s="19"/>
      <c r="T41" s="13"/>
      <c r="Y41" s="32" t="s">
        <v>148</v>
      </c>
      <c r="Z41" s="30"/>
      <c r="AF41" s="30"/>
      <c r="AK41" s="55" t="str">
        <f t="shared" si="7"/>
        <v>n</v>
      </c>
    </row>
    <row r="42" spans="1:37" x14ac:dyDescent="0.2">
      <c r="A42" s="13"/>
      <c r="B42" s="13"/>
      <c r="F42" s="13"/>
      <c r="G42" s="19"/>
      <c r="K42" s="13"/>
      <c r="L42" s="13"/>
      <c r="O42" s="13"/>
      <c r="P42" s="13"/>
      <c r="Q42" s="19"/>
      <c r="T42" s="13"/>
      <c r="Y42" s="32" t="s">
        <v>149</v>
      </c>
      <c r="Z42" s="30"/>
      <c r="AF42" s="30"/>
      <c r="AK42" s="55" t="str">
        <f t="shared" si="7"/>
        <v>o</v>
      </c>
    </row>
    <row r="43" spans="1:37" x14ac:dyDescent="0.2">
      <c r="A43" s="13"/>
      <c r="B43" s="13"/>
      <c r="F43" s="13"/>
      <c r="G43" s="19"/>
      <c r="K43" s="13"/>
      <c r="L43" s="13"/>
      <c r="O43" s="13"/>
      <c r="P43" s="13"/>
      <c r="Q43" s="19"/>
      <c r="T43" s="13"/>
      <c r="Y43" s="32" t="s">
        <v>150</v>
      </c>
      <c r="Z43" s="30"/>
      <c r="AF43" s="30"/>
      <c r="AK43" s="55" t="str">
        <f t="shared" si="7"/>
        <v>p</v>
      </c>
    </row>
    <row r="44" spans="1:37" x14ac:dyDescent="0.2">
      <c r="A44" s="13"/>
      <c r="B44" s="13"/>
      <c r="F44" s="13"/>
      <c r="G44" s="19"/>
      <c r="K44" s="13"/>
      <c r="L44" s="13"/>
      <c r="O44" s="13"/>
      <c r="P44" s="13"/>
      <c r="Q44" s="19"/>
      <c r="T44" s="13"/>
      <c r="Y44" s="32" t="s">
        <v>151</v>
      </c>
      <c r="Z44" s="30"/>
      <c r="AF44" s="30"/>
      <c r="AK44" s="55" t="str">
        <f t="shared" si="7"/>
        <v>q</v>
      </c>
    </row>
    <row r="45" spans="1:37" x14ac:dyDescent="0.2">
      <c r="A45" s="13"/>
      <c r="B45" s="13"/>
      <c r="F45" s="13"/>
      <c r="G45" s="19"/>
      <c r="K45" s="13"/>
      <c r="L45" s="13"/>
      <c r="O45" s="13"/>
      <c r="P45" s="13"/>
      <c r="Q45" s="19"/>
      <c r="T45" s="13"/>
      <c r="Y45" s="32" t="s">
        <v>152</v>
      </c>
      <c r="Z45" s="30"/>
      <c r="AF45" s="30"/>
      <c r="AK45" s="55" t="str">
        <f t="shared" si="7"/>
        <v>r</v>
      </c>
    </row>
    <row r="46" spans="1:37" x14ac:dyDescent="0.2">
      <c r="A46" s="13"/>
      <c r="B46" s="13"/>
      <c r="F46" s="13"/>
      <c r="G46" s="19"/>
      <c r="K46" s="13"/>
      <c r="L46" s="13"/>
      <c r="O46" s="13"/>
      <c r="P46" s="13"/>
      <c r="Q46" s="19"/>
      <c r="T46" s="13"/>
      <c r="Y46" s="32" t="s">
        <v>153</v>
      </c>
      <c r="Z46" s="30"/>
      <c r="AF46" s="30"/>
      <c r="AK46" s="55" t="str">
        <f t="shared" si="7"/>
        <v>s</v>
      </c>
    </row>
    <row r="47" spans="1:37" x14ac:dyDescent="0.2">
      <c r="A47" s="13"/>
      <c r="B47" s="13"/>
      <c r="F47" s="13"/>
      <c r="G47" s="19"/>
      <c r="K47" s="13"/>
      <c r="L47" s="13"/>
      <c r="O47" s="13"/>
      <c r="P47" s="13"/>
      <c r="Q47" s="19"/>
      <c r="T47" s="13"/>
      <c r="Y47" s="32" t="s">
        <v>154</v>
      </c>
      <c r="Z47" s="30"/>
      <c r="AF47" s="30"/>
      <c r="AK47" s="55" t="str">
        <f t="shared" si="7"/>
        <v>t</v>
      </c>
    </row>
    <row r="48" spans="1:37" x14ac:dyDescent="0.2">
      <c r="A48" s="13"/>
      <c r="B48" s="13"/>
      <c r="F48" s="13"/>
      <c r="G48" s="19"/>
      <c r="K48" s="13"/>
      <c r="L48" s="13"/>
      <c r="O48" s="13"/>
      <c r="P48" s="13"/>
      <c r="Q48" s="19"/>
      <c r="T48" s="13"/>
      <c r="Y48" s="32" t="s">
        <v>155</v>
      </c>
      <c r="Z48" s="30"/>
      <c r="AF48" s="30"/>
      <c r="AK48" s="55" t="str">
        <f t="shared" si="7"/>
        <v>u</v>
      </c>
    </row>
    <row r="49" spans="1:37" x14ac:dyDescent="0.2">
      <c r="A49" s="13"/>
      <c r="B49" s="13"/>
      <c r="F49" s="13"/>
      <c r="G49" s="19"/>
      <c r="K49" s="13"/>
      <c r="L49" s="13"/>
      <c r="O49" s="13"/>
      <c r="P49" s="13"/>
      <c r="Q49" s="19"/>
      <c r="T49" s="13"/>
      <c r="Y49" s="32" t="s">
        <v>156</v>
      </c>
      <c r="Z49" s="30"/>
      <c r="AF49" s="30"/>
      <c r="AK49" s="55" t="str">
        <f t="shared" si="7"/>
        <v>v</v>
      </c>
    </row>
    <row r="50" spans="1:37" x14ac:dyDescent="0.2">
      <c r="A50" s="13"/>
      <c r="B50" s="13"/>
      <c r="F50" s="13"/>
      <c r="G50" s="19"/>
      <c r="K50" s="13"/>
      <c r="L50" s="13"/>
      <c r="O50" s="13"/>
      <c r="P50" s="13"/>
      <c r="Q50" s="19"/>
      <c r="T50" s="13"/>
      <c r="Y50" s="32" t="s">
        <v>157</v>
      </c>
      <c r="Z50" s="30"/>
      <c r="AF50" s="30"/>
    </row>
    <row r="51" spans="1:37" x14ac:dyDescent="0.2">
      <c r="A51" s="13"/>
      <c r="B51" s="13"/>
      <c r="F51" s="13"/>
      <c r="G51" s="19"/>
      <c r="K51" s="13"/>
      <c r="L51" s="13"/>
      <c r="O51" s="13"/>
      <c r="P51" s="13"/>
      <c r="Q51" s="19"/>
      <c r="T51" s="13"/>
      <c r="Y51" s="32" t="s">
        <v>158</v>
      </c>
      <c r="Z51" s="30"/>
      <c r="AF51" s="30"/>
    </row>
    <row r="52" spans="1:37" x14ac:dyDescent="0.2">
      <c r="A52" s="13"/>
      <c r="B52" s="13"/>
      <c r="F52" s="13"/>
      <c r="G52" s="19"/>
      <c r="K52" s="13"/>
      <c r="L52" s="13"/>
      <c r="O52" s="13"/>
      <c r="P52" s="13"/>
      <c r="Q52" s="19"/>
      <c r="T52" s="13"/>
      <c r="Y52" s="32" t="s">
        <v>159</v>
      </c>
      <c r="Z52" s="30"/>
      <c r="AF52" s="30"/>
    </row>
    <row r="53" spans="1:37" x14ac:dyDescent="0.2">
      <c r="A53" s="13"/>
      <c r="B53" s="13"/>
      <c r="F53" s="13"/>
      <c r="G53" s="19"/>
      <c r="K53" s="13"/>
      <c r="L53" s="13"/>
      <c r="O53" s="13"/>
      <c r="P53" s="13"/>
      <c r="Q53" s="19"/>
      <c r="T53" s="13"/>
      <c r="Y53" s="32" t="s">
        <v>160</v>
      </c>
      <c r="Z53" s="30"/>
      <c r="AF53" s="30"/>
    </row>
    <row r="54" spans="1:37" x14ac:dyDescent="0.2">
      <c r="A54" s="13"/>
      <c r="B54" s="13"/>
      <c r="F54" s="13"/>
      <c r="G54" s="19"/>
      <c r="K54" s="13"/>
      <c r="L54" s="13"/>
      <c r="O54" s="13"/>
      <c r="P54" s="20"/>
      <c r="Q54" s="19"/>
      <c r="T54" s="13"/>
      <c r="Y54" s="32" t="s">
        <v>161</v>
      </c>
      <c r="Z54" s="30"/>
      <c r="AF54" s="30"/>
    </row>
    <row r="55" spans="1:37" x14ac:dyDescent="0.2">
      <c r="A55" s="13"/>
      <c r="B55" s="13"/>
      <c r="F55" s="13"/>
      <c r="G55" s="19"/>
      <c r="K55" s="13"/>
      <c r="L55" s="13"/>
      <c r="O55" s="13"/>
      <c r="P55" s="13"/>
      <c r="Q55" s="19"/>
      <c r="T55" s="13"/>
      <c r="Y55" s="32" t="s">
        <v>162</v>
      </c>
      <c r="Z55" s="30"/>
      <c r="AF55" s="30"/>
    </row>
    <row r="56" spans="1:37" x14ac:dyDescent="0.2">
      <c r="A56" s="13"/>
      <c r="B56" s="13"/>
      <c r="F56" s="13"/>
      <c r="G56" s="19"/>
      <c r="K56" s="13"/>
      <c r="L56" s="13"/>
      <c r="O56" s="13"/>
      <c r="P56" s="13"/>
      <c r="Q56" s="19"/>
      <c r="T56" s="13"/>
      <c r="Y56" s="32" t="s">
        <v>163</v>
      </c>
      <c r="Z56" s="30"/>
      <c r="AF56" s="30"/>
    </row>
    <row r="57" spans="1:37" x14ac:dyDescent="0.2">
      <c r="A57" s="13"/>
      <c r="B57" s="13"/>
      <c r="F57" s="13"/>
      <c r="G57" s="19"/>
      <c r="K57" s="13"/>
      <c r="L57" s="13"/>
      <c r="O57" s="13"/>
      <c r="P57" s="13"/>
      <c r="Q57" s="19"/>
      <c r="T57" s="13"/>
      <c r="Y57" s="32" t="s">
        <v>164</v>
      </c>
      <c r="Z57" s="30"/>
      <c r="AF57" s="30"/>
    </row>
    <row r="58" spans="1:37" x14ac:dyDescent="0.2">
      <c r="A58" s="13"/>
      <c r="B58" s="13"/>
      <c r="F58" s="13"/>
      <c r="G58" s="19"/>
      <c r="K58" s="13"/>
      <c r="L58" s="13"/>
      <c r="O58" s="13"/>
      <c r="P58" s="13"/>
      <c r="Q58" s="19"/>
      <c r="T58" s="13"/>
      <c r="Y58" s="32" t="s">
        <v>165</v>
      </c>
      <c r="Z58" s="30"/>
      <c r="AF58" s="30"/>
    </row>
    <row r="59" spans="1:37" x14ac:dyDescent="0.2">
      <c r="A59" s="13"/>
      <c r="B59" s="13"/>
      <c r="F59" s="13"/>
      <c r="G59" s="19"/>
      <c r="K59" s="13"/>
      <c r="L59" s="13"/>
      <c r="O59" s="13"/>
      <c r="P59" s="13"/>
      <c r="Q59" s="19"/>
      <c r="T59" s="13"/>
      <c r="Y59" s="32" t="s">
        <v>166</v>
      </c>
      <c r="Z59" s="30"/>
      <c r="AF59" s="30"/>
    </row>
    <row r="60" spans="1:37" x14ac:dyDescent="0.2">
      <c r="A60" s="13"/>
      <c r="B60" s="13"/>
      <c r="F60" s="13"/>
      <c r="G60" s="19"/>
      <c r="K60" s="13"/>
      <c r="L60" s="13"/>
      <c r="O60" s="13"/>
      <c r="P60" s="13"/>
      <c r="Q60" s="19"/>
      <c r="T60" s="13"/>
      <c r="Y60" s="32" t="s">
        <v>167</v>
      </c>
      <c r="Z60" s="30"/>
      <c r="AF60" s="30"/>
    </row>
    <row r="61" spans="1:37" x14ac:dyDescent="0.2">
      <c r="A61" s="13"/>
      <c r="B61" s="13"/>
      <c r="F61" s="13"/>
      <c r="G61" s="19"/>
      <c r="K61" s="13"/>
      <c r="L61" s="13"/>
      <c r="O61" s="13"/>
      <c r="P61" s="13"/>
      <c r="Q61" s="19"/>
      <c r="T61" s="13"/>
      <c r="Y61" s="32" t="s">
        <v>168</v>
      </c>
      <c r="Z61" s="30"/>
      <c r="AF61" s="30"/>
    </row>
    <row r="62" spans="1:37" x14ac:dyDescent="0.2">
      <c r="A62" s="13"/>
      <c r="B62" s="13"/>
      <c r="F62" s="13"/>
      <c r="G62" s="19"/>
      <c r="K62" s="13"/>
      <c r="L62" s="13"/>
      <c r="O62" s="13"/>
      <c r="P62" s="13"/>
      <c r="Q62" s="19"/>
      <c r="T62" s="13"/>
      <c r="Y62" s="32" t="s">
        <v>169</v>
      </c>
      <c r="Z62" s="30"/>
      <c r="AF62" s="30"/>
    </row>
    <row r="63" spans="1:37" x14ac:dyDescent="0.2">
      <c r="A63" s="13"/>
      <c r="B63" s="13"/>
      <c r="F63" s="13"/>
      <c r="G63" s="19"/>
      <c r="K63" s="13"/>
      <c r="L63" s="13"/>
      <c r="O63" s="13"/>
      <c r="P63" s="13"/>
      <c r="Q63" s="19"/>
      <c r="T63" s="13"/>
      <c r="Y63" s="32" t="s">
        <v>170</v>
      </c>
      <c r="Z63" s="30"/>
      <c r="AF63" s="30"/>
    </row>
    <row r="64" spans="1:37" x14ac:dyDescent="0.2">
      <c r="A64" s="13"/>
      <c r="B64" s="13"/>
      <c r="F64" s="13"/>
      <c r="G64" s="19"/>
      <c r="K64" s="13"/>
      <c r="L64" s="13"/>
      <c r="O64" s="13"/>
      <c r="P64" s="13"/>
      <c r="Q64" s="19"/>
      <c r="T64" s="13"/>
      <c r="Y64" s="32" t="s">
        <v>171</v>
      </c>
      <c r="Z64" s="30"/>
      <c r="AF64" s="30"/>
    </row>
    <row r="65" spans="1:32" x14ac:dyDescent="0.2">
      <c r="A65" s="13"/>
      <c r="B65" s="13"/>
      <c r="F65" s="13"/>
      <c r="G65" s="19"/>
      <c r="K65" s="13"/>
      <c r="L65" s="13"/>
      <c r="O65" s="13"/>
      <c r="P65" s="13"/>
      <c r="Q65" s="19"/>
      <c r="T65" s="13"/>
      <c r="Y65" s="32" t="s">
        <v>172</v>
      </c>
      <c r="Z65" s="30"/>
      <c r="AF65" s="30"/>
    </row>
    <row r="66" spans="1:32" x14ac:dyDescent="0.2">
      <c r="A66" s="13"/>
      <c r="B66" s="13"/>
      <c r="F66" s="13"/>
      <c r="G66" s="19"/>
      <c r="K66" s="13"/>
      <c r="L66" s="13"/>
      <c r="O66" s="13"/>
      <c r="P66" s="13"/>
      <c r="Q66" s="19"/>
      <c r="T66" s="13"/>
      <c r="Y66" s="32" t="s">
        <v>173</v>
      </c>
      <c r="Z66" s="30"/>
      <c r="AF66" s="30"/>
    </row>
    <row r="67" spans="1:32" x14ac:dyDescent="0.2">
      <c r="A67" s="13"/>
      <c r="B67" s="13"/>
      <c r="F67" s="13"/>
      <c r="G67" s="19"/>
      <c r="K67" s="13"/>
      <c r="L67" s="13"/>
      <c r="O67" s="13"/>
      <c r="P67" s="13"/>
      <c r="Q67" s="19"/>
      <c r="T67" s="13"/>
      <c r="Y67" s="32" t="s">
        <v>174</v>
      </c>
      <c r="Z67" s="30"/>
      <c r="AF67" s="30"/>
    </row>
    <row r="68" spans="1:32" x14ac:dyDescent="0.2">
      <c r="A68" s="13"/>
      <c r="B68" s="13"/>
      <c r="F68" s="13"/>
      <c r="G68" s="19"/>
      <c r="K68" s="13"/>
      <c r="L68" s="13"/>
      <c r="O68" s="13"/>
      <c r="P68" s="13"/>
      <c r="Q68" s="19"/>
      <c r="T68" s="13"/>
      <c r="Y68" s="32" t="s">
        <v>175</v>
      </c>
      <c r="Z68" s="30"/>
      <c r="AF68" s="30"/>
    </row>
    <row r="69" spans="1:32" x14ac:dyDescent="0.2">
      <c r="A69" s="13"/>
      <c r="B69" s="13"/>
      <c r="F69" s="13"/>
      <c r="G69" s="19"/>
      <c r="K69" s="13"/>
      <c r="L69" s="13"/>
      <c r="O69" s="13"/>
      <c r="P69" s="13"/>
      <c r="Q69" s="19"/>
      <c r="T69" s="13"/>
      <c r="Y69" s="32" t="s">
        <v>176</v>
      </c>
      <c r="Z69" s="30"/>
      <c r="AF69" s="30"/>
    </row>
    <row r="70" spans="1:32" x14ac:dyDescent="0.2">
      <c r="Y70" s="32" t="s">
        <v>177</v>
      </c>
    </row>
    <row r="71" spans="1:32" x14ac:dyDescent="0.2">
      <c r="Y71" s="32" t="s">
        <v>178</v>
      </c>
    </row>
    <row r="72" spans="1:32" x14ac:dyDescent="0.2">
      <c r="Y72" s="32" t="s">
        <v>179</v>
      </c>
    </row>
    <row r="73" spans="1:32" x14ac:dyDescent="0.2">
      <c r="Y73" s="32" t="s">
        <v>180</v>
      </c>
    </row>
    <row r="74" spans="1:32" x14ac:dyDescent="0.2">
      <c r="Y74" s="32" t="s">
        <v>181</v>
      </c>
    </row>
    <row r="75" spans="1:32" x14ac:dyDescent="0.2">
      <c r="Y75" s="32" t="s">
        <v>182</v>
      </c>
    </row>
    <row r="76" spans="1:32" x14ac:dyDescent="0.2">
      <c r="Y76" s="32" t="s">
        <v>183</v>
      </c>
    </row>
    <row r="77" spans="1:32" x14ac:dyDescent="0.2">
      <c r="Y77" s="32" t="s">
        <v>184</v>
      </c>
    </row>
    <row r="78" spans="1:32" x14ac:dyDescent="0.2">
      <c r="Y78" s="32" t="s">
        <v>185</v>
      </c>
    </row>
    <row r="79" spans="1:32" x14ac:dyDescent="0.2">
      <c r="Y79" s="32" t="s">
        <v>186</v>
      </c>
    </row>
    <row r="80" spans="1:32" x14ac:dyDescent="0.2">
      <c r="Y80" s="32" t="s">
        <v>187</v>
      </c>
    </row>
    <row r="81" spans="25:25" x14ac:dyDescent="0.2">
      <c r="Y81" s="32" t="s">
        <v>188</v>
      </c>
    </row>
    <row r="82" spans="25:25" x14ac:dyDescent="0.2">
      <c r="Y82" s="32" t="s">
        <v>189</v>
      </c>
    </row>
    <row r="83" spans="25:25" x14ac:dyDescent="0.2">
      <c r="Y83" s="32" t="s">
        <v>190</v>
      </c>
    </row>
    <row r="84" spans="25:25" x14ac:dyDescent="0.2">
      <c r="Y84" s="32" t="s">
        <v>191</v>
      </c>
    </row>
    <row r="85" spans="25:25" x14ac:dyDescent="0.2">
      <c r="Y85" s="32" t="s">
        <v>192</v>
      </c>
    </row>
    <row r="86" spans="25:25" x14ac:dyDescent="0.2">
      <c r="Y86" s="32" t="s">
        <v>193</v>
      </c>
    </row>
    <row r="87" spans="25:25" x14ac:dyDescent="0.2">
      <c r="Y87" s="32" t="s">
        <v>194</v>
      </c>
    </row>
    <row r="88" spans="25:25" x14ac:dyDescent="0.2">
      <c r="Y88" s="32" t="s">
        <v>195</v>
      </c>
    </row>
    <row r="89" spans="25:25" x14ac:dyDescent="0.2">
      <c r="Y89" s="32" t="s">
        <v>196</v>
      </c>
    </row>
    <row r="90" spans="25:25" x14ac:dyDescent="0.2">
      <c r="Y90" s="32" t="s">
        <v>78</v>
      </c>
    </row>
    <row r="91" spans="25:25" x14ac:dyDescent="0.2">
      <c r="Y91" s="32" t="s">
        <v>80</v>
      </c>
    </row>
    <row r="92" spans="25:25" x14ac:dyDescent="0.2">
      <c r="Y92" s="32" t="s">
        <v>82</v>
      </c>
    </row>
    <row r="93" spans="25:25" x14ac:dyDescent="0.2">
      <c r="Y93" s="32" t="s">
        <v>84</v>
      </c>
    </row>
    <row r="94" spans="25:25" x14ac:dyDescent="0.2">
      <c r="Y94" s="32" t="s">
        <v>86</v>
      </c>
    </row>
    <row r="96" spans="25:25" x14ac:dyDescent="0.2">
      <c r="Y96" s="35"/>
    </row>
    <row r="97" spans="25:25" x14ac:dyDescent="0.2">
      <c r="Y97" s="35"/>
    </row>
    <row r="121" spans="25:25" x14ac:dyDescent="0.2">
      <c r="Y121" s="34" t="s">
        <v>299</v>
      </c>
    </row>
    <row r="122" spans="25:25" x14ac:dyDescent="0.2">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xr:uid="{00000000-0002-0000-0100-000000000000}">
      <formula1>"○, "</formula1>
    </dataValidation>
    <dataValidation type="list" allowBlank="1" showInputMessage="1" showErrorMessage="1" sqref="Q2:Q8 G2:G36" xr:uid="{00000000-0002-0000-0100-000001000000}">
      <formula1>"○,"</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51"/>
  <sheetViews>
    <sheetView view="pageBreakPreview" topLeftCell="A28" zoomScale="60" zoomScaleNormal="75" zoomScalePageLayoutView="75" workbookViewId="0">
      <selection activeCell="AE51" sqref="AE51:AH51"/>
    </sheetView>
  </sheetViews>
  <sheetFormatPr defaultColWidth="8.90625" defaultRowHeight="13" x14ac:dyDescent="0.2"/>
  <cols>
    <col min="1" max="49" width="2.6328125" style="36" customWidth="1"/>
    <col min="50" max="50" width="6.08984375" style="36" customWidth="1"/>
    <col min="51" max="57" width="2.08984375" style="36" customWidth="1"/>
    <col min="58" max="61" width="8.90625" style="36"/>
    <col min="62" max="62" width="27.90625" style="36" customWidth="1"/>
    <col min="63" max="63" width="12.08984375" style="36" customWidth="1"/>
    <col min="64" max="16384" width="8.90625" style="36"/>
  </cols>
  <sheetData>
    <row r="1" spans="1:50" ht="23.25" customHeight="1" x14ac:dyDescent="0.2">
      <c r="AP1" s="37"/>
      <c r="AQ1" s="37"/>
      <c r="AR1" s="37"/>
      <c r="AS1" s="37"/>
      <c r="AT1" s="37"/>
      <c r="AU1" s="37"/>
      <c r="AV1" s="37"/>
      <c r="AW1" s="38"/>
    </row>
    <row r="2" spans="1:50" ht="18.75" customHeight="1" x14ac:dyDescent="0.2">
      <c r="A2" s="487" t="s">
        <v>13</v>
      </c>
      <c r="B2" s="488"/>
      <c r="C2" s="488"/>
      <c r="D2" s="488"/>
      <c r="E2" s="488"/>
      <c r="F2" s="489"/>
      <c r="G2" s="478" t="s">
        <v>276</v>
      </c>
      <c r="H2" s="354"/>
      <c r="I2" s="354"/>
      <c r="J2" s="354"/>
      <c r="K2" s="354"/>
      <c r="L2" s="354"/>
      <c r="M2" s="354"/>
      <c r="N2" s="354"/>
      <c r="O2" s="479"/>
      <c r="P2" s="482" t="s">
        <v>66</v>
      </c>
      <c r="Q2" s="354"/>
      <c r="R2" s="354"/>
      <c r="S2" s="354"/>
      <c r="T2" s="354"/>
      <c r="U2" s="354"/>
      <c r="V2" s="354"/>
      <c r="W2" s="354"/>
      <c r="X2" s="479"/>
      <c r="Y2" s="879"/>
      <c r="Z2" s="379"/>
      <c r="AA2" s="380"/>
      <c r="AB2" s="883" t="s">
        <v>12</v>
      </c>
      <c r="AC2" s="884"/>
      <c r="AD2" s="885"/>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2">
      <c r="A3" s="487"/>
      <c r="B3" s="488"/>
      <c r="C3" s="488"/>
      <c r="D3" s="488"/>
      <c r="E3" s="488"/>
      <c r="F3" s="489"/>
      <c r="G3" s="480"/>
      <c r="H3" s="365"/>
      <c r="I3" s="365"/>
      <c r="J3" s="365"/>
      <c r="K3" s="365"/>
      <c r="L3" s="365"/>
      <c r="M3" s="365"/>
      <c r="N3" s="365"/>
      <c r="O3" s="481"/>
      <c r="P3" s="483"/>
      <c r="Q3" s="365"/>
      <c r="R3" s="365"/>
      <c r="S3" s="365"/>
      <c r="T3" s="365"/>
      <c r="U3" s="365"/>
      <c r="V3" s="365"/>
      <c r="W3" s="365"/>
      <c r="X3" s="481"/>
      <c r="Y3" s="880"/>
      <c r="Z3" s="881"/>
      <c r="AA3" s="882"/>
      <c r="AB3" s="886"/>
      <c r="AC3" s="887"/>
      <c r="AD3" s="888"/>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2">
      <c r="A4" s="490"/>
      <c r="B4" s="488"/>
      <c r="C4" s="488"/>
      <c r="D4" s="488"/>
      <c r="E4" s="488"/>
      <c r="F4" s="489"/>
      <c r="G4" s="463"/>
      <c r="H4" s="889"/>
      <c r="I4" s="889"/>
      <c r="J4" s="889"/>
      <c r="K4" s="889"/>
      <c r="L4" s="889"/>
      <c r="M4" s="889"/>
      <c r="N4" s="889"/>
      <c r="O4" s="890"/>
      <c r="P4" s="102"/>
      <c r="Q4" s="897"/>
      <c r="R4" s="897"/>
      <c r="S4" s="897"/>
      <c r="T4" s="897"/>
      <c r="U4" s="897"/>
      <c r="V4" s="897"/>
      <c r="W4" s="897"/>
      <c r="X4" s="898"/>
      <c r="Y4" s="875" t="s">
        <v>14</v>
      </c>
      <c r="Z4" s="876"/>
      <c r="AA4" s="877"/>
      <c r="AB4" s="484"/>
      <c r="AC4" s="878"/>
      <c r="AD4" s="878"/>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2">
      <c r="A5" s="491"/>
      <c r="B5" s="492"/>
      <c r="C5" s="492"/>
      <c r="D5" s="492"/>
      <c r="E5" s="492"/>
      <c r="F5" s="493"/>
      <c r="G5" s="891"/>
      <c r="H5" s="892"/>
      <c r="I5" s="892"/>
      <c r="J5" s="892"/>
      <c r="K5" s="892"/>
      <c r="L5" s="892"/>
      <c r="M5" s="892"/>
      <c r="N5" s="892"/>
      <c r="O5" s="893"/>
      <c r="P5" s="899"/>
      <c r="Q5" s="899"/>
      <c r="R5" s="899"/>
      <c r="S5" s="899"/>
      <c r="T5" s="899"/>
      <c r="U5" s="899"/>
      <c r="V5" s="899"/>
      <c r="W5" s="899"/>
      <c r="X5" s="900"/>
      <c r="Y5" s="252" t="s">
        <v>61</v>
      </c>
      <c r="Z5" s="872"/>
      <c r="AA5" s="873"/>
      <c r="AB5" s="499"/>
      <c r="AC5" s="874"/>
      <c r="AD5" s="874"/>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2">
      <c r="A6" s="494"/>
      <c r="B6" s="495"/>
      <c r="C6" s="495"/>
      <c r="D6" s="495"/>
      <c r="E6" s="495"/>
      <c r="F6" s="496"/>
      <c r="G6" s="894"/>
      <c r="H6" s="895"/>
      <c r="I6" s="895"/>
      <c r="J6" s="895"/>
      <c r="K6" s="895"/>
      <c r="L6" s="895"/>
      <c r="M6" s="895"/>
      <c r="N6" s="895"/>
      <c r="O6" s="896"/>
      <c r="P6" s="901"/>
      <c r="Q6" s="901"/>
      <c r="R6" s="901"/>
      <c r="S6" s="901"/>
      <c r="T6" s="901"/>
      <c r="U6" s="901"/>
      <c r="V6" s="901"/>
      <c r="W6" s="901"/>
      <c r="X6" s="902"/>
      <c r="Y6" s="903" t="s">
        <v>15</v>
      </c>
      <c r="Z6" s="872"/>
      <c r="AA6" s="873"/>
      <c r="AB6" s="350" t="s">
        <v>315</v>
      </c>
      <c r="AC6" s="904"/>
      <c r="AD6" s="904"/>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2">
      <c r="A7" s="487" t="s">
        <v>13</v>
      </c>
      <c r="B7" s="488"/>
      <c r="C7" s="488"/>
      <c r="D7" s="488"/>
      <c r="E7" s="488"/>
      <c r="F7" s="489"/>
      <c r="G7" s="478" t="s">
        <v>276</v>
      </c>
      <c r="H7" s="354"/>
      <c r="I7" s="354"/>
      <c r="J7" s="354"/>
      <c r="K7" s="354"/>
      <c r="L7" s="354"/>
      <c r="M7" s="354"/>
      <c r="N7" s="354"/>
      <c r="O7" s="479"/>
      <c r="P7" s="482" t="s">
        <v>66</v>
      </c>
      <c r="Q7" s="354"/>
      <c r="R7" s="354"/>
      <c r="S7" s="354"/>
      <c r="T7" s="354"/>
      <c r="U7" s="354"/>
      <c r="V7" s="354"/>
      <c r="W7" s="354"/>
      <c r="X7" s="479"/>
      <c r="Y7" s="879"/>
      <c r="Z7" s="379"/>
      <c r="AA7" s="380"/>
      <c r="AB7" s="883" t="s">
        <v>12</v>
      </c>
      <c r="AC7" s="884"/>
      <c r="AD7" s="885"/>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2">
      <c r="A8" s="487"/>
      <c r="B8" s="488"/>
      <c r="C8" s="488"/>
      <c r="D8" s="488"/>
      <c r="E8" s="488"/>
      <c r="F8" s="489"/>
      <c r="G8" s="480"/>
      <c r="H8" s="365"/>
      <c r="I8" s="365"/>
      <c r="J8" s="365"/>
      <c r="K8" s="365"/>
      <c r="L8" s="365"/>
      <c r="M8" s="365"/>
      <c r="N8" s="365"/>
      <c r="O8" s="481"/>
      <c r="P8" s="483"/>
      <c r="Q8" s="365"/>
      <c r="R8" s="365"/>
      <c r="S8" s="365"/>
      <c r="T8" s="365"/>
      <c r="U8" s="365"/>
      <c r="V8" s="365"/>
      <c r="W8" s="365"/>
      <c r="X8" s="481"/>
      <c r="Y8" s="880"/>
      <c r="Z8" s="881"/>
      <c r="AA8" s="882"/>
      <c r="AB8" s="886"/>
      <c r="AC8" s="887"/>
      <c r="AD8" s="888"/>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2">
      <c r="A9" s="490"/>
      <c r="B9" s="488"/>
      <c r="C9" s="488"/>
      <c r="D9" s="488"/>
      <c r="E9" s="488"/>
      <c r="F9" s="489"/>
      <c r="G9" s="463"/>
      <c r="H9" s="889"/>
      <c r="I9" s="889"/>
      <c r="J9" s="889"/>
      <c r="K9" s="889"/>
      <c r="L9" s="889"/>
      <c r="M9" s="889"/>
      <c r="N9" s="889"/>
      <c r="O9" s="890"/>
      <c r="P9" s="102"/>
      <c r="Q9" s="897"/>
      <c r="R9" s="897"/>
      <c r="S9" s="897"/>
      <c r="T9" s="897"/>
      <c r="U9" s="897"/>
      <c r="V9" s="897"/>
      <c r="W9" s="897"/>
      <c r="X9" s="898"/>
      <c r="Y9" s="875" t="s">
        <v>14</v>
      </c>
      <c r="Z9" s="876"/>
      <c r="AA9" s="877"/>
      <c r="AB9" s="484"/>
      <c r="AC9" s="878"/>
      <c r="AD9" s="878"/>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2">
      <c r="A10" s="491"/>
      <c r="B10" s="492"/>
      <c r="C10" s="492"/>
      <c r="D10" s="492"/>
      <c r="E10" s="492"/>
      <c r="F10" s="493"/>
      <c r="G10" s="891"/>
      <c r="H10" s="892"/>
      <c r="I10" s="892"/>
      <c r="J10" s="892"/>
      <c r="K10" s="892"/>
      <c r="L10" s="892"/>
      <c r="M10" s="892"/>
      <c r="N10" s="892"/>
      <c r="O10" s="893"/>
      <c r="P10" s="899"/>
      <c r="Q10" s="899"/>
      <c r="R10" s="899"/>
      <c r="S10" s="899"/>
      <c r="T10" s="899"/>
      <c r="U10" s="899"/>
      <c r="V10" s="899"/>
      <c r="W10" s="899"/>
      <c r="X10" s="900"/>
      <c r="Y10" s="252" t="s">
        <v>61</v>
      </c>
      <c r="Z10" s="872"/>
      <c r="AA10" s="873"/>
      <c r="AB10" s="499"/>
      <c r="AC10" s="874"/>
      <c r="AD10" s="874"/>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2">
      <c r="A11" s="494"/>
      <c r="B11" s="495"/>
      <c r="C11" s="495"/>
      <c r="D11" s="495"/>
      <c r="E11" s="495"/>
      <c r="F11" s="496"/>
      <c r="G11" s="894"/>
      <c r="H11" s="895"/>
      <c r="I11" s="895"/>
      <c r="J11" s="895"/>
      <c r="K11" s="895"/>
      <c r="L11" s="895"/>
      <c r="M11" s="895"/>
      <c r="N11" s="895"/>
      <c r="O11" s="896"/>
      <c r="P11" s="901"/>
      <c r="Q11" s="901"/>
      <c r="R11" s="901"/>
      <c r="S11" s="901"/>
      <c r="T11" s="901"/>
      <c r="U11" s="901"/>
      <c r="V11" s="901"/>
      <c r="W11" s="901"/>
      <c r="X11" s="902"/>
      <c r="Y11" s="903" t="s">
        <v>15</v>
      </c>
      <c r="Z11" s="872"/>
      <c r="AA11" s="873"/>
      <c r="AB11" s="350" t="s">
        <v>315</v>
      </c>
      <c r="AC11" s="904"/>
      <c r="AD11" s="904"/>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2">
      <c r="A12" s="487" t="s">
        <v>13</v>
      </c>
      <c r="B12" s="488"/>
      <c r="C12" s="488"/>
      <c r="D12" s="488"/>
      <c r="E12" s="488"/>
      <c r="F12" s="489"/>
      <c r="G12" s="478" t="s">
        <v>276</v>
      </c>
      <c r="H12" s="354"/>
      <c r="I12" s="354"/>
      <c r="J12" s="354"/>
      <c r="K12" s="354"/>
      <c r="L12" s="354"/>
      <c r="M12" s="354"/>
      <c r="N12" s="354"/>
      <c r="O12" s="479"/>
      <c r="P12" s="482" t="s">
        <v>66</v>
      </c>
      <c r="Q12" s="354"/>
      <c r="R12" s="354"/>
      <c r="S12" s="354"/>
      <c r="T12" s="354"/>
      <c r="U12" s="354"/>
      <c r="V12" s="354"/>
      <c r="W12" s="354"/>
      <c r="X12" s="479"/>
      <c r="Y12" s="879"/>
      <c r="Z12" s="379"/>
      <c r="AA12" s="380"/>
      <c r="AB12" s="883" t="s">
        <v>12</v>
      </c>
      <c r="AC12" s="884"/>
      <c r="AD12" s="885"/>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2">
      <c r="A13" s="487"/>
      <c r="B13" s="488"/>
      <c r="C13" s="488"/>
      <c r="D13" s="488"/>
      <c r="E13" s="488"/>
      <c r="F13" s="489"/>
      <c r="G13" s="480"/>
      <c r="H13" s="365"/>
      <c r="I13" s="365"/>
      <c r="J13" s="365"/>
      <c r="K13" s="365"/>
      <c r="L13" s="365"/>
      <c r="M13" s="365"/>
      <c r="N13" s="365"/>
      <c r="O13" s="481"/>
      <c r="P13" s="483"/>
      <c r="Q13" s="365"/>
      <c r="R13" s="365"/>
      <c r="S13" s="365"/>
      <c r="T13" s="365"/>
      <c r="U13" s="365"/>
      <c r="V13" s="365"/>
      <c r="W13" s="365"/>
      <c r="X13" s="481"/>
      <c r="Y13" s="880"/>
      <c r="Z13" s="881"/>
      <c r="AA13" s="882"/>
      <c r="AB13" s="886"/>
      <c r="AC13" s="887"/>
      <c r="AD13" s="888"/>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2">
      <c r="A14" s="490"/>
      <c r="B14" s="488"/>
      <c r="C14" s="488"/>
      <c r="D14" s="488"/>
      <c r="E14" s="488"/>
      <c r="F14" s="489"/>
      <c r="G14" s="463"/>
      <c r="H14" s="889"/>
      <c r="I14" s="889"/>
      <c r="J14" s="889"/>
      <c r="K14" s="889"/>
      <c r="L14" s="889"/>
      <c r="M14" s="889"/>
      <c r="N14" s="889"/>
      <c r="O14" s="890"/>
      <c r="P14" s="102"/>
      <c r="Q14" s="897"/>
      <c r="R14" s="897"/>
      <c r="S14" s="897"/>
      <c r="T14" s="897"/>
      <c r="U14" s="897"/>
      <c r="V14" s="897"/>
      <c r="W14" s="897"/>
      <c r="X14" s="898"/>
      <c r="Y14" s="875" t="s">
        <v>14</v>
      </c>
      <c r="Z14" s="876"/>
      <c r="AA14" s="877"/>
      <c r="AB14" s="484"/>
      <c r="AC14" s="878"/>
      <c r="AD14" s="878"/>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2">
      <c r="A15" s="491"/>
      <c r="B15" s="492"/>
      <c r="C15" s="492"/>
      <c r="D15" s="492"/>
      <c r="E15" s="492"/>
      <c r="F15" s="493"/>
      <c r="G15" s="891"/>
      <c r="H15" s="892"/>
      <c r="I15" s="892"/>
      <c r="J15" s="892"/>
      <c r="K15" s="892"/>
      <c r="L15" s="892"/>
      <c r="M15" s="892"/>
      <c r="N15" s="892"/>
      <c r="O15" s="893"/>
      <c r="P15" s="899"/>
      <c r="Q15" s="899"/>
      <c r="R15" s="899"/>
      <c r="S15" s="899"/>
      <c r="T15" s="899"/>
      <c r="U15" s="899"/>
      <c r="V15" s="899"/>
      <c r="W15" s="899"/>
      <c r="X15" s="900"/>
      <c r="Y15" s="252" t="s">
        <v>61</v>
      </c>
      <c r="Z15" s="872"/>
      <c r="AA15" s="873"/>
      <c r="AB15" s="499"/>
      <c r="AC15" s="874"/>
      <c r="AD15" s="874"/>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2">
      <c r="A16" s="494"/>
      <c r="B16" s="495"/>
      <c r="C16" s="495"/>
      <c r="D16" s="495"/>
      <c r="E16" s="495"/>
      <c r="F16" s="496"/>
      <c r="G16" s="894"/>
      <c r="H16" s="895"/>
      <c r="I16" s="895"/>
      <c r="J16" s="895"/>
      <c r="K16" s="895"/>
      <c r="L16" s="895"/>
      <c r="M16" s="895"/>
      <c r="N16" s="895"/>
      <c r="O16" s="896"/>
      <c r="P16" s="901"/>
      <c r="Q16" s="901"/>
      <c r="R16" s="901"/>
      <c r="S16" s="901"/>
      <c r="T16" s="901"/>
      <c r="U16" s="901"/>
      <c r="V16" s="901"/>
      <c r="W16" s="901"/>
      <c r="X16" s="902"/>
      <c r="Y16" s="903" t="s">
        <v>15</v>
      </c>
      <c r="Z16" s="872"/>
      <c r="AA16" s="873"/>
      <c r="AB16" s="350" t="s">
        <v>315</v>
      </c>
      <c r="AC16" s="904"/>
      <c r="AD16" s="904"/>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2">
      <c r="A17" s="487" t="s">
        <v>13</v>
      </c>
      <c r="B17" s="488"/>
      <c r="C17" s="488"/>
      <c r="D17" s="488"/>
      <c r="E17" s="488"/>
      <c r="F17" s="489"/>
      <c r="G17" s="478" t="s">
        <v>276</v>
      </c>
      <c r="H17" s="354"/>
      <c r="I17" s="354"/>
      <c r="J17" s="354"/>
      <c r="K17" s="354"/>
      <c r="L17" s="354"/>
      <c r="M17" s="354"/>
      <c r="N17" s="354"/>
      <c r="O17" s="479"/>
      <c r="P17" s="482" t="s">
        <v>66</v>
      </c>
      <c r="Q17" s="354"/>
      <c r="R17" s="354"/>
      <c r="S17" s="354"/>
      <c r="T17" s="354"/>
      <c r="U17" s="354"/>
      <c r="V17" s="354"/>
      <c r="W17" s="354"/>
      <c r="X17" s="479"/>
      <c r="Y17" s="879"/>
      <c r="Z17" s="379"/>
      <c r="AA17" s="380"/>
      <c r="AB17" s="883" t="s">
        <v>12</v>
      </c>
      <c r="AC17" s="884"/>
      <c r="AD17" s="885"/>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2">
      <c r="A18" s="487"/>
      <c r="B18" s="488"/>
      <c r="C18" s="488"/>
      <c r="D18" s="488"/>
      <c r="E18" s="488"/>
      <c r="F18" s="489"/>
      <c r="G18" s="480"/>
      <c r="H18" s="365"/>
      <c r="I18" s="365"/>
      <c r="J18" s="365"/>
      <c r="K18" s="365"/>
      <c r="L18" s="365"/>
      <c r="M18" s="365"/>
      <c r="N18" s="365"/>
      <c r="O18" s="481"/>
      <c r="P18" s="483"/>
      <c r="Q18" s="365"/>
      <c r="R18" s="365"/>
      <c r="S18" s="365"/>
      <c r="T18" s="365"/>
      <c r="U18" s="365"/>
      <c r="V18" s="365"/>
      <c r="W18" s="365"/>
      <c r="X18" s="481"/>
      <c r="Y18" s="880"/>
      <c r="Z18" s="881"/>
      <c r="AA18" s="882"/>
      <c r="AB18" s="886"/>
      <c r="AC18" s="887"/>
      <c r="AD18" s="888"/>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2">
      <c r="A19" s="490"/>
      <c r="B19" s="488"/>
      <c r="C19" s="488"/>
      <c r="D19" s="488"/>
      <c r="E19" s="488"/>
      <c r="F19" s="489"/>
      <c r="G19" s="463"/>
      <c r="H19" s="889"/>
      <c r="I19" s="889"/>
      <c r="J19" s="889"/>
      <c r="K19" s="889"/>
      <c r="L19" s="889"/>
      <c r="M19" s="889"/>
      <c r="N19" s="889"/>
      <c r="O19" s="890"/>
      <c r="P19" s="102"/>
      <c r="Q19" s="897"/>
      <c r="R19" s="897"/>
      <c r="S19" s="897"/>
      <c r="T19" s="897"/>
      <c r="U19" s="897"/>
      <c r="V19" s="897"/>
      <c r="W19" s="897"/>
      <c r="X19" s="898"/>
      <c r="Y19" s="875" t="s">
        <v>14</v>
      </c>
      <c r="Z19" s="876"/>
      <c r="AA19" s="877"/>
      <c r="AB19" s="484"/>
      <c r="AC19" s="878"/>
      <c r="AD19" s="878"/>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2">
      <c r="A20" s="491"/>
      <c r="B20" s="492"/>
      <c r="C20" s="492"/>
      <c r="D20" s="492"/>
      <c r="E20" s="492"/>
      <c r="F20" s="493"/>
      <c r="G20" s="891"/>
      <c r="H20" s="892"/>
      <c r="I20" s="892"/>
      <c r="J20" s="892"/>
      <c r="K20" s="892"/>
      <c r="L20" s="892"/>
      <c r="M20" s="892"/>
      <c r="N20" s="892"/>
      <c r="O20" s="893"/>
      <c r="P20" s="899"/>
      <c r="Q20" s="899"/>
      <c r="R20" s="899"/>
      <c r="S20" s="899"/>
      <c r="T20" s="899"/>
      <c r="U20" s="899"/>
      <c r="V20" s="899"/>
      <c r="W20" s="899"/>
      <c r="X20" s="900"/>
      <c r="Y20" s="252" t="s">
        <v>61</v>
      </c>
      <c r="Z20" s="872"/>
      <c r="AA20" s="873"/>
      <c r="AB20" s="499"/>
      <c r="AC20" s="874"/>
      <c r="AD20" s="874"/>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2">
      <c r="A21" s="494"/>
      <c r="B21" s="495"/>
      <c r="C21" s="495"/>
      <c r="D21" s="495"/>
      <c r="E21" s="495"/>
      <c r="F21" s="496"/>
      <c r="G21" s="894"/>
      <c r="H21" s="895"/>
      <c r="I21" s="895"/>
      <c r="J21" s="895"/>
      <c r="K21" s="895"/>
      <c r="L21" s="895"/>
      <c r="M21" s="895"/>
      <c r="N21" s="895"/>
      <c r="O21" s="896"/>
      <c r="P21" s="901"/>
      <c r="Q21" s="901"/>
      <c r="R21" s="901"/>
      <c r="S21" s="901"/>
      <c r="T21" s="901"/>
      <c r="U21" s="901"/>
      <c r="V21" s="901"/>
      <c r="W21" s="901"/>
      <c r="X21" s="902"/>
      <c r="Y21" s="903" t="s">
        <v>15</v>
      </c>
      <c r="Z21" s="872"/>
      <c r="AA21" s="873"/>
      <c r="AB21" s="350" t="s">
        <v>315</v>
      </c>
      <c r="AC21" s="904"/>
      <c r="AD21" s="904"/>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2">
      <c r="A22" s="487" t="s">
        <v>13</v>
      </c>
      <c r="B22" s="488"/>
      <c r="C22" s="488"/>
      <c r="D22" s="488"/>
      <c r="E22" s="488"/>
      <c r="F22" s="489"/>
      <c r="G22" s="478" t="s">
        <v>276</v>
      </c>
      <c r="H22" s="354"/>
      <c r="I22" s="354"/>
      <c r="J22" s="354"/>
      <c r="K22" s="354"/>
      <c r="L22" s="354"/>
      <c r="M22" s="354"/>
      <c r="N22" s="354"/>
      <c r="O22" s="479"/>
      <c r="P22" s="482" t="s">
        <v>66</v>
      </c>
      <c r="Q22" s="354"/>
      <c r="R22" s="354"/>
      <c r="S22" s="354"/>
      <c r="T22" s="354"/>
      <c r="U22" s="354"/>
      <c r="V22" s="354"/>
      <c r="W22" s="354"/>
      <c r="X22" s="479"/>
      <c r="Y22" s="879"/>
      <c r="Z22" s="379"/>
      <c r="AA22" s="380"/>
      <c r="AB22" s="883" t="s">
        <v>12</v>
      </c>
      <c r="AC22" s="884"/>
      <c r="AD22" s="885"/>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2">
      <c r="A23" s="487"/>
      <c r="B23" s="488"/>
      <c r="C23" s="488"/>
      <c r="D23" s="488"/>
      <c r="E23" s="488"/>
      <c r="F23" s="489"/>
      <c r="G23" s="480"/>
      <c r="H23" s="365"/>
      <c r="I23" s="365"/>
      <c r="J23" s="365"/>
      <c r="K23" s="365"/>
      <c r="L23" s="365"/>
      <c r="M23" s="365"/>
      <c r="N23" s="365"/>
      <c r="O23" s="481"/>
      <c r="P23" s="483"/>
      <c r="Q23" s="365"/>
      <c r="R23" s="365"/>
      <c r="S23" s="365"/>
      <c r="T23" s="365"/>
      <c r="U23" s="365"/>
      <c r="V23" s="365"/>
      <c r="W23" s="365"/>
      <c r="X23" s="481"/>
      <c r="Y23" s="880"/>
      <c r="Z23" s="881"/>
      <c r="AA23" s="882"/>
      <c r="AB23" s="886"/>
      <c r="AC23" s="887"/>
      <c r="AD23" s="888"/>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2">
      <c r="A24" s="490"/>
      <c r="B24" s="488"/>
      <c r="C24" s="488"/>
      <c r="D24" s="488"/>
      <c r="E24" s="488"/>
      <c r="F24" s="489"/>
      <c r="G24" s="463"/>
      <c r="H24" s="889"/>
      <c r="I24" s="889"/>
      <c r="J24" s="889"/>
      <c r="K24" s="889"/>
      <c r="L24" s="889"/>
      <c r="M24" s="889"/>
      <c r="N24" s="889"/>
      <c r="O24" s="890"/>
      <c r="P24" s="102"/>
      <c r="Q24" s="897"/>
      <c r="R24" s="897"/>
      <c r="S24" s="897"/>
      <c r="T24" s="897"/>
      <c r="U24" s="897"/>
      <c r="V24" s="897"/>
      <c r="W24" s="897"/>
      <c r="X24" s="898"/>
      <c r="Y24" s="875" t="s">
        <v>14</v>
      </c>
      <c r="Z24" s="876"/>
      <c r="AA24" s="877"/>
      <c r="AB24" s="484"/>
      <c r="AC24" s="878"/>
      <c r="AD24" s="878"/>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2">
      <c r="A25" s="491"/>
      <c r="B25" s="492"/>
      <c r="C25" s="492"/>
      <c r="D25" s="492"/>
      <c r="E25" s="492"/>
      <c r="F25" s="493"/>
      <c r="G25" s="891"/>
      <c r="H25" s="892"/>
      <c r="I25" s="892"/>
      <c r="J25" s="892"/>
      <c r="K25" s="892"/>
      <c r="L25" s="892"/>
      <c r="M25" s="892"/>
      <c r="N25" s="892"/>
      <c r="O25" s="893"/>
      <c r="P25" s="899"/>
      <c r="Q25" s="899"/>
      <c r="R25" s="899"/>
      <c r="S25" s="899"/>
      <c r="T25" s="899"/>
      <c r="U25" s="899"/>
      <c r="V25" s="899"/>
      <c r="W25" s="899"/>
      <c r="X25" s="900"/>
      <c r="Y25" s="252" t="s">
        <v>61</v>
      </c>
      <c r="Z25" s="872"/>
      <c r="AA25" s="873"/>
      <c r="AB25" s="499"/>
      <c r="AC25" s="874"/>
      <c r="AD25" s="874"/>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2">
      <c r="A26" s="494"/>
      <c r="B26" s="495"/>
      <c r="C26" s="495"/>
      <c r="D26" s="495"/>
      <c r="E26" s="495"/>
      <c r="F26" s="496"/>
      <c r="G26" s="894"/>
      <c r="H26" s="895"/>
      <c r="I26" s="895"/>
      <c r="J26" s="895"/>
      <c r="K26" s="895"/>
      <c r="L26" s="895"/>
      <c r="M26" s="895"/>
      <c r="N26" s="895"/>
      <c r="O26" s="896"/>
      <c r="P26" s="901"/>
      <c r="Q26" s="901"/>
      <c r="R26" s="901"/>
      <c r="S26" s="901"/>
      <c r="T26" s="901"/>
      <c r="U26" s="901"/>
      <c r="V26" s="901"/>
      <c r="W26" s="901"/>
      <c r="X26" s="902"/>
      <c r="Y26" s="903" t="s">
        <v>15</v>
      </c>
      <c r="Z26" s="872"/>
      <c r="AA26" s="873"/>
      <c r="AB26" s="350" t="s">
        <v>315</v>
      </c>
      <c r="AC26" s="904"/>
      <c r="AD26" s="904"/>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2">
      <c r="A27" s="487" t="s">
        <v>13</v>
      </c>
      <c r="B27" s="488"/>
      <c r="C27" s="488"/>
      <c r="D27" s="488"/>
      <c r="E27" s="488"/>
      <c r="F27" s="489"/>
      <c r="G27" s="478" t="s">
        <v>276</v>
      </c>
      <c r="H27" s="354"/>
      <c r="I27" s="354"/>
      <c r="J27" s="354"/>
      <c r="K27" s="354"/>
      <c r="L27" s="354"/>
      <c r="M27" s="354"/>
      <c r="N27" s="354"/>
      <c r="O27" s="479"/>
      <c r="P27" s="482" t="s">
        <v>66</v>
      </c>
      <c r="Q27" s="354"/>
      <c r="R27" s="354"/>
      <c r="S27" s="354"/>
      <c r="T27" s="354"/>
      <c r="U27" s="354"/>
      <c r="V27" s="354"/>
      <c r="W27" s="354"/>
      <c r="X27" s="479"/>
      <c r="Y27" s="879"/>
      <c r="Z27" s="379"/>
      <c r="AA27" s="380"/>
      <c r="AB27" s="883" t="s">
        <v>12</v>
      </c>
      <c r="AC27" s="884"/>
      <c r="AD27" s="885"/>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2">
      <c r="A28" s="487"/>
      <c r="B28" s="488"/>
      <c r="C28" s="488"/>
      <c r="D28" s="488"/>
      <c r="E28" s="488"/>
      <c r="F28" s="489"/>
      <c r="G28" s="480"/>
      <c r="H28" s="365"/>
      <c r="I28" s="365"/>
      <c r="J28" s="365"/>
      <c r="K28" s="365"/>
      <c r="L28" s="365"/>
      <c r="M28" s="365"/>
      <c r="N28" s="365"/>
      <c r="O28" s="481"/>
      <c r="P28" s="483"/>
      <c r="Q28" s="365"/>
      <c r="R28" s="365"/>
      <c r="S28" s="365"/>
      <c r="T28" s="365"/>
      <c r="U28" s="365"/>
      <c r="V28" s="365"/>
      <c r="W28" s="365"/>
      <c r="X28" s="481"/>
      <c r="Y28" s="880"/>
      <c r="Z28" s="881"/>
      <c r="AA28" s="882"/>
      <c r="AB28" s="886"/>
      <c r="AC28" s="887"/>
      <c r="AD28" s="888"/>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2">
      <c r="A29" s="490"/>
      <c r="B29" s="488"/>
      <c r="C29" s="488"/>
      <c r="D29" s="488"/>
      <c r="E29" s="488"/>
      <c r="F29" s="489"/>
      <c r="G29" s="463"/>
      <c r="H29" s="889"/>
      <c r="I29" s="889"/>
      <c r="J29" s="889"/>
      <c r="K29" s="889"/>
      <c r="L29" s="889"/>
      <c r="M29" s="889"/>
      <c r="N29" s="889"/>
      <c r="O29" s="890"/>
      <c r="P29" s="102"/>
      <c r="Q29" s="897"/>
      <c r="R29" s="897"/>
      <c r="S29" s="897"/>
      <c r="T29" s="897"/>
      <c r="U29" s="897"/>
      <c r="V29" s="897"/>
      <c r="W29" s="897"/>
      <c r="X29" s="898"/>
      <c r="Y29" s="875" t="s">
        <v>14</v>
      </c>
      <c r="Z29" s="876"/>
      <c r="AA29" s="877"/>
      <c r="AB29" s="484"/>
      <c r="AC29" s="878"/>
      <c r="AD29" s="878"/>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2">
      <c r="A30" s="491"/>
      <c r="B30" s="492"/>
      <c r="C30" s="492"/>
      <c r="D30" s="492"/>
      <c r="E30" s="492"/>
      <c r="F30" s="493"/>
      <c r="G30" s="891"/>
      <c r="H30" s="892"/>
      <c r="I30" s="892"/>
      <c r="J30" s="892"/>
      <c r="K30" s="892"/>
      <c r="L30" s="892"/>
      <c r="M30" s="892"/>
      <c r="N30" s="892"/>
      <c r="O30" s="893"/>
      <c r="P30" s="899"/>
      <c r="Q30" s="899"/>
      <c r="R30" s="899"/>
      <c r="S30" s="899"/>
      <c r="T30" s="899"/>
      <c r="U30" s="899"/>
      <c r="V30" s="899"/>
      <c r="W30" s="899"/>
      <c r="X30" s="900"/>
      <c r="Y30" s="252" t="s">
        <v>61</v>
      </c>
      <c r="Z30" s="872"/>
      <c r="AA30" s="873"/>
      <c r="AB30" s="499"/>
      <c r="AC30" s="874"/>
      <c r="AD30" s="874"/>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2">
      <c r="A31" s="494"/>
      <c r="B31" s="495"/>
      <c r="C31" s="495"/>
      <c r="D31" s="495"/>
      <c r="E31" s="495"/>
      <c r="F31" s="496"/>
      <c r="G31" s="894"/>
      <c r="H31" s="895"/>
      <c r="I31" s="895"/>
      <c r="J31" s="895"/>
      <c r="K31" s="895"/>
      <c r="L31" s="895"/>
      <c r="M31" s="895"/>
      <c r="N31" s="895"/>
      <c r="O31" s="896"/>
      <c r="P31" s="901"/>
      <c r="Q31" s="901"/>
      <c r="R31" s="901"/>
      <c r="S31" s="901"/>
      <c r="T31" s="901"/>
      <c r="U31" s="901"/>
      <c r="V31" s="901"/>
      <c r="W31" s="901"/>
      <c r="X31" s="902"/>
      <c r="Y31" s="903" t="s">
        <v>15</v>
      </c>
      <c r="Z31" s="872"/>
      <c r="AA31" s="873"/>
      <c r="AB31" s="350" t="s">
        <v>315</v>
      </c>
      <c r="AC31" s="904"/>
      <c r="AD31" s="904"/>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2">
      <c r="A32" s="487" t="s">
        <v>13</v>
      </c>
      <c r="B32" s="488"/>
      <c r="C32" s="488"/>
      <c r="D32" s="488"/>
      <c r="E32" s="488"/>
      <c r="F32" s="489"/>
      <c r="G32" s="478" t="s">
        <v>276</v>
      </c>
      <c r="H32" s="354"/>
      <c r="I32" s="354"/>
      <c r="J32" s="354"/>
      <c r="K32" s="354"/>
      <c r="L32" s="354"/>
      <c r="M32" s="354"/>
      <c r="N32" s="354"/>
      <c r="O32" s="479"/>
      <c r="P32" s="482" t="s">
        <v>66</v>
      </c>
      <c r="Q32" s="354"/>
      <c r="R32" s="354"/>
      <c r="S32" s="354"/>
      <c r="T32" s="354"/>
      <c r="U32" s="354"/>
      <c r="V32" s="354"/>
      <c r="W32" s="354"/>
      <c r="X32" s="479"/>
      <c r="Y32" s="879"/>
      <c r="Z32" s="379"/>
      <c r="AA32" s="380"/>
      <c r="AB32" s="883" t="s">
        <v>12</v>
      </c>
      <c r="AC32" s="884"/>
      <c r="AD32" s="885"/>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2">
      <c r="A33" s="487"/>
      <c r="B33" s="488"/>
      <c r="C33" s="488"/>
      <c r="D33" s="488"/>
      <c r="E33" s="488"/>
      <c r="F33" s="489"/>
      <c r="G33" s="480"/>
      <c r="H33" s="365"/>
      <c r="I33" s="365"/>
      <c r="J33" s="365"/>
      <c r="K33" s="365"/>
      <c r="L33" s="365"/>
      <c r="M33" s="365"/>
      <c r="N33" s="365"/>
      <c r="O33" s="481"/>
      <c r="P33" s="483"/>
      <c r="Q33" s="365"/>
      <c r="R33" s="365"/>
      <c r="S33" s="365"/>
      <c r="T33" s="365"/>
      <c r="U33" s="365"/>
      <c r="V33" s="365"/>
      <c r="W33" s="365"/>
      <c r="X33" s="481"/>
      <c r="Y33" s="880"/>
      <c r="Z33" s="881"/>
      <c r="AA33" s="882"/>
      <c r="AB33" s="886"/>
      <c r="AC33" s="887"/>
      <c r="AD33" s="888"/>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2">
      <c r="A34" s="490"/>
      <c r="B34" s="488"/>
      <c r="C34" s="488"/>
      <c r="D34" s="488"/>
      <c r="E34" s="488"/>
      <c r="F34" s="489"/>
      <c r="G34" s="463"/>
      <c r="H34" s="889"/>
      <c r="I34" s="889"/>
      <c r="J34" s="889"/>
      <c r="K34" s="889"/>
      <c r="L34" s="889"/>
      <c r="M34" s="889"/>
      <c r="N34" s="889"/>
      <c r="O34" s="890"/>
      <c r="P34" s="102"/>
      <c r="Q34" s="897"/>
      <c r="R34" s="897"/>
      <c r="S34" s="897"/>
      <c r="T34" s="897"/>
      <c r="U34" s="897"/>
      <c r="V34" s="897"/>
      <c r="W34" s="897"/>
      <c r="X34" s="898"/>
      <c r="Y34" s="875" t="s">
        <v>14</v>
      </c>
      <c r="Z34" s="876"/>
      <c r="AA34" s="877"/>
      <c r="AB34" s="484"/>
      <c r="AC34" s="878"/>
      <c r="AD34" s="878"/>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2">
      <c r="A35" s="491"/>
      <c r="B35" s="492"/>
      <c r="C35" s="492"/>
      <c r="D35" s="492"/>
      <c r="E35" s="492"/>
      <c r="F35" s="493"/>
      <c r="G35" s="891"/>
      <c r="H35" s="892"/>
      <c r="I35" s="892"/>
      <c r="J35" s="892"/>
      <c r="K35" s="892"/>
      <c r="L35" s="892"/>
      <c r="M35" s="892"/>
      <c r="N35" s="892"/>
      <c r="O35" s="893"/>
      <c r="P35" s="899"/>
      <c r="Q35" s="899"/>
      <c r="R35" s="899"/>
      <c r="S35" s="899"/>
      <c r="T35" s="899"/>
      <c r="U35" s="899"/>
      <c r="V35" s="899"/>
      <c r="W35" s="899"/>
      <c r="X35" s="900"/>
      <c r="Y35" s="252" t="s">
        <v>61</v>
      </c>
      <c r="Z35" s="872"/>
      <c r="AA35" s="873"/>
      <c r="AB35" s="499"/>
      <c r="AC35" s="874"/>
      <c r="AD35" s="874"/>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2">
      <c r="A36" s="494"/>
      <c r="B36" s="495"/>
      <c r="C36" s="495"/>
      <c r="D36" s="495"/>
      <c r="E36" s="495"/>
      <c r="F36" s="496"/>
      <c r="G36" s="894"/>
      <c r="H36" s="895"/>
      <c r="I36" s="895"/>
      <c r="J36" s="895"/>
      <c r="K36" s="895"/>
      <c r="L36" s="895"/>
      <c r="M36" s="895"/>
      <c r="N36" s="895"/>
      <c r="O36" s="896"/>
      <c r="P36" s="901"/>
      <c r="Q36" s="901"/>
      <c r="R36" s="901"/>
      <c r="S36" s="901"/>
      <c r="T36" s="901"/>
      <c r="U36" s="901"/>
      <c r="V36" s="901"/>
      <c r="W36" s="901"/>
      <c r="X36" s="902"/>
      <c r="Y36" s="903" t="s">
        <v>15</v>
      </c>
      <c r="Z36" s="872"/>
      <c r="AA36" s="873"/>
      <c r="AB36" s="350" t="s">
        <v>315</v>
      </c>
      <c r="AC36" s="904"/>
      <c r="AD36" s="904"/>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2">
      <c r="A37" s="487" t="s">
        <v>13</v>
      </c>
      <c r="B37" s="488"/>
      <c r="C37" s="488"/>
      <c r="D37" s="488"/>
      <c r="E37" s="488"/>
      <c r="F37" s="489"/>
      <c r="G37" s="478" t="s">
        <v>276</v>
      </c>
      <c r="H37" s="354"/>
      <c r="I37" s="354"/>
      <c r="J37" s="354"/>
      <c r="K37" s="354"/>
      <c r="L37" s="354"/>
      <c r="M37" s="354"/>
      <c r="N37" s="354"/>
      <c r="O37" s="479"/>
      <c r="P37" s="482" t="s">
        <v>66</v>
      </c>
      <c r="Q37" s="354"/>
      <c r="R37" s="354"/>
      <c r="S37" s="354"/>
      <c r="T37" s="354"/>
      <c r="U37" s="354"/>
      <c r="V37" s="354"/>
      <c r="W37" s="354"/>
      <c r="X37" s="479"/>
      <c r="Y37" s="879"/>
      <c r="Z37" s="379"/>
      <c r="AA37" s="380"/>
      <c r="AB37" s="883" t="s">
        <v>12</v>
      </c>
      <c r="AC37" s="884"/>
      <c r="AD37" s="885"/>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2">
      <c r="A38" s="487"/>
      <c r="B38" s="488"/>
      <c r="C38" s="488"/>
      <c r="D38" s="488"/>
      <c r="E38" s="488"/>
      <c r="F38" s="489"/>
      <c r="G38" s="480"/>
      <c r="H38" s="365"/>
      <c r="I38" s="365"/>
      <c r="J38" s="365"/>
      <c r="K38" s="365"/>
      <c r="L38" s="365"/>
      <c r="M38" s="365"/>
      <c r="N38" s="365"/>
      <c r="O38" s="481"/>
      <c r="P38" s="483"/>
      <c r="Q38" s="365"/>
      <c r="R38" s="365"/>
      <c r="S38" s="365"/>
      <c r="T38" s="365"/>
      <c r="U38" s="365"/>
      <c r="V38" s="365"/>
      <c r="W38" s="365"/>
      <c r="X38" s="481"/>
      <c r="Y38" s="880"/>
      <c r="Z38" s="881"/>
      <c r="AA38" s="882"/>
      <c r="AB38" s="886"/>
      <c r="AC38" s="887"/>
      <c r="AD38" s="888"/>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2">
      <c r="A39" s="490"/>
      <c r="B39" s="488"/>
      <c r="C39" s="488"/>
      <c r="D39" s="488"/>
      <c r="E39" s="488"/>
      <c r="F39" s="489"/>
      <c r="G39" s="463"/>
      <c r="H39" s="889"/>
      <c r="I39" s="889"/>
      <c r="J39" s="889"/>
      <c r="K39" s="889"/>
      <c r="L39" s="889"/>
      <c r="M39" s="889"/>
      <c r="N39" s="889"/>
      <c r="O39" s="890"/>
      <c r="P39" s="102"/>
      <c r="Q39" s="897"/>
      <c r="R39" s="897"/>
      <c r="S39" s="897"/>
      <c r="T39" s="897"/>
      <c r="U39" s="897"/>
      <c r="V39" s="897"/>
      <c r="W39" s="897"/>
      <c r="X39" s="898"/>
      <c r="Y39" s="875" t="s">
        <v>14</v>
      </c>
      <c r="Z39" s="876"/>
      <c r="AA39" s="877"/>
      <c r="AB39" s="484"/>
      <c r="AC39" s="878"/>
      <c r="AD39" s="878"/>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2">
      <c r="A40" s="491"/>
      <c r="B40" s="492"/>
      <c r="C40" s="492"/>
      <c r="D40" s="492"/>
      <c r="E40" s="492"/>
      <c r="F40" s="493"/>
      <c r="G40" s="891"/>
      <c r="H40" s="892"/>
      <c r="I40" s="892"/>
      <c r="J40" s="892"/>
      <c r="K40" s="892"/>
      <c r="L40" s="892"/>
      <c r="M40" s="892"/>
      <c r="N40" s="892"/>
      <c r="O40" s="893"/>
      <c r="P40" s="899"/>
      <c r="Q40" s="899"/>
      <c r="R40" s="899"/>
      <c r="S40" s="899"/>
      <c r="T40" s="899"/>
      <c r="U40" s="899"/>
      <c r="V40" s="899"/>
      <c r="W40" s="899"/>
      <c r="X40" s="900"/>
      <c r="Y40" s="252" t="s">
        <v>61</v>
      </c>
      <c r="Z40" s="872"/>
      <c r="AA40" s="873"/>
      <c r="AB40" s="499"/>
      <c r="AC40" s="874"/>
      <c r="AD40" s="874"/>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2">
      <c r="A41" s="494"/>
      <c r="B41" s="495"/>
      <c r="C41" s="495"/>
      <c r="D41" s="495"/>
      <c r="E41" s="495"/>
      <c r="F41" s="496"/>
      <c r="G41" s="894"/>
      <c r="H41" s="895"/>
      <c r="I41" s="895"/>
      <c r="J41" s="895"/>
      <c r="K41" s="895"/>
      <c r="L41" s="895"/>
      <c r="M41" s="895"/>
      <c r="N41" s="895"/>
      <c r="O41" s="896"/>
      <c r="P41" s="901"/>
      <c r="Q41" s="901"/>
      <c r="R41" s="901"/>
      <c r="S41" s="901"/>
      <c r="T41" s="901"/>
      <c r="U41" s="901"/>
      <c r="V41" s="901"/>
      <c r="W41" s="901"/>
      <c r="X41" s="902"/>
      <c r="Y41" s="903" t="s">
        <v>15</v>
      </c>
      <c r="Z41" s="872"/>
      <c r="AA41" s="873"/>
      <c r="AB41" s="350" t="s">
        <v>315</v>
      </c>
      <c r="AC41" s="904"/>
      <c r="AD41" s="904"/>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2">
      <c r="A42" s="487" t="s">
        <v>13</v>
      </c>
      <c r="B42" s="488"/>
      <c r="C42" s="488"/>
      <c r="D42" s="488"/>
      <c r="E42" s="488"/>
      <c r="F42" s="489"/>
      <c r="G42" s="478" t="s">
        <v>276</v>
      </c>
      <c r="H42" s="354"/>
      <c r="I42" s="354"/>
      <c r="J42" s="354"/>
      <c r="K42" s="354"/>
      <c r="L42" s="354"/>
      <c r="M42" s="354"/>
      <c r="N42" s="354"/>
      <c r="O42" s="479"/>
      <c r="P42" s="482" t="s">
        <v>66</v>
      </c>
      <c r="Q42" s="354"/>
      <c r="R42" s="354"/>
      <c r="S42" s="354"/>
      <c r="T42" s="354"/>
      <c r="U42" s="354"/>
      <c r="V42" s="354"/>
      <c r="W42" s="354"/>
      <c r="X42" s="479"/>
      <c r="Y42" s="879"/>
      <c r="Z42" s="379"/>
      <c r="AA42" s="380"/>
      <c r="AB42" s="883" t="s">
        <v>12</v>
      </c>
      <c r="AC42" s="884"/>
      <c r="AD42" s="885"/>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2">
      <c r="A43" s="487"/>
      <c r="B43" s="488"/>
      <c r="C43" s="488"/>
      <c r="D43" s="488"/>
      <c r="E43" s="488"/>
      <c r="F43" s="489"/>
      <c r="G43" s="480"/>
      <c r="H43" s="365"/>
      <c r="I43" s="365"/>
      <c r="J43" s="365"/>
      <c r="K43" s="365"/>
      <c r="L43" s="365"/>
      <c r="M43" s="365"/>
      <c r="N43" s="365"/>
      <c r="O43" s="481"/>
      <c r="P43" s="483"/>
      <c r="Q43" s="365"/>
      <c r="R43" s="365"/>
      <c r="S43" s="365"/>
      <c r="T43" s="365"/>
      <c r="U43" s="365"/>
      <c r="V43" s="365"/>
      <c r="W43" s="365"/>
      <c r="X43" s="481"/>
      <c r="Y43" s="880"/>
      <c r="Z43" s="881"/>
      <c r="AA43" s="882"/>
      <c r="AB43" s="886"/>
      <c r="AC43" s="887"/>
      <c r="AD43" s="888"/>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2">
      <c r="A44" s="490"/>
      <c r="B44" s="488"/>
      <c r="C44" s="488"/>
      <c r="D44" s="488"/>
      <c r="E44" s="488"/>
      <c r="F44" s="489"/>
      <c r="G44" s="463"/>
      <c r="H44" s="889"/>
      <c r="I44" s="889"/>
      <c r="J44" s="889"/>
      <c r="K44" s="889"/>
      <c r="L44" s="889"/>
      <c r="M44" s="889"/>
      <c r="N44" s="889"/>
      <c r="O44" s="890"/>
      <c r="P44" s="102"/>
      <c r="Q44" s="897"/>
      <c r="R44" s="897"/>
      <c r="S44" s="897"/>
      <c r="T44" s="897"/>
      <c r="U44" s="897"/>
      <c r="V44" s="897"/>
      <c r="W44" s="897"/>
      <c r="X44" s="898"/>
      <c r="Y44" s="875" t="s">
        <v>14</v>
      </c>
      <c r="Z44" s="876"/>
      <c r="AA44" s="877"/>
      <c r="AB44" s="484"/>
      <c r="AC44" s="878"/>
      <c r="AD44" s="878"/>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2">
      <c r="A45" s="491"/>
      <c r="B45" s="492"/>
      <c r="C45" s="492"/>
      <c r="D45" s="492"/>
      <c r="E45" s="492"/>
      <c r="F45" s="493"/>
      <c r="G45" s="891"/>
      <c r="H45" s="892"/>
      <c r="I45" s="892"/>
      <c r="J45" s="892"/>
      <c r="K45" s="892"/>
      <c r="L45" s="892"/>
      <c r="M45" s="892"/>
      <c r="N45" s="892"/>
      <c r="O45" s="893"/>
      <c r="P45" s="899"/>
      <c r="Q45" s="899"/>
      <c r="R45" s="899"/>
      <c r="S45" s="899"/>
      <c r="T45" s="899"/>
      <c r="U45" s="899"/>
      <c r="V45" s="899"/>
      <c r="W45" s="899"/>
      <c r="X45" s="900"/>
      <c r="Y45" s="252" t="s">
        <v>61</v>
      </c>
      <c r="Z45" s="872"/>
      <c r="AA45" s="873"/>
      <c r="AB45" s="499"/>
      <c r="AC45" s="874"/>
      <c r="AD45" s="874"/>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2">
      <c r="A46" s="494"/>
      <c r="B46" s="495"/>
      <c r="C46" s="495"/>
      <c r="D46" s="495"/>
      <c r="E46" s="495"/>
      <c r="F46" s="496"/>
      <c r="G46" s="894"/>
      <c r="H46" s="895"/>
      <c r="I46" s="895"/>
      <c r="J46" s="895"/>
      <c r="K46" s="895"/>
      <c r="L46" s="895"/>
      <c r="M46" s="895"/>
      <c r="N46" s="895"/>
      <c r="O46" s="896"/>
      <c r="P46" s="901"/>
      <c r="Q46" s="901"/>
      <c r="R46" s="901"/>
      <c r="S46" s="901"/>
      <c r="T46" s="901"/>
      <c r="U46" s="901"/>
      <c r="V46" s="901"/>
      <c r="W46" s="901"/>
      <c r="X46" s="902"/>
      <c r="Y46" s="903" t="s">
        <v>15</v>
      </c>
      <c r="Z46" s="872"/>
      <c r="AA46" s="873"/>
      <c r="AB46" s="350" t="s">
        <v>315</v>
      </c>
      <c r="AC46" s="904"/>
      <c r="AD46" s="904"/>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2">
      <c r="A47" s="487" t="s">
        <v>13</v>
      </c>
      <c r="B47" s="488"/>
      <c r="C47" s="488"/>
      <c r="D47" s="488"/>
      <c r="E47" s="488"/>
      <c r="F47" s="489"/>
      <c r="G47" s="478" t="s">
        <v>276</v>
      </c>
      <c r="H47" s="354"/>
      <c r="I47" s="354"/>
      <c r="J47" s="354"/>
      <c r="K47" s="354"/>
      <c r="L47" s="354"/>
      <c r="M47" s="354"/>
      <c r="N47" s="354"/>
      <c r="O47" s="479"/>
      <c r="P47" s="482" t="s">
        <v>66</v>
      </c>
      <c r="Q47" s="354"/>
      <c r="R47" s="354"/>
      <c r="S47" s="354"/>
      <c r="T47" s="354"/>
      <c r="U47" s="354"/>
      <c r="V47" s="354"/>
      <c r="W47" s="354"/>
      <c r="X47" s="479"/>
      <c r="Y47" s="879"/>
      <c r="Z47" s="379"/>
      <c r="AA47" s="380"/>
      <c r="AB47" s="883" t="s">
        <v>12</v>
      </c>
      <c r="AC47" s="884"/>
      <c r="AD47" s="885"/>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2">
      <c r="A48" s="487"/>
      <c r="B48" s="488"/>
      <c r="C48" s="488"/>
      <c r="D48" s="488"/>
      <c r="E48" s="488"/>
      <c r="F48" s="489"/>
      <c r="G48" s="480"/>
      <c r="H48" s="365"/>
      <c r="I48" s="365"/>
      <c r="J48" s="365"/>
      <c r="K48" s="365"/>
      <c r="L48" s="365"/>
      <c r="M48" s="365"/>
      <c r="N48" s="365"/>
      <c r="O48" s="481"/>
      <c r="P48" s="483"/>
      <c r="Q48" s="365"/>
      <c r="R48" s="365"/>
      <c r="S48" s="365"/>
      <c r="T48" s="365"/>
      <c r="U48" s="365"/>
      <c r="V48" s="365"/>
      <c r="W48" s="365"/>
      <c r="X48" s="481"/>
      <c r="Y48" s="880"/>
      <c r="Z48" s="881"/>
      <c r="AA48" s="882"/>
      <c r="AB48" s="886"/>
      <c r="AC48" s="887"/>
      <c r="AD48" s="888"/>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2">
      <c r="A49" s="490"/>
      <c r="B49" s="488"/>
      <c r="C49" s="488"/>
      <c r="D49" s="488"/>
      <c r="E49" s="488"/>
      <c r="F49" s="489"/>
      <c r="G49" s="463"/>
      <c r="H49" s="889"/>
      <c r="I49" s="889"/>
      <c r="J49" s="889"/>
      <c r="K49" s="889"/>
      <c r="L49" s="889"/>
      <c r="M49" s="889"/>
      <c r="N49" s="889"/>
      <c r="O49" s="890"/>
      <c r="P49" s="102"/>
      <c r="Q49" s="897"/>
      <c r="R49" s="897"/>
      <c r="S49" s="897"/>
      <c r="T49" s="897"/>
      <c r="U49" s="897"/>
      <c r="V49" s="897"/>
      <c r="W49" s="897"/>
      <c r="X49" s="898"/>
      <c r="Y49" s="875" t="s">
        <v>14</v>
      </c>
      <c r="Z49" s="876"/>
      <c r="AA49" s="877"/>
      <c r="AB49" s="484"/>
      <c r="AC49" s="878"/>
      <c r="AD49" s="878"/>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2">
      <c r="A50" s="491"/>
      <c r="B50" s="492"/>
      <c r="C50" s="492"/>
      <c r="D50" s="492"/>
      <c r="E50" s="492"/>
      <c r="F50" s="493"/>
      <c r="G50" s="891"/>
      <c r="H50" s="892"/>
      <c r="I50" s="892"/>
      <c r="J50" s="892"/>
      <c r="K50" s="892"/>
      <c r="L50" s="892"/>
      <c r="M50" s="892"/>
      <c r="N50" s="892"/>
      <c r="O50" s="893"/>
      <c r="P50" s="899"/>
      <c r="Q50" s="899"/>
      <c r="R50" s="899"/>
      <c r="S50" s="899"/>
      <c r="T50" s="899"/>
      <c r="U50" s="899"/>
      <c r="V50" s="899"/>
      <c r="W50" s="899"/>
      <c r="X50" s="900"/>
      <c r="Y50" s="252" t="s">
        <v>61</v>
      </c>
      <c r="Z50" s="872"/>
      <c r="AA50" s="873"/>
      <c r="AB50" s="499"/>
      <c r="AC50" s="874"/>
      <c r="AD50" s="874"/>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2">
      <c r="A51" s="494"/>
      <c r="B51" s="495"/>
      <c r="C51" s="495"/>
      <c r="D51" s="495"/>
      <c r="E51" s="495"/>
      <c r="F51" s="496"/>
      <c r="G51" s="894"/>
      <c r="H51" s="895"/>
      <c r="I51" s="895"/>
      <c r="J51" s="895"/>
      <c r="K51" s="895"/>
      <c r="L51" s="895"/>
      <c r="M51" s="895"/>
      <c r="N51" s="895"/>
      <c r="O51" s="896"/>
      <c r="P51" s="901"/>
      <c r="Q51" s="901"/>
      <c r="R51" s="901"/>
      <c r="S51" s="901"/>
      <c r="T51" s="901"/>
      <c r="U51" s="901"/>
      <c r="V51" s="901"/>
      <c r="W51" s="901"/>
      <c r="X51" s="902"/>
      <c r="Y51" s="903" t="s">
        <v>15</v>
      </c>
      <c r="Z51" s="872"/>
      <c r="AA51" s="873"/>
      <c r="AB51" s="462"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orientation="portrait" r:id="rId1"/>
  <headerFooter differentFirst="1" alignWithMargins="0">
    <firstHeader>&amp;R&amp;"-,太字"&amp;18別紙１</firstHead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topLeftCell="A10" zoomScale="60" zoomScaleNormal="75" zoomScalePageLayoutView="75" workbookViewId="0">
      <selection activeCell="Y11" sqref="Y11:AB11"/>
    </sheetView>
  </sheetViews>
  <sheetFormatPr defaultColWidth="8.90625" defaultRowHeight="13" x14ac:dyDescent="0.2"/>
  <cols>
    <col min="1" max="49" width="2.6328125" style="36" customWidth="1"/>
    <col min="50" max="50" width="4.36328125" style="36" customWidth="1"/>
    <col min="51" max="57" width="2.08984375" style="36" customWidth="1"/>
    <col min="58" max="61" width="8.90625" style="36"/>
    <col min="62" max="62" width="27.90625" style="36" customWidth="1"/>
    <col min="63" max="63" width="12.08984375" style="36" customWidth="1"/>
    <col min="64" max="16384" width="8.90625" style="36"/>
  </cols>
  <sheetData>
    <row r="1" spans="1:50" ht="23.25" customHeight="1" thickBot="1" x14ac:dyDescent="0.25">
      <c r="AP1" s="37"/>
      <c r="AQ1" s="37"/>
      <c r="AR1" s="37"/>
      <c r="AS1" s="37"/>
      <c r="AT1" s="37"/>
      <c r="AU1" s="37"/>
      <c r="AV1" s="37"/>
      <c r="AW1" s="38"/>
    </row>
    <row r="2" spans="1:50" ht="30" customHeight="1" x14ac:dyDescent="0.2">
      <c r="A2" s="905" t="s">
        <v>32</v>
      </c>
      <c r="B2" s="906"/>
      <c r="C2" s="906"/>
      <c r="D2" s="906"/>
      <c r="E2" s="906"/>
      <c r="F2" s="907"/>
      <c r="G2" s="392" t="s">
        <v>501</v>
      </c>
      <c r="H2" s="393"/>
      <c r="I2" s="393"/>
      <c r="J2" s="393"/>
      <c r="K2" s="393"/>
      <c r="L2" s="393"/>
      <c r="M2" s="393"/>
      <c r="N2" s="393"/>
      <c r="O2" s="393"/>
      <c r="P2" s="393"/>
      <c r="Q2" s="393"/>
      <c r="R2" s="393"/>
      <c r="S2" s="393"/>
      <c r="T2" s="393"/>
      <c r="U2" s="393"/>
      <c r="V2" s="393"/>
      <c r="W2" s="393"/>
      <c r="X2" s="393"/>
      <c r="Y2" s="393"/>
      <c r="Z2" s="393"/>
      <c r="AA2" s="393"/>
      <c r="AB2" s="394"/>
      <c r="AC2" s="392" t="s">
        <v>432</v>
      </c>
      <c r="AD2" s="914"/>
      <c r="AE2" s="914"/>
      <c r="AF2" s="914"/>
      <c r="AG2" s="914"/>
      <c r="AH2" s="914"/>
      <c r="AI2" s="914"/>
      <c r="AJ2" s="914"/>
      <c r="AK2" s="914"/>
      <c r="AL2" s="914"/>
      <c r="AM2" s="914"/>
      <c r="AN2" s="914"/>
      <c r="AO2" s="914"/>
      <c r="AP2" s="914"/>
      <c r="AQ2" s="914"/>
      <c r="AR2" s="914"/>
      <c r="AS2" s="914"/>
      <c r="AT2" s="914"/>
      <c r="AU2" s="914"/>
      <c r="AV2" s="914"/>
      <c r="AW2" s="914"/>
      <c r="AX2" s="915"/>
    </row>
    <row r="3" spans="1:50" ht="24.75" customHeight="1" x14ac:dyDescent="0.2">
      <c r="A3" s="908"/>
      <c r="B3" s="909"/>
      <c r="C3" s="909"/>
      <c r="D3" s="909"/>
      <c r="E3" s="909"/>
      <c r="F3" s="910"/>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x14ac:dyDescent="0.2">
      <c r="A4" s="908"/>
      <c r="B4" s="909"/>
      <c r="C4" s="909"/>
      <c r="D4" s="909"/>
      <c r="E4" s="909"/>
      <c r="F4" s="910"/>
      <c r="G4" s="290"/>
      <c r="H4" s="291"/>
      <c r="I4" s="291"/>
      <c r="J4" s="291"/>
      <c r="K4" s="292"/>
      <c r="L4" s="293"/>
      <c r="M4" s="294"/>
      <c r="N4" s="294"/>
      <c r="O4" s="294"/>
      <c r="P4" s="294"/>
      <c r="Q4" s="294"/>
      <c r="R4" s="294"/>
      <c r="S4" s="294"/>
      <c r="T4" s="294"/>
      <c r="U4" s="294"/>
      <c r="V4" s="294"/>
      <c r="W4" s="294"/>
      <c r="X4" s="295"/>
      <c r="Y4" s="455"/>
      <c r="Z4" s="456"/>
      <c r="AA4" s="456"/>
      <c r="AB4" s="540"/>
      <c r="AC4" s="290"/>
      <c r="AD4" s="291"/>
      <c r="AE4" s="291"/>
      <c r="AF4" s="291"/>
      <c r="AG4" s="292"/>
      <c r="AH4" s="293"/>
      <c r="AI4" s="294"/>
      <c r="AJ4" s="294"/>
      <c r="AK4" s="294"/>
      <c r="AL4" s="294"/>
      <c r="AM4" s="294"/>
      <c r="AN4" s="294"/>
      <c r="AO4" s="294"/>
      <c r="AP4" s="294"/>
      <c r="AQ4" s="294"/>
      <c r="AR4" s="294"/>
      <c r="AS4" s="294"/>
      <c r="AT4" s="295"/>
      <c r="AU4" s="455"/>
      <c r="AV4" s="456"/>
      <c r="AW4" s="456"/>
      <c r="AX4" s="457"/>
    </row>
    <row r="5" spans="1:50" ht="24.75" customHeight="1" x14ac:dyDescent="0.2">
      <c r="A5" s="908"/>
      <c r="B5" s="909"/>
      <c r="C5" s="909"/>
      <c r="D5" s="909"/>
      <c r="E5" s="909"/>
      <c r="F5" s="910"/>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2">
      <c r="A6" s="908"/>
      <c r="B6" s="909"/>
      <c r="C6" s="909"/>
      <c r="D6" s="909"/>
      <c r="E6" s="909"/>
      <c r="F6" s="910"/>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2">
      <c r="A7" s="908"/>
      <c r="B7" s="909"/>
      <c r="C7" s="909"/>
      <c r="D7" s="909"/>
      <c r="E7" s="909"/>
      <c r="F7" s="910"/>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2">
      <c r="A8" s="908"/>
      <c r="B8" s="909"/>
      <c r="C8" s="909"/>
      <c r="D8" s="909"/>
      <c r="E8" s="909"/>
      <c r="F8" s="910"/>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2">
      <c r="A9" s="908"/>
      <c r="B9" s="909"/>
      <c r="C9" s="909"/>
      <c r="D9" s="909"/>
      <c r="E9" s="909"/>
      <c r="F9" s="910"/>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2">
      <c r="A10" s="908"/>
      <c r="B10" s="909"/>
      <c r="C10" s="909"/>
      <c r="D10" s="909"/>
      <c r="E10" s="909"/>
      <c r="F10" s="910"/>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2">
      <c r="A11" s="908"/>
      <c r="B11" s="909"/>
      <c r="C11" s="909"/>
      <c r="D11" s="909"/>
      <c r="E11" s="909"/>
      <c r="F11" s="910"/>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2">
      <c r="A12" s="908"/>
      <c r="B12" s="909"/>
      <c r="C12" s="909"/>
      <c r="D12" s="909"/>
      <c r="E12" s="909"/>
      <c r="F12" s="910"/>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2">
      <c r="A13" s="908"/>
      <c r="B13" s="909"/>
      <c r="C13" s="909"/>
      <c r="D13" s="909"/>
      <c r="E13" s="909"/>
      <c r="F13" s="910"/>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5">
      <c r="A14" s="908"/>
      <c r="B14" s="909"/>
      <c r="C14" s="909"/>
      <c r="D14" s="909"/>
      <c r="E14" s="909"/>
      <c r="F14" s="910"/>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2">
      <c r="A15" s="908"/>
      <c r="B15" s="909"/>
      <c r="C15" s="909"/>
      <c r="D15" s="909"/>
      <c r="E15" s="909"/>
      <c r="F15" s="910"/>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2">
      <c r="A16" s="908"/>
      <c r="B16" s="909"/>
      <c r="C16" s="909"/>
      <c r="D16" s="909"/>
      <c r="E16" s="909"/>
      <c r="F16" s="910"/>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customHeight="1" x14ac:dyDescent="0.2">
      <c r="A17" s="908"/>
      <c r="B17" s="909"/>
      <c r="C17" s="909"/>
      <c r="D17" s="909"/>
      <c r="E17" s="909"/>
      <c r="F17" s="910"/>
      <c r="G17" s="290"/>
      <c r="H17" s="291"/>
      <c r="I17" s="291"/>
      <c r="J17" s="291"/>
      <c r="K17" s="292"/>
      <c r="L17" s="293"/>
      <c r="M17" s="294"/>
      <c r="N17" s="294"/>
      <c r="O17" s="294"/>
      <c r="P17" s="294"/>
      <c r="Q17" s="294"/>
      <c r="R17" s="294"/>
      <c r="S17" s="294"/>
      <c r="T17" s="294"/>
      <c r="U17" s="294"/>
      <c r="V17" s="294"/>
      <c r="W17" s="294"/>
      <c r="X17" s="295"/>
      <c r="Y17" s="455"/>
      <c r="Z17" s="456"/>
      <c r="AA17" s="456"/>
      <c r="AB17" s="540"/>
      <c r="AC17" s="290"/>
      <c r="AD17" s="291"/>
      <c r="AE17" s="291"/>
      <c r="AF17" s="291"/>
      <c r="AG17" s="292"/>
      <c r="AH17" s="293"/>
      <c r="AI17" s="294"/>
      <c r="AJ17" s="294"/>
      <c r="AK17" s="294"/>
      <c r="AL17" s="294"/>
      <c r="AM17" s="294"/>
      <c r="AN17" s="294"/>
      <c r="AO17" s="294"/>
      <c r="AP17" s="294"/>
      <c r="AQ17" s="294"/>
      <c r="AR17" s="294"/>
      <c r="AS17" s="294"/>
      <c r="AT17" s="295"/>
      <c r="AU17" s="455"/>
      <c r="AV17" s="456"/>
      <c r="AW17" s="456"/>
      <c r="AX17" s="457"/>
    </row>
    <row r="18" spans="1:50" ht="24.75" customHeight="1" x14ac:dyDescent="0.2">
      <c r="A18" s="908"/>
      <c r="B18" s="909"/>
      <c r="C18" s="909"/>
      <c r="D18" s="909"/>
      <c r="E18" s="909"/>
      <c r="F18" s="910"/>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2">
      <c r="A19" s="908"/>
      <c r="B19" s="909"/>
      <c r="C19" s="909"/>
      <c r="D19" s="909"/>
      <c r="E19" s="909"/>
      <c r="F19" s="910"/>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2">
      <c r="A20" s="908"/>
      <c r="B20" s="909"/>
      <c r="C20" s="909"/>
      <c r="D20" s="909"/>
      <c r="E20" s="909"/>
      <c r="F20" s="910"/>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2">
      <c r="A21" s="908"/>
      <c r="B21" s="909"/>
      <c r="C21" s="909"/>
      <c r="D21" s="909"/>
      <c r="E21" s="909"/>
      <c r="F21" s="910"/>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2">
      <c r="A22" s="908"/>
      <c r="B22" s="909"/>
      <c r="C22" s="909"/>
      <c r="D22" s="909"/>
      <c r="E22" s="909"/>
      <c r="F22" s="910"/>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2">
      <c r="A23" s="908"/>
      <c r="B23" s="909"/>
      <c r="C23" s="909"/>
      <c r="D23" s="909"/>
      <c r="E23" s="909"/>
      <c r="F23" s="910"/>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2">
      <c r="A24" s="908"/>
      <c r="B24" s="909"/>
      <c r="C24" s="909"/>
      <c r="D24" s="909"/>
      <c r="E24" s="909"/>
      <c r="F24" s="910"/>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2">
      <c r="A25" s="908"/>
      <c r="B25" s="909"/>
      <c r="C25" s="909"/>
      <c r="D25" s="909"/>
      <c r="E25" s="909"/>
      <c r="F25" s="910"/>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2">
      <c r="A26" s="908"/>
      <c r="B26" s="909"/>
      <c r="C26" s="909"/>
      <c r="D26" s="909"/>
      <c r="E26" s="909"/>
      <c r="F26" s="910"/>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5">
      <c r="A27" s="908"/>
      <c r="B27" s="909"/>
      <c r="C27" s="909"/>
      <c r="D27" s="909"/>
      <c r="E27" s="909"/>
      <c r="F27" s="910"/>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2">
      <c r="A28" s="908"/>
      <c r="B28" s="909"/>
      <c r="C28" s="909"/>
      <c r="D28" s="909"/>
      <c r="E28" s="909"/>
      <c r="F28" s="910"/>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2">
      <c r="A29" s="908"/>
      <c r="B29" s="909"/>
      <c r="C29" s="909"/>
      <c r="D29" s="909"/>
      <c r="E29" s="909"/>
      <c r="F29" s="910"/>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customHeight="1" x14ac:dyDescent="0.2">
      <c r="A30" s="908"/>
      <c r="B30" s="909"/>
      <c r="C30" s="909"/>
      <c r="D30" s="909"/>
      <c r="E30" s="909"/>
      <c r="F30" s="910"/>
      <c r="G30" s="290"/>
      <c r="H30" s="291"/>
      <c r="I30" s="291"/>
      <c r="J30" s="291"/>
      <c r="K30" s="292"/>
      <c r="L30" s="293"/>
      <c r="M30" s="294"/>
      <c r="N30" s="294"/>
      <c r="O30" s="294"/>
      <c r="P30" s="294"/>
      <c r="Q30" s="294"/>
      <c r="R30" s="294"/>
      <c r="S30" s="294"/>
      <c r="T30" s="294"/>
      <c r="U30" s="294"/>
      <c r="V30" s="294"/>
      <c r="W30" s="294"/>
      <c r="X30" s="295"/>
      <c r="Y30" s="455"/>
      <c r="Z30" s="456"/>
      <c r="AA30" s="456"/>
      <c r="AB30" s="540"/>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4.75" customHeight="1" x14ac:dyDescent="0.2">
      <c r="A31" s="908"/>
      <c r="B31" s="909"/>
      <c r="C31" s="909"/>
      <c r="D31" s="909"/>
      <c r="E31" s="909"/>
      <c r="F31" s="910"/>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2">
      <c r="A32" s="908"/>
      <c r="B32" s="909"/>
      <c r="C32" s="909"/>
      <c r="D32" s="909"/>
      <c r="E32" s="909"/>
      <c r="F32" s="910"/>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2">
      <c r="A33" s="908"/>
      <c r="B33" s="909"/>
      <c r="C33" s="909"/>
      <c r="D33" s="909"/>
      <c r="E33" s="909"/>
      <c r="F33" s="910"/>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2">
      <c r="A34" s="908"/>
      <c r="B34" s="909"/>
      <c r="C34" s="909"/>
      <c r="D34" s="909"/>
      <c r="E34" s="909"/>
      <c r="F34" s="910"/>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2">
      <c r="A35" s="908"/>
      <c r="B35" s="909"/>
      <c r="C35" s="909"/>
      <c r="D35" s="909"/>
      <c r="E35" s="909"/>
      <c r="F35" s="910"/>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2">
      <c r="A36" s="908"/>
      <c r="B36" s="909"/>
      <c r="C36" s="909"/>
      <c r="D36" s="909"/>
      <c r="E36" s="909"/>
      <c r="F36" s="910"/>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2">
      <c r="A37" s="908"/>
      <c r="B37" s="909"/>
      <c r="C37" s="909"/>
      <c r="D37" s="909"/>
      <c r="E37" s="909"/>
      <c r="F37" s="910"/>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2">
      <c r="A38" s="908"/>
      <c r="B38" s="909"/>
      <c r="C38" s="909"/>
      <c r="D38" s="909"/>
      <c r="E38" s="909"/>
      <c r="F38" s="910"/>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2">
      <c r="A39" s="908"/>
      <c r="B39" s="909"/>
      <c r="C39" s="909"/>
      <c r="D39" s="909"/>
      <c r="E39" s="909"/>
      <c r="F39" s="910"/>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5">
      <c r="A40" s="908"/>
      <c r="B40" s="909"/>
      <c r="C40" s="909"/>
      <c r="D40" s="909"/>
      <c r="E40" s="909"/>
      <c r="F40" s="910"/>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2">
      <c r="A41" s="908"/>
      <c r="B41" s="909"/>
      <c r="C41" s="909"/>
      <c r="D41" s="909"/>
      <c r="E41" s="909"/>
      <c r="F41" s="910"/>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2">
      <c r="A42" s="908"/>
      <c r="B42" s="909"/>
      <c r="C42" s="909"/>
      <c r="D42" s="909"/>
      <c r="E42" s="909"/>
      <c r="F42" s="910"/>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customHeight="1" x14ac:dyDescent="0.2">
      <c r="A43" s="908"/>
      <c r="B43" s="909"/>
      <c r="C43" s="909"/>
      <c r="D43" s="909"/>
      <c r="E43" s="909"/>
      <c r="F43" s="910"/>
      <c r="G43" s="290"/>
      <c r="H43" s="291"/>
      <c r="I43" s="291"/>
      <c r="J43" s="291"/>
      <c r="K43" s="292"/>
      <c r="L43" s="293"/>
      <c r="M43" s="294"/>
      <c r="N43" s="294"/>
      <c r="O43" s="294"/>
      <c r="P43" s="294"/>
      <c r="Q43" s="294"/>
      <c r="R43" s="294"/>
      <c r="S43" s="294"/>
      <c r="T43" s="294"/>
      <c r="U43" s="294"/>
      <c r="V43" s="294"/>
      <c r="W43" s="294"/>
      <c r="X43" s="295"/>
      <c r="Y43" s="455"/>
      <c r="Z43" s="456"/>
      <c r="AA43" s="456"/>
      <c r="AB43" s="540"/>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customHeight="1" x14ac:dyDescent="0.2">
      <c r="A44" s="908"/>
      <c r="B44" s="909"/>
      <c r="C44" s="909"/>
      <c r="D44" s="909"/>
      <c r="E44" s="909"/>
      <c r="F44" s="910"/>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2">
      <c r="A45" s="908"/>
      <c r="B45" s="909"/>
      <c r="C45" s="909"/>
      <c r="D45" s="909"/>
      <c r="E45" s="909"/>
      <c r="F45" s="910"/>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2">
      <c r="A46" s="908"/>
      <c r="B46" s="909"/>
      <c r="C46" s="909"/>
      <c r="D46" s="909"/>
      <c r="E46" s="909"/>
      <c r="F46" s="910"/>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2">
      <c r="A47" s="908"/>
      <c r="B47" s="909"/>
      <c r="C47" s="909"/>
      <c r="D47" s="909"/>
      <c r="E47" s="909"/>
      <c r="F47" s="910"/>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2">
      <c r="A48" s="908"/>
      <c r="B48" s="909"/>
      <c r="C48" s="909"/>
      <c r="D48" s="909"/>
      <c r="E48" s="909"/>
      <c r="F48" s="910"/>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2">
      <c r="A49" s="908"/>
      <c r="B49" s="909"/>
      <c r="C49" s="909"/>
      <c r="D49" s="909"/>
      <c r="E49" s="909"/>
      <c r="F49" s="910"/>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2">
      <c r="A50" s="908"/>
      <c r="B50" s="909"/>
      <c r="C50" s="909"/>
      <c r="D50" s="909"/>
      <c r="E50" s="909"/>
      <c r="F50" s="910"/>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2">
      <c r="A51" s="908"/>
      <c r="B51" s="909"/>
      <c r="C51" s="909"/>
      <c r="D51" s="909"/>
      <c r="E51" s="909"/>
      <c r="F51" s="910"/>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2">
      <c r="A52" s="908"/>
      <c r="B52" s="909"/>
      <c r="C52" s="909"/>
      <c r="D52" s="909"/>
      <c r="E52" s="909"/>
      <c r="F52" s="910"/>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5">
      <c r="A53" s="911"/>
      <c r="B53" s="912"/>
      <c r="C53" s="912"/>
      <c r="D53" s="912"/>
      <c r="E53" s="912"/>
      <c r="F53" s="913"/>
      <c r="G53" s="916" t="s">
        <v>22</v>
      </c>
      <c r="H53" s="917"/>
      <c r="I53" s="917"/>
      <c r="J53" s="917"/>
      <c r="K53" s="917"/>
      <c r="L53" s="918"/>
      <c r="M53" s="919"/>
      <c r="N53" s="919"/>
      <c r="O53" s="919"/>
      <c r="P53" s="919"/>
      <c r="Q53" s="919"/>
      <c r="R53" s="919"/>
      <c r="S53" s="919"/>
      <c r="T53" s="919"/>
      <c r="U53" s="919"/>
      <c r="V53" s="919"/>
      <c r="W53" s="919"/>
      <c r="X53" s="920"/>
      <c r="Y53" s="921">
        <f>SUM(Y43:AB52)</f>
        <v>0</v>
      </c>
      <c r="Z53" s="922"/>
      <c r="AA53" s="922"/>
      <c r="AB53" s="923"/>
      <c r="AC53" s="916" t="s">
        <v>22</v>
      </c>
      <c r="AD53" s="917"/>
      <c r="AE53" s="917"/>
      <c r="AF53" s="917"/>
      <c r="AG53" s="917"/>
      <c r="AH53" s="918"/>
      <c r="AI53" s="919"/>
      <c r="AJ53" s="919"/>
      <c r="AK53" s="919"/>
      <c r="AL53" s="919"/>
      <c r="AM53" s="919"/>
      <c r="AN53" s="919"/>
      <c r="AO53" s="919"/>
      <c r="AP53" s="919"/>
      <c r="AQ53" s="919"/>
      <c r="AR53" s="919"/>
      <c r="AS53" s="919"/>
      <c r="AT53" s="920"/>
      <c r="AU53" s="921">
        <f>SUM(AU43:AX52)</f>
        <v>0</v>
      </c>
      <c r="AV53" s="922"/>
      <c r="AW53" s="922"/>
      <c r="AX53" s="924"/>
    </row>
    <row r="54" spans="1:50" s="39" customFormat="1" ht="24.75" customHeight="1" thickBot="1" x14ac:dyDescent="0.25"/>
    <row r="55" spans="1:50" ht="30" customHeight="1" x14ac:dyDescent="0.2">
      <c r="A55" s="905" t="s">
        <v>32</v>
      </c>
      <c r="B55" s="906"/>
      <c r="C55" s="906"/>
      <c r="D55" s="906"/>
      <c r="E55" s="906"/>
      <c r="F55" s="907"/>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2">
      <c r="A56" s="908"/>
      <c r="B56" s="909"/>
      <c r="C56" s="909"/>
      <c r="D56" s="909"/>
      <c r="E56" s="909"/>
      <c r="F56" s="910"/>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customHeight="1" x14ac:dyDescent="0.2">
      <c r="A57" s="908"/>
      <c r="B57" s="909"/>
      <c r="C57" s="909"/>
      <c r="D57" s="909"/>
      <c r="E57" s="909"/>
      <c r="F57" s="910"/>
      <c r="G57" s="290"/>
      <c r="H57" s="291"/>
      <c r="I57" s="291"/>
      <c r="J57" s="291"/>
      <c r="K57" s="292"/>
      <c r="L57" s="293"/>
      <c r="M57" s="294"/>
      <c r="N57" s="294"/>
      <c r="O57" s="294"/>
      <c r="P57" s="294"/>
      <c r="Q57" s="294"/>
      <c r="R57" s="294"/>
      <c r="S57" s="294"/>
      <c r="T57" s="294"/>
      <c r="U57" s="294"/>
      <c r="V57" s="294"/>
      <c r="W57" s="294"/>
      <c r="X57" s="295"/>
      <c r="Y57" s="455"/>
      <c r="Z57" s="456"/>
      <c r="AA57" s="456"/>
      <c r="AB57" s="540"/>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customHeight="1" x14ac:dyDescent="0.2">
      <c r="A58" s="908"/>
      <c r="B58" s="909"/>
      <c r="C58" s="909"/>
      <c r="D58" s="909"/>
      <c r="E58" s="909"/>
      <c r="F58" s="910"/>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2">
      <c r="A59" s="908"/>
      <c r="B59" s="909"/>
      <c r="C59" s="909"/>
      <c r="D59" s="909"/>
      <c r="E59" s="909"/>
      <c r="F59" s="910"/>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2">
      <c r="A60" s="908"/>
      <c r="B60" s="909"/>
      <c r="C60" s="909"/>
      <c r="D60" s="909"/>
      <c r="E60" s="909"/>
      <c r="F60" s="910"/>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2">
      <c r="A61" s="908"/>
      <c r="B61" s="909"/>
      <c r="C61" s="909"/>
      <c r="D61" s="909"/>
      <c r="E61" s="909"/>
      <c r="F61" s="910"/>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2">
      <c r="A62" s="908"/>
      <c r="B62" s="909"/>
      <c r="C62" s="909"/>
      <c r="D62" s="909"/>
      <c r="E62" s="909"/>
      <c r="F62" s="910"/>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2">
      <c r="A63" s="908"/>
      <c r="B63" s="909"/>
      <c r="C63" s="909"/>
      <c r="D63" s="909"/>
      <c r="E63" s="909"/>
      <c r="F63" s="910"/>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2">
      <c r="A64" s="908"/>
      <c r="B64" s="909"/>
      <c r="C64" s="909"/>
      <c r="D64" s="909"/>
      <c r="E64" s="909"/>
      <c r="F64" s="910"/>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2">
      <c r="A65" s="908"/>
      <c r="B65" s="909"/>
      <c r="C65" s="909"/>
      <c r="D65" s="909"/>
      <c r="E65" s="909"/>
      <c r="F65" s="910"/>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2">
      <c r="A66" s="908"/>
      <c r="B66" s="909"/>
      <c r="C66" s="909"/>
      <c r="D66" s="909"/>
      <c r="E66" s="909"/>
      <c r="F66" s="910"/>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5">
      <c r="A67" s="908"/>
      <c r="B67" s="909"/>
      <c r="C67" s="909"/>
      <c r="D67" s="909"/>
      <c r="E67" s="909"/>
      <c r="F67" s="910"/>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2">
      <c r="A68" s="908"/>
      <c r="B68" s="909"/>
      <c r="C68" s="909"/>
      <c r="D68" s="909"/>
      <c r="E68" s="909"/>
      <c r="F68" s="910"/>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2">
      <c r="A69" s="908"/>
      <c r="B69" s="909"/>
      <c r="C69" s="909"/>
      <c r="D69" s="909"/>
      <c r="E69" s="909"/>
      <c r="F69" s="910"/>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customHeight="1" x14ac:dyDescent="0.2">
      <c r="A70" s="908"/>
      <c r="B70" s="909"/>
      <c r="C70" s="909"/>
      <c r="D70" s="909"/>
      <c r="E70" s="909"/>
      <c r="F70" s="910"/>
      <c r="G70" s="290"/>
      <c r="H70" s="291"/>
      <c r="I70" s="291"/>
      <c r="J70" s="291"/>
      <c r="K70" s="292"/>
      <c r="L70" s="293"/>
      <c r="M70" s="294"/>
      <c r="N70" s="294"/>
      <c r="O70" s="294"/>
      <c r="P70" s="294"/>
      <c r="Q70" s="294"/>
      <c r="R70" s="294"/>
      <c r="S70" s="294"/>
      <c r="T70" s="294"/>
      <c r="U70" s="294"/>
      <c r="V70" s="294"/>
      <c r="W70" s="294"/>
      <c r="X70" s="295"/>
      <c r="Y70" s="455"/>
      <c r="Z70" s="456"/>
      <c r="AA70" s="456"/>
      <c r="AB70" s="540"/>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customHeight="1" x14ac:dyDescent="0.2">
      <c r="A71" s="908"/>
      <c r="B71" s="909"/>
      <c r="C71" s="909"/>
      <c r="D71" s="909"/>
      <c r="E71" s="909"/>
      <c r="F71" s="910"/>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2">
      <c r="A72" s="908"/>
      <c r="B72" s="909"/>
      <c r="C72" s="909"/>
      <c r="D72" s="909"/>
      <c r="E72" s="909"/>
      <c r="F72" s="910"/>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2">
      <c r="A73" s="908"/>
      <c r="B73" s="909"/>
      <c r="C73" s="909"/>
      <c r="D73" s="909"/>
      <c r="E73" s="909"/>
      <c r="F73" s="910"/>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2">
      <c r="A74" s="908"/>
      <c r="B74" s="909"/>
      <c r="C74" s="909"/>
      <c r="D74" s="909"/>
      <c r="E74" s="909"/>
      <c r="F74" s="910"/>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2">
      <c r="A75" s="908"/>
      <c r="B75" s="909"/>
      <c r="C75" s="909"/>
      <c r="D75" s="909"/>
      <c r="E75" s="909"/>
      <c r="F75" s="910"/>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2">
      <c r="A76" s="908"/>
      <c r="B76" s="909"/>
      <c r="C76" s="909"/>
      <c r="D76" s="909"/>
      <c r="E76" s="909"/>
      <c r="F76" s="910"/>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2">
      <c r="A77" s="908"/>
      <c r="B77" s="909"/>
      <c r="C77" s="909"/>
      <c r="D77" s="909"/>
      <c r="E77" s="909"/>
      <c r="F77" s="910"/>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2">
      <c r="A78" s="908"/>
      <c r="B78" s="909"/>
      <c r="C78" s="909"/>
      <c r="D78" s="909"/>
      <c r="E78" s="909"/>
      <c r="F78" s="910"/>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2">
      <c r="A79" s="908"/>
      <c r="B79" s="909"/>
      <c r="C79" s="909"/>
      <c r="D79" s="909"/>
      <c r="E79" s="909"/>
      <c r="F79" s="910"/>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5">
      <c r="A80" s="908"/>
      <c r="B80" s="909"/>
      <c r="C80" s="909"/>
      <c r="D80" s="909"/>
      <c r="E80" s="909"/>
      <c r="F80" s="910"/>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2">
      <c r="A81" s="908"/>
      <c r="B81" s="909"/>
      <c r="C81" s="909"/>
      <c r="D81" s="909"/>
      <c r="E81" s="909"/>
      <c r="F81" s="910"/>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2">
      <c r="A82" s="908"/>
      <c r="B82" s="909"/>
      <c r="C82" s="909"/>
      <c r="D82" s="909"/>
      <c r="E82" s="909"/>
      <c r="F82" s="910"/>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customHeight="1" x14ac:dyDescent="0.2">
      <c r="A83" s="908"/>
      <c r="B83" s="909"/>
      <c r="C83" s="909"/>
      <c r="D83" s="909"/>
      <c r="E83" s="909"/>
      <c r="F83" s="910"/>
      <c r="G83" s="290"/>
      <c r="H83" s="291"/>
      <c r="I83" s="291"/>
      <c r="J83" s="291"/>
      <c r="K83" s="292"/>
      <c r="L83" s="293"/>
      <c r="M83" s="294"/>
      <c r="N83" s="294"/>
      <c r="O83" s="294"/>
      <c r="P83" s="294"/>
      <c r="Q83" s="294"/>
      <c r="R83" s="294"/>
      <c r="S83" s="294"/>
      <c r="T83" s="294"/>
      <c r="U83" s="294"/>
      <c r="V83" s="294"/>
      <c r="W83" s="294"/>
      <c r="X83" s="295"/>
      <c r="Y83" s="455"/>
      <c r="Z83" s="456"/>
      <c r="AA83" s="456"/>
      <c r="AB83" s="540"/>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customHeight="1" x14ac:dyDescent="0.2">
      <c r="A84" s="908"/>
      <c r="B84" s="909"/>
      <c r="C84" s="909"/>
      <c r="D84" s="909"/>
      <c r="E84" s="909"/>
      <c r="F84" s="910"/>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2">
      <c r="A85" s="908"/>
      <c r="B85" s="909"/>
      <c r="C85" s="909"/>
      <c r="D85" s="909"/>
      <c r="E85" s="909"/>
      <c r="F85" s="910"/>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2">
      <c r="A86" s="908"/>
      <c r="B86" s="909"/>
      <c r="C86" s="909"/>
      <c r="D86" s="909"/>
      <c r="E86" s="909"/>
      <c r="F86" s="910"/>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2">
      <c r="A87" s="908"/>
      <c r="B87" s="909"/>
      <c r="C87" s="909"/>
      <c r="D87" s="909"/>
      <c r="E87" s="909"/>
      <c r="F87" s="910"/>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2">
      <c r="A88" s="908"/>
      <c r="B88" s="909"/>
      <c r="C88" s="909"/>
      <c r="D88" s="909"/>
      <c r="E88" s="909"/>
      <c r="F88" s="910"/>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2">
      <c r="A89" s="908"/>
      <c r="B89" s="909"/>
      <c r="C89" s="909"/>
      <c r="D89" s="909"/>
      <c r="E89" s="909"/>
      <c r="F89" s="910"/>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2">
      <c r="A90" s="908"/>
      <c r="B90" s="909"/>
      <c r="C90" s="909"/>
      <c r="D90" s="909"/>
      <c r="E90" s="909"/>
      <c r="F90" s="910"/>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2">
      <c r="A91" s="908"/>
      <c r="B91" s="909"/>
      <c r="C91" s="909"/>
      <c r="D91" s="909"/>
      <c r="E91" s="909"/>
      <c r="F91" s="910"/>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2">
      <c r="A92" s="908"/>
      <c r="B92" s="909"/>
      <c r="C92" s="909"/>
      <c r="D92" s="909"/>
      <c r="E92" s="909"/>
      <c r="F92" s="910"/>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5">
      <c r="A93" s="908"/>
      <c r="B93" s="909"/>
      <c r="C93" s="909"/>
      <c r="D93" s="909"/>
      <c r="E93" s="909"/>
      <c r="F93" s="910"/>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2">
      <c r="A94" s="908"/>
      <c r="B94" s="909"/>
      <c r="C94" s="909"/>
      <c r="D94" s="909"/>
      <c r="E94" s="909"/>
      <c r="F94" s="910"/>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2">
      <c r="A95" s="908"/>
      <c r="B95" s="909"/>
      <c r="C95" s="909"/>
      <c r="D95" s="909"/>
      <c r="E95" s="909"/>
      <c r="F95" s="910"/>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customHeight="1" x14ac:dyDescent="0.2">
      <c r="A96" s="908"/>
      <c r="B96" s="909"/>
      <c r="C96" s="909"/>
      <c r="D96" s="909"/>
      <c r="E96" s="909"/>
      <c r="F96" s="910"/>
      <c r="G96" s="290"/>
      <c r="H96" s="291"/>
      <c r="I96" s="291"/>
      <c r="J96" s="291"/>
      <c r="K96" s="292"/>
      <c r="L96" s="293"/>
      <c r="M96" s="294"/>
      <c r="N96" s="294"/>
      <c r="O96" s="294"/>
      <c r="P96" s="294"/>
      <c r="Q96" s="294"/>
      <c r="R96" s="294"/>
      <c r="S96" s="294"/>
      <c r="T96" s="294"/>
      <c r="U96" s="294"/>
      <c r="V96" s="294"/>
      <c r="W96" s="294"/>
      <c r="X96" s="295"/>
      <c r="Y96" s="455"/>
      <c r="Z96" s="456"/>
      <c r="AA96" s="456"/>
      <c r="AB96" s="540"/>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customHeight="1" x14ac:dyDescent="0.2">
      <c r="A97" s="908"/>
      <c r="B97" s="909"/>
      <c r="C97" s="909"/>
      <c r="D97" s="909"/>
      <c r="E97" s="909"/>
      <c r="F97" s="910"/>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2">
      <c r="A98" s="908"/>
      <c r="B98" s="909"/>
      <c r="C98" s="909"/>
      <c r="D98" s="909"/>
      <c r="E98" s="909"/>
      <c r="F98" s="910"/>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2">
      <c r="A99" s="908"/>
      <c r="B99" s="909"/>
      <c r="C99" s="909"/>
      <c r="D99" s="909"/>
      <c r="E99" s="909"/>
      <c r="F99" s="910"/>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2">
      <c r="A100" s="908"/>
      <c r="B100" s="909"/>
      <c r="C100" s="909"/>
      <c r="D100" s="909"/>
      <c r="E100" s="909"/>
      <c r="F100" s="910"/>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2">
      <c r="A101" s="908"/>
      <c r="B101" s="909"/>
      <c r="C101" s="909"/>
      <c r="D101" s="909"/>
      <c r="E101" s="909"/>
      <c r="F101" s="910"/>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2">
      <c r="A102" s="908"/>
      <c r="B102" s="909"/>
      <c r="C102" s="909"/>
      <c r="D102" s="909"/>
      <c r="E102" s="909"/>
      <c r="F102" s="910"/>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2">
      <c r="A103" s="908"/>
      <c r="B103" s="909"/>
      <c r="C103" s="909"/>
      <c r="D103" s="909"/>
      <c r="E103" s="909"/>
      <c r="F103" s="910"/>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2">
      <c r="A104" s="908"/>
      <c r="B104" s="909"/>
      <c r="C104" s="909"/>
      <c r="D104" s="909"/>
      <c r="E104" s="909"/>
      <c r="F104" s="910"/>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2">
      <c r="A105" s="908"/>
      <c r="B105" s="909"/>
      <c r="C105" s="909"/>
      <c r="D105" s="909"/>
      <c r="E105" s="909"/>
      <c r="F105" s="910"/>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5">
      <c r="A106" s="911"/>
      <c r="B106" s="912"/>
      <c r="C106" s="912"/>
      <c r="D106" s="912"/>
      <c r="E106" s="912"/>
      <c r="F106" s="913"/>
      <c r="G106" s="916" t="s">
        <v>22</v>
      </c>
      <c r="H106" s="917"/>
      <c r="I106" s="917"/>
      <c r="J106" s="917"/>
      <c r="K106" s="917"/>
      <c r="L106" s="918"/>
      <c r="M106" s="919"/>
      <c r="N106" s="919"/>
      <c r="O106" s="919"/>
      <c r="P106" s="919"/>
      <c r="Q106" s="919"/>
      <c r="R106" s="919"/>
      <c r="S106" s="919"/>
      <c r="T106" s="919"/>
      <c r="U106" s="919"/>
      <c r="V106" s="919"/>
      <c r="W106" s="919"/>
      <c r="X106" s="920"/>
      <c r="Y106" s="921">
        <f>SUM(Y96:AB105)</f>
        <v>0</v>
      </c>
      <c r="Z106" s="922"/>
      <c r="AA106" s="922"/>
      <c r="AB106" s="923"/>
      <c r="AC106" s="916" t="s">
        <v>22</v>
      </c>
      <c r="AD106" s="917"/>
      <c r="AE106" s="917"/>
      <c r="AF106" s="917"/>
      <c r="AG106" s="917"/>
      <c r="AH106" s="918"/>
      <c r="AI106" s="919"/>
      <c r="AJ106" s="919"/>
      <c r="AK106" s="919"/>
      <c r="AL106" s="919"/>
      <c r="AM106" s="919"/>
      <c r="AN106" s="919"/>
      <c r="AO106" s="919"/>
      <c r="AP106" s="919"/>
      <c r="AQ106" s="919"/>
      <c r="AR106" s="919"/>
      <c r="AS106" s="919"/>
      <c r="AT106" s="920"/>
      <c r="AU106" s="921">
        <f>SUM(AU96:AX105)</f>
        <v>0</v>
      </c>
      <c r="AV106" s="922"/>
      <c r="AW106" s="922"/>
      <c r="AX106" s="924"/>
    </row>
    <row r="107" spans="1:50" s="39" customFormat="1" ht="24.75" customHeight="1" thickBot="1" x14ac:dyDescent="0.25"/>
    <row r="108" spans="1:50" ht="30" customHeight="1" x14ac:dyDescent="0.2">
      <c r="A108" s="905" t="s">
        <v>32</v>
      </c>
      <c r="B108" s="906"/>
      <c r="C108" s="906"/>
      <c r="D108" s="906"/>
      <c r="E108" s="906"/>
      <c r="F108" s="907"/>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2">
      <c r="A109" s="908"/>
      <c r="B109" s="909"/>
      <c r="C109" s="909"/>
      <c r="D109" s="909"/>
      <c r="E109" s="909"/>
      <c r="F109" s="910"/>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customHeight="1" x14ac:dyDescent="0.2">
      <c r="A110" s="908"/>
      <c r="B110" s="909"/>
      <c r="C110" s="909"/>
      <c r="D110" s="909"/>
      <c r="E110" s="909"/>
      <c r="F110" s="910"/>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40"/>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customHeight="1" x14ac:dyDescent="0.2">
      <c r="A111" s="908"/>
      <c r="B111" s="909"/>
      <c r="C111" s="909"/>
      <c r="D111" s="909"/>
      <c r="E111" s="909"/>
      <c r="F111" s="910"/>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2">
      <c r="A112" s="908"/>
      <c r="B112" s="909"/>
      <c r="C112" s="909"/>
      <c r="D112" s="909"/>
      <c r="E112" s="909"/>
      <c r="F112" s="910"/>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2">
      <c r="A113" s="908"/>
      <c r="B113" s="909"/>
      <c r="C113" s="909"/>
      <c r="D113" s="909"/>
      <c r="E113" s="909"/>
      <c r="F113" s="910"/>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2">
      <c r="A114" s="908"/>
      <c r="B114" s="909"/>
      <c r="C114" s="909"/>
      <c r="D114" s="909"/>
      <c r="E114" s="909"/>
      <c r="F114" s="910"/>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2">
      <c r="A115" s="908"/>
      <c r="B115" s="909"/>
      <c r="C115" s="909"/>
      <c r="D115" s="909"/>
      <c r="E115" s="909"/>
      <c r="F115" s="910"/>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2">
      <c r="A116" s="908"/>
      <c r="B116" s="909"/>
      <c r="C116" s="909"/>
      <c r="D116" s="909"/>
      <c r="E116" s="909"/>
      <c r="F116" s="910"/>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2">
      <c r="A117" s="908"/>
      <c r="B117" s="909"/>
      <c r="C117" s="909"/>
      <c r="D117" s="909"/>
      <c r="E117" s="909"/>
      <c r="F117" s="910"/>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2">
      <c r="A118" s="908"/>
      <c r="B118" s="909"/>
      <c r="C118" s="909"/>
      <c r="D118" s="909"/>
      <c r="E118" s="909"/>
      <c r="F118" s="910"/>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2">
      <c r="A119" s="908"/>
      <c r="B119" s="909"/>
      <c r="C119" s="909"/>
      <c r="D119" s="909"/>
      <c r="E119" s="909"/>
      <c r="F119" s="910"/>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5">
      <c r="A120" s="908"/>
      <c r="B120" s="909"/>
      <c r="C120" s="909"/>
      <c r="D120" s="909"/>
      <c r="E120" s="909"/>
      <c r="F120" s="910"/>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2">
      <c r="A121" s="908"/>
      <c r="B121" s="909"/>
      <c r="C121" s="909"/>
      <c r="D121" s="909"/>
      <c r="E121" s="909"/>
      <c r="F121" s="910"/>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2">
      <c r="A122" s="908"/>
      <c r="B122" s="909"/>
      <c r="C122" s="909"/>
      <c r="D122" s="909"/>
      <c r="E122" s="909"/>
      <c r="F122" s="910"/>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customHeight="1" x14ac:dyDescent="0.2">
      <c r="A123" s="908"/>
      <c r="B123" s="909"/>
      <c r="C123" s="909"/>
      <c r="D123" s="909"/>
      <c r="E123" s="909"/>
      <c r="F123" s="910"/>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40"/>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customHeight="1" x14ac:dyDescent="0.2">
      <c r="A124" s="908"/>
      <c r="B124" s="909"/>
      <c r="C124" s="909"/>
      <c r="D124" s="909"/>
      <c r="E124" s="909"/>
      <c r="F124" s="910"/>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2">
      <c r="A125" s="908"/>
      <c r="B125" s="909"/>
      <c r="C125" s="909"/>
      <c r="D125" s="909"/>
      <c r="E125" s="909"/>
      <c r="F125" s="910"/>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2">
      <c r="A126" s="908"/>
      <c r="B126" s="909"/>
      <c r="C126" s="909"/>
      <c r="D126" s="909"/>
      <c r="E126" s="909"/>
      <c r="F126" s="910"/>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2">
      <c r="A127" s="908"/>
      <c r="B127" s="909"/>
      <c r="C127" s="909"/>
      <c r="D127" s="909"/>
      <c r="E127" s="909"/>
      <c r="F127" s="910"/>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2">
      <c r="A128" s="908"/>
      <c r="B128" s="909"/>
      <c r="C128" s="909"/>
      <c r="D128" s="909"/>
      <c r="E128" s="909"/>
      <c r="F128" s="910"/>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2">
      <c r="A129" s="908"/>
      <c r="B129" s="909"/>
      <c r="C129" s="909"/>
      <c r="D129" s="909"/>
      <c r="E129" s="909"/>
      <c r="F129" s="910"/>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2">
      <c r="A130" s="908"/>
      <c r="B130" s="909"/>
      <c r="C130" s="909"/>
      <c r="D130" s="909"/>
      <c r="E130" s="909"/>
      <c r="F130" s="910"/>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2">
      <c r="A131" s="908"/>
      <c r="B131" s="909"/>
      <c r="C131" s="909"/>
      <c r="D131" s="909"/>
      <c r="E131" s="909"/>
      <c r="F131" s="910"/>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2">
      <c r="A132" s="908"/>
      <c r="B132" s="909"/>
      <c r="C132" s="909"/>
      <c r="D132" s="909"/>
      <c r="E132" s="909"/>
      <c r="F132" s="910"/>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5">
      <c r="A133" s="908"/>
      <c r="B133" s="909"/>
      <c r="C133" s="909"/>
      <c r="D133" s="909"/>
      <c r="E133" s="909"/>
      <c r="F133" s="910"/>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2">
      <c r="A134" s="908"/>
      <c r="B134" s="909"/>
      <c r="C134" s="909"/>
      <c r="D134" s="909"/>
      <c r="E134" s="909"/>
      <c r="F134" s="910"/>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2">
      <c r="A135" s="908"/>
      <c r="B135" s="909"/>
      <c r="C135" s="909"/>
      <c r="D135" s="909"/>
      <c r="E135" s="909"/>
      <c r="F135" s="910"/>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customHeight="1" x14ac:dyDescent="0.2">
      <c r="A136" s="908"/>
      <c r="B136" s="909"/>
      <c r="C136" s="909"/>
      <c r="D136" s="909"/>
      <c r="E136" s="909"/>
      <c r="F136" s="910"/>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40"/>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customHeight="1" x14ac:dyDescent="0.2">
      <c r="A137" s="908"/>
      <c r="B137" s="909"/>
      <c r="C137" s="909"/>
      <c r="D137" s="909"/>
      <c r="E137" s="909"/>
      <c r="F137" s="910"/>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2">
      <c r="A138" s="908"/>
      <c r="B138" s="909"/>
      <c r="C138" s="909"/>
      <c r="D138" s="909"/>
      <c r="E138" s="909"/>
      <c r="F138" s="910"/>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2">
      <c r="A139" s="908"/>
      <c r="B139" s="909"/>
      <c r="C139" s="909"/>
      <c r="D139" s="909"/>
      <c r="E139" s="909"/>
      <c r="F139" s="910"/>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2">
      <c r="A140" s="908"/>
      <c r="B140" s="909"/>
      <c r="C140" s="909"/>
      <c r="D140" s="909"/>
      <c r="E140" s="909"/>
      <c r="F140" s="910"/>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2">
      <c r="A141" s="908"/>
      <c r="B141" s="909"/>
      <c r="C141" s="909"/>
      <c r="D141" s="909"/>
      <c r="E141" s="909"/>
      <c r="F141" s="910"/>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2">
      <c r="A142" s="908"/>
      <c r="B142" s="909"/>
      <c r="C142" s="909"/>
      <c r="D142" s="909"/>
      <c r="E142" s="909"/>
      <c r="F142" s="910"/>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2">
      <c r="A143" s="908"/>
      <c r="B143" s="909"/>
      <c r="C143" s="909"/>
      <c r="D143" s="909"/>
      <c r="E143" s="909"/>
      <c r="F143" s="910"/>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2">
      <c r="A144" s="908"/>
      <c r="B144" s="909"/>
      <c r="C144" s="909"/>
      <c r="D144" s="909"/>
      <c r="E144" s="909"/>
      <c r="F144" s="910"/>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2">
      <c r="A145" s="908"/>
      <c r="B145" s="909"/>
      <c r="C145" s="909"/>
      <c r="D145" s="909"/>
      <c r="E145" s="909"/>
      <c r="F145" s="910"/>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5">
      <c r="A146" s="908"/>
      <c r="B146" s="909"/>
      <c r="C146" s="909"/>
      <c r="D146" s="909"/>
      <c r="E146" s="909"/>
      <c r="F146" s="910"/>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2">
      <c r="A147" s="908"/>
      <c r="B147" s="909"/>
      <c r="C147" s="909"/>
      <c r="D147" s="909"/>
      <c r="E147" s="909"/>
      <c r="F147" s="910"/>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2">
      <c r="A148" s="908"/>
      <c r="B148" s="909"/>
      <c r="C148" s="909"/>
      <c r="D148" s="909"/>
      <c r="E148" s="909"/>
      <c r="F148" s="910"/>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customHeight="1" x14ac:dyDescent="0.2">
      <c r="A149" s="908"/>
      <c r="B149" s="909"/>
      <c r="C149" s="909"/>
      <c r="D149" s="909"/>
      <c r="E149" s="909"/>
      <c r="F149" s="910"/>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40"/>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customHeight="1" x14ac:dyDescent="0.2">
      <c r="A150" s="908"/>
      <c r="B150" s="909"/>
      <c r="C150" s="909"/>
      <c r="D150" s="909"/>
      <c r="E150" s="909"/>
      <c r="F150" s="910"/>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2">
      <c r="A151" s="908"/>
      <c r="B151" s="909"/>
      <c r="C151" s="909"/>
      <c r="D151" s="909"/>
      <c r="E151" s="909"/>
      <c r="F151" s="910"/>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2">
      <c r="A152" s="908"/>
      <c r="B152" s="909"/>
      <c r="C152" s="909"/>
      <c r="D152" s="909"/>
      <c r="E152" s="909"/>
      <c r="F152" s="910"/>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2">
      <c r="A153" s="908"/>
      <c r="B153" s="909"/>
      <c r="C153" s="909"/>
      <c r="D153" s="909"/>
      <c r="E153" s="909"/>
      <c r="F153" s="910"/>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2">
      <c r="A154" s="908"/>
      <c r="B154" s="909"/>
      <c r="C154" s="909"/>
      <c r="D154" s="909"/>
      <c r="E154" s="909"/>
      <c r="F154" s="910"/>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2">
      <c r="A155" s="908"/>
      <c r="B155" s="909"/>
      <c r="C155" s="909"/>
      <c r="D155" s="909"/>
      <c r="E155" s="909"/>
      <c r="F155" s="910"/>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2">
      <c r="A156" s="908"/>
      <c r="B156" s="909"/>
      <c r="C156" s="909"/>
      <c r="D156" s="909"/>
      <c r="E156" s="909"/>
      <c r="F156" s="910"/>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2">
      <c r="A157" s="908"/>
      <c r="B157" s="909"/>
      <c r="C157" s="909"/>
      <c r="D157" s="909"/>
      <c r="E157" s="909"/>
      <c r="F157" s="910"/>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2">
      <c r="A158" s="908"/>
      <c r="B158" s="909"/>
      <c r="C158" s="909"/>
      <c r="D158" s="909"/>
      <c r="E158" s="909"/>
      <c r="F158" s="910"/>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5">
      <c r="A159" s="911"/>
      <c r="B159" s="912"/>
      <c r="C159" s="912"/>
      <c r="D159" s="912"/>
      <c r="E159" s="912"/>
      <c r="F159" s="913"/>
      <c r="G159" s="916" t="s">
        <v>22</v>
      </c>
      <c r="H159" s="917"/>
      <c r="I159" s="917"/>
      <c r="J159" s="917"/>
      <c r="K159" s="917"/>
      <c r="L159" s="918"/>
      <c r="M159" s="919"/>
      <c r="N159" s="919"/>
      <c r="O159" s="919"/>
      <c r="P159" s="919"/>
      <c r="Q159" s="919"/>
      <c r="R159" s="919"/>
      <c r="S159" s="919"/>
      <c r="T159" s="919"/>
      <c r="U159" s="919"/>
      <c r="V159" s="919"/>
      <c r="W159" s="919"/>
      <c r="X159" s="920"/>
      <c r="Y159" s="921">
        <f>SUM(Y149:AB158)</f>
        <v>0</v>
      </c>
      <c r="Z159" s="922"/>
      <c r="AA159" s="922"/>
      <c r="AB159" s="923"/>
      <c r="AC159" s="916" t="s">
        <v>22</v>
      </c>
      <c r="AD159" s="917"/>
      <c r="AE159" s="917"/>
      <c r="AF159" s="917"/>
      <c r="AG159" s="917"/>
      <c r="AH159" s="918"/>
      <c r="AI159" s="919"/>
      <c r="AJ159" s="919"/>
      <c r="AK159" s="919"/>
      <c r="AL159" s="919"/>
      <c r="AM159" s="919"/>
      <c r="AN159" s="919"/>
      <c r="AO159" s="919"/>
      <c r="AP159" s="919"/>
      <c r="AQ159" s="919"/>
      <c r="AR159" s="919"/>
      <c r="AS159" s="919"/>
      <c r="AT159" s="920"/>
      <c r="AU159" s="921">
        <f>SUM(AU149:AX158)</f>
        <v>0</v>
      </c>
      <c r="AV159" s="922"/>
      <c r="AW159" s="922"/>
      <c r="AX159" s="924"/>
    </row>
    <row r="160" spans="1:50" s="39" customFormat="1" ht="24.75" customHeight="1" thickBot="1" x14ac:dyDescent="0.25"/>
    <row r="161" spans="1:50" ht="30" customHeight="1" x14ac:dyDescent="0.2">
      <c r="A161" s="905" t="s">
        <v>32</v>
      </c>
      <c r="B161" s="906"/>
      <c r="C161" s="906"/>
      <c r="D161" s="906"/>
      <c r="E161" s="906"/>
      <c r="F161" s="907"/>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2">
      <c r="A162" s="908"/>
      <c r="B162" s="909"/>
      <c r="C162" s="909"/>
      <c r="D162" s="909"/>
      <c r="E162" s="909"/>
      <c r="F162" s="910"/>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customHeight="1" x14ac:dyDescent="0.2">
      <c r="A163" s="908"/>
      <c r="B163" s="909"/>
      <c r="C163" s="909"/>
      <c r="D163" s="909"/>
      <c r="E163" s="909"/>
      <c r="F163" s="910"/>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40"/>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customHeight="1" x14ac:dyDescent="0.2">
      <c r="A164" s="908"/>
      <c r="B164" s="909"/>
      <c r="C164" s="909"/>
      <c r="D164" s="909"/>
      <c r="E164" s="909"/>
      <c r="F164" s="910"/>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2">
      <c r="A165" s="908"/>
      <c r="B165" s="909"/>
      <c r="C165" s="909"/>
      <c r="D165" s="909"/>
      <c r="E165" s="909"/>
      <c r="F165" s="910"/>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2">
      <c r="A166" s="908"/>
      <c r="B166" s="909"/>
      <c r="C166" s="909"/>
      <c r="D166" s="909"/>
      <c r="E166" s="909"/>
      <c r="F166" s="910"/>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2">
      <c r="A167" s="908"/>
      <c r="B167" s="909"/>
      <c r="C167" s="909"/>
      <c r="D167" s="909"/>
      <c r="E167" s="909"/>
      <c r="F167" s="910"/>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2">
      <c r="A168" s="908"/>
      <c r="B168" s="909"/>
      <c r="C168" s="909"/>
      <c r="D168" s="909"/>
      <c r="E168" s="909"/>
      <c r="F168" s="910"/>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2">
      <c r="A169" s="908"/>
      <c r="B169" s="909"/>
      <c r="C169" s="909"/>
      <c r="D169" s="909"/>
      <c r="E169" s="909"/>
      <c r="F169" s="910"/>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2">
      <c r="A170" s="908"/>
      <c r="B170" s="909"/>
      <c r="C170" s="909"/>
      <c r="D170" s="909"/>
      <c r="E170" s="909"/>
      <c r="F170" s="910"/>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2">
      <c r="A171" s="908"/>
      <c r="B171" s="909"/>
      <c r="C171" s="909"/>
      <c r="D171" s="909"/>
      <c r="E171" s="909"/>
      <c r="F171" s="910"/>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2">
      <c r="A172" s="908"/>
      <c r="B172" s="909"/>
      <c r="C172" s="909"/>
      <c r="D172" s="909"/>
      <c r="E172" s="909"/>
      <c r="F172" s="910"/>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5">
      <c r="A173" s="908"/>
      <c r="B173" s="909"/>
      <c r="C173" s="909"/>
      <c r="D173" s="909"/>
      <c r="E173" s="909"/>
      <c r="F173" s="910"/>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2">
      <c r="A174" s="908"/>
      <c r="B174" s="909"/>
      <c r="C174" s="909"/>
      <c r="D174" s="909"/>
      <c r="E174" s="909"/>
      <c r="F174" s="910"/>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2">
      <c r="A175" s="908"/>
      <c r="B175" s="909"/>
      <c r="C175" s="909"/>
      <c r="D175" s="909"/>
      <c r="E175" s="909"/>
      <c r="F175" s="910"/>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customHeight="1" x14ac:dyDescent="0.2">
      <c r="A176" s="908"/>
      <c r="B176" s="909"/>
      <c r="C176" s="909"/>
      <c r="D176" s="909"/>
      <c r="E176" s="909"/>
      <c r="F176" s="910"/>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40"/>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customHeight="1" x14ac:dyDescent="0.2">
      <c r="A177" s="908"/>
      <c r="B177" s="909"/>
      <c r="C177" s="909"/>
      <c r="D177" s="909"/>
      <c r="E177" s="909"/>
      <c r="F177" s="910"/>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2">
      <c r="A178" s="908"/>
      <c r="B178" s="909"/>
      <c r="C178" s="909"/>
      <c r="D178" s="909"/>
      <c r="E178" s="909"/>
      <c r="F178" s="910"/>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2">
      <c r="A179" s="908"/>
      <c r="B179" s="909"/>
      <c r="C179" s="909"/>
      <c r="D179" s="909"/>
      <c r="E179" s="909"/>
      <c r="F179" s="910"/>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2">
      <c r="A180" s="908"/>
      <c r="B180" s="909"/>
      <c r="C180" s="909"/>
      <c r="D180" s="909"/>
      <c r="E180" s="909"/>
      <c r="F180" s="910"/>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2">
      <c r="A181" s="908"/>
      <c r="B181" s="909"/>
      <c r="C181" s="909"/>
      <c r="D181" s="909"/>
      <c r="E181" s="909"/>
      <c r="F181" s="910"/>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2">
      <c r="A182" s="908"/>
      <c r="B182" s="909"/>
      <c r="C182" s="909"/>
      <c r="D182" s="909"/>
      <c r="E182" s="909"/>
      <c r="F182" s="910"/>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2">
      <c r="A183" s="908"/>
      <c r="B183" s="909"/>
      <c r="C183" s="909"/>
      <c r="D183" s="909"/>
      <c r="E183" s="909"/>
      <c r="F183" s="910"/>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2">
      <c r="A184" s="908"/>
      <c r="B184" s="909"/>
      <c r="C184" s="909"/>
      <c r="D184" s="909"/>
      <c r="E184" s="909"/>
      <c r="F184" s="910"/>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2">
      <c r="A185" s="908"/>
      <c r="B185" s="909"/>
      <c r="C185" s="909"/>
      <c r="D185" s="909"/>
      <c r="E185" s="909"/>
      <c r="F185" s="910"/>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5">
      <c r="A186" s="908"/>
      <c r="B186" s="909"/>
      <c r="C186" s="909"/>
      <c r="D186" s="909"/>
      <c r="E186" s="909"/>
      <c r="F186" s="910"/>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2">
      <c r="A187" s="908"/>
      <c r="B187" s="909"/>
      <c r="C187" s="909"/>
      <c r="D187" s="909"/>
      <c r="E187" s="909"/>
      <c r="F187" s="910"/>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2">
      <c r="A188" s="908"/>
      <c r="B188" s="909"/>
      <c r="C188" s="909"/>
      <c r="D188" s="909"/>
      <c r="E188" s="909"/>
      <c r="F188" s="910"/>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customHeight="1" x14ac:dyDescent="0.2">
      <c r="A189" s="908"/>
      <c r="B189" s="909"/>
      <c r="C189" s="909"/>
      <c r="D189" s="909"/>
      <c r="E189" s="909"/>
      <c r="F189" s="910"/>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40"/>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customHeight="1" x14ac:dyDescent="0.2">
      <c r="A190" s="908"/>
      <c r="B190" s="909"/>
      <c r="C190" s="909"/>
      <c r="D190" s="909"/>
      <c r="E190" s="909"/>
      <c r="F190" s="910"/>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2">
      <c r="A191" s="908"/>
      <c r="B191" s="909"/>
      <c r="C191" s="909"/>
      <c r="D191" s="909"/>
      <c r="E191" s="909"/>
      <c r="F191" s="910"/>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2">
      <c r="A192" s="908"/>
      <c r="B192" s="909"/>
      <c r="C192" s="909"/>
      <c r="D192" s="909"/>
      <c r="E192" s="909"/>
      <c r="F192" s="910"/>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2">
      <c r="A193" s="908"/>
      <c r="B193" s="909"/>
      <c r="C193" s="909"/>
      <c r="D193" s="909"/>
      <c r="E193" s="909"/>
      <c r="F193" s="910"/>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2">
      <c r="A194" s="908"/>
      <c r="B194" s="909"/>
      <c r="C194" s="909"/>
      <c r="D194" s="909"/>
      <c r="E194" s="909"/>
      <c r="F194" s="910"/>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2">
      <c r="A195" s="908"/>
      <c r="B195" s="909"/>
      <c r="C195" s="909"/>
      <c r="D195" s="909"/>
      <c r="E195" s="909"/>
      <c r="F195" s="910"/>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2">
      <c r="A196" s="908"/>
      <c r="B196" s="909"/>
      <c r="C196" s="909"/>
      <c r="D196" s="909"/>
      <c r="E196" s="909"/>
      <c r="F196" s="910"/>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2">
      <c r="A197" s="908"/>
      <c r="B197" s="909"/>
      <c r="C197" s="909"/>
      <c r="D197" s="909"/>
      <c r="E197" s="909"/>
      <c r="F197" s="910"/>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2">
      <c r="A198" s="908"/>
      <c r="B198" s="909"/>
      <c r="C198" s="909"/>
      <c r="D198" s="909"/>
      <c r="E198" s="909"/>
      <c r="F198" s="910"/>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5">
      <c r="A199" s="908"/>
      <c r="B199" s="909"/>
      <c r="C199" s="909"/>
      <c r="D199" s="909"/>
      <c r="E199" s="909"/>
      <c r="F199" s="910"/>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2">
      <c r="A200" s="908"/>
      <c r="B200" s="909"/>
      <c r="C200" s="909"/>
      <c r="D200" s="909"/>
      <c r="E200" s="909"/>
      <c r="F200" s="910"/>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2">
      <c r="A201" s="908"/>
      <c r="B201" s="909"/>
      <c r="C201" s="909"/>
      <c r="D201" s="909"/>
      <c r="E201" s="909"/>
      <c r="F201" s="910"/>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customHeight="1" x14ac:dyDescent="0.2">
      <c r="A202" s="908"/>
      <c r="B202" s="909"/>
      <c r="C202" s="909"/>
      <c r="D202" s="909"/>
      <c r="E202" s="909"/>
      <c r="F202" s="910"/>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40"/>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customHeight="1" x14ac:dyDescent="0.2">
      <c r="A203" s="908"/>
      <c r="B203" s="909"/>
      <c r="C203" s="909"/>
      <c r="D203" s="909"/>
      <c r="E203" s="909"/>
      <c r="F203" s="910"/>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2">
      <c r="A204" s="908"/>
      <c r="B204" s="909"/>
      <c r="C204" s="909"/>
      <c r="D204" s="909"/>
      <c r="E204" s="909"/>
      <c r="F204" s="910"/>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2">
      <c r="A205" s="908"/>
      <c r="B205" s="909"/>
      <c r="C205" s="909"/>
      <c r="D205" s="909"/>
      <c r="E205" s="909"/>
      <c r="F205" s="910"/>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2">
      <c r="A206" s="908"/>
      <c r="B206" s="909"/>
      <c r="C206" s="909"/>
      <c r="D206" s="909"/>
      <c r="E206" s="909"/>
      <c r="F206" s="910"/>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2">
      <c r="A207" s="908"/>
      <c r="B207" s="909"/>
      <c r="C207" s="909"/>
      <c r="D207" s="909"/>
      <c r="E207" s="909"/>
      <c r="F207" s="910"/>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2">
      <c r="A208" s="908"/>
      <c r="B208" s="909"/>
      <c r="C208" s="909"/>
      <c r="D208" s="909"/>
      <c r="E208" s="909"/>
      <c r="F208" s="910"/>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2">
      <c r="A209" s="908"/>
      <c r="B209" s="909"/>
      <c r="C209" s="909"/>
      <c r="D209" s="909"/>
      <c r="E209" s="909"/>
      <c r="F209" s="910"/>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2">
      <c r="A210" s="908"/>
      <c r="B210" s="909"/>
      <c r="C210" s="909"/>
      <c r="D210" s="909"/>
      <c r="E210" s="909"/>
      <c r="F210" s="910"/>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2">
      <c r="A211" s="908"/>
      <c r="B211" s="909"/>
      <c r="C211" s="909"/>
      <c r="D211" s="909"/>
      <c r="E211" s="909"/>
      <c r="F211" s="910"/>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5">
      <c r="A212" s="911"/>
      <c r="B212" s="912"/>
      <c r="C212" s="912"/>
      <c r="D212" s="912"/>
      <c r="E212" s="912"/>
      <c r="F212" s="913"/>
      <c r="G212" s="916" t="s">
        <v>22</v>
      </c>
      <c r="H212" s="917"/>
      <c r="I212" s="917"/>
      <c r="J212" s="917"/>
      <c r="K212" s="917"/>
      <c r="L212" s="918"/>
      <c r="M212" s="919"/>
      <c r="N212" s="919"/>
      <c r="O212" s="919"/>
      <c r="P212" s="919"/>
      <c r="Q212" s="919"/>
      <c r="R212" s="919"/>
      <c r="S212" s="919"/>
      <c r="T212" s="919"/>
      <c r="U212" s="919"/>
      <c r="V212" s="919"/>
      <c r="W212" s="919"/>
      <c r="X212" s="920"/>
      <c r="Y212" s="921">
        <f>SUM(Y202:AB211)</f>
        <v>0</v>
      </c>
      <c r="Z212" s="922"/>
      <c r="AA212" s="922"/>
      <c r="AB212" s="923"/>
      <c r="AC212" s="916" t="s">
        <v>22</v>
      </c>
      <c r="AD212" s="917"/>
      <c r="AE212" s="917"/>
      <c r="AF212" s="917"/>
      <c r="AG212" s="917"/>
      <c r="AH212" s="918"/>
      <c r="AI212" s="919"/>
      <c r="AJ212" s="919"/>
      <c r="AK212" s="919"/>
      <c r="AL212" s="919"/>
      <c r="AM212" s="919"/>
      <c r="AN212" s="919"/>
      <c r="AO212" s="919"/>
      <c r="AP212" s="919"/>
      <c r="AQ212" s="919"/>
      <c r="AR212" s="919"/>
      <c r="AS212" s="919"/>
      <c r="AT212" s="920"/>
      <c r="AU212" s="921">
        <f>SUM(AU202:AX211)</f>
        <v>0</v>
      </c>
      <c r="AV212" s="922"/>
      <c r="AW212" s="922"/>
      <c r="AX212" s="924"/>
    </row>
    <row r="213" spans="1:50" s="39" customFormat="1" ht="24.75" customHeight="1" thickBot="1" x14ac:dyDescent="0.25"/>
    <row r="214" spans="1:50" ht="30" customHeight="1" x14ac:dyDescent="0.2">
      <c r="A214" s="925" t="s">
        <v>32</v>
      </c>
      <c r="B214" s="926"/>
      <c r="C214" s="926"/>
      <c r="D214" s="926"/>
      <c r="E214" s="926"/>
      <c r="F214" s="927"/>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2">
      <c r="A215" s="908"/>
      <c r="B215" s="909"/>
      <c r="C215" s="909"/>
      <c r="D215" s="909"/>
      <c r="E215" s="909"/>
      <c r="F215" s="910"/>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customHeight="1" x14ac:dyDescent="0.2">
      <c r="A216" s="908"/>
      <c r="B216" s="909"/>
      <c r="C216" s="909"/>
      <c r="D216" s="909"/>
      <c r="E216" s="909"/>
      <c r="F216" s="910"/>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40"/>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customHeight="1" x14ac:dyDescent="0.2">
      <c r="A217" s="908"/>
      <c r="B217" s="909"/>
      <c r="C217" s="909"/>
      <c r="D217" s="909"/>
      <c r="E217" s="909"/>
      <c r="F217" s="910"/>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2">
      <c r="A218" s="908"/>
      <c r="B218" s="909"/>
      <c r="C218" s="909"/>
      <c r="D218" s="909"/>
      <c r="E218" s="909"/>
      <c r="F218" s="910"/>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2">
      <c r="A219" s="908"/>
      <c r="B219" s="909"/>
      <c r="C219" s="909"/>
      <c r="D219" s="909"/>
      <c r="E219" s="909"/>
      <c r="F219" s="910"/>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2">
      <c r="A220" s="908"/>
      <c r="B220" s="909"/>
      <c r="C220" s="909"/>
      <c r="D220" s="909"/>
      <c r="E220" s="909"/>
      <c r="F220" s="910"/>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2">
      <c r="A221" s="908"/>
      <c r="B221" s="909"/>
      <c r="C221" s="909"/>
      <c r="D221" s="909"/>
      <c r="E221" s="909"/>
      <c r="F221" s="910"/>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2">
      <c r="A222" s="908"/>
      <c r="B222" s="909"/>
      <c r="C222" s="909"/>
      <c r="D222" s="909"/>
      <c r="E222" s="909"/>
      <c r="F222" s="910"/>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2">
      <c r="A223" s="908"/>
      <c r="B223" s="909"/>
      <c r="C223" s="909"/>
      <c r="D223" s="909"/>
      <c r="E223" s="909"/>
      <c r="F223" s="910"/>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2">
      <c r="A224" s="908"/>
      <c r="B224" s="909"/>
      <c r="C224" s="909"/>
      <c r="D224" s="909"/>
      <c r="E224" s="909"/>
      <c r="F224" s="910"/>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2">
      <c r="A225" s="908"/>
      <c r="B225" s="909"/>
      <c r="C225" s="909"/>
      <c r="D225" s="909"/>
      <c r="E225" s="909"/>
      <c r="F225" s="910"/>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5">
      <c r="A226" s="908"/>
      <c r="B226" s="909"/>
      <c r="C226" s="909"/>
      <c r="D226" s="909"/>
      <c r="E226" s="909"/>
      <c r="F226" s="910"/>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2">
      <c r="A227" s="908"/>
      <c r="B227" s="909"/>
      <c r="C227" s="909"/>
      <c r="D227" s="909"/>
      <c r="E227" s="909"/>
      <c r="F227" s="910"/>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2">
      <c r="A228" s="908"/>
      <c r="B228" s="909"/>
      <c r="C228" s="909"/>
      <c r="D228" s="909"/>
      <c r="E228" s="909"/>
      <c r="F228" s="910"/>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customHeight="1" x14ac:dyDescent="0.2">
      <c r="A229" s="908"/>
      <c r="B229" s="909"/>
      <c r="C229" s="909"/>
      <c r="D229" s="909"/>
      <c r="E229" s="909"/>
      <c r="F229" s="910"/>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40"/>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customHeight="1" x14ac:dyDescent="0.2">
      <c r="A230" s="908"/>
      <c r="B230" s="909"/>
      <c r="C230" s="909"/>
      <c r="D230" s="909"/>
      <c r="E230" s="909"/>
      <c r="F230" s="910"/>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2">
      <c r="A231" s="908"/>
      <c r="B231" s="909"/>
      <c r="C231" s="909"/>
      <c r="D231" s="909"/>
      <c r="E231" s="909"/>
      <c r="F231" s="910"/>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2">
      <c r="A232" s="908"/>
      <c r="B232" s="909"/>
      <c r="C232" s="909"/>
      <c r="D232" s="909"/>
      <c r="E232" s="909"/>
      <c r="F232" s="910"/>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2">
      <c r="A233" s="908"/>
      <c r="B233" s="909"/>
      <c r="C233" s="909"/>
      <c r="D233" s="909"/>
      <c r="E233" s="909"/>
      <c r="F233" s="910"/>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2">
      <c r="A234" s="908"/>
      <c r="B234" s="909"/>
      <c r="C234" s="909"/>
      <c r="D234" s="909"/>
      <c r="E234" s="909"/>
      <c r="F234" s="910"/>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2">
      <c r="A235" s="908"/>
      <c r="B235" s="909"/>
      <c r="C235" s="909"/>
      <c r="D235" s="909"/>
      <c r="E235" s="909"/>
      <c r="F235" s="910"/>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2">
      <c r="A236" s="908"/>
      <c r="B236" s="909"/>
      <c r="C236" s="909"/>
      <c r="D236" s="909"/>
      <c r="E236" s="909"/>
      <c r="F236" s="910"/>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2">
      <c r="A237" s="908"/>
      <c r="B237" s="909"/>
      <c r="C237" s="909"/>
      <c r="D237" s="909"/>
      <c r="E237" s="909"/>
      <c r="F237" s="910"/>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2">
      <c r="A238" s="908"/>
      <c r="B238" s="909"/>
      <c r="C238" s="909"/>
      <c r="D238" s="909"/>
      <c r="E238" s="909"/>
      <c r="F238" s="910"/>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5">
      <c r="A239" s="908"/>
      <c r="B239" s="909"/>
      <c r="C239" s="909"/>
      <c r="D239" s="909"/>
      <c r="E239" s="909"/>
      <c r="F239" s="910"/>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2">
      <c r="A240" s="908"/>
      <c r="B240" s="909"/>
      <c r="C240" s="909"/>
      <c r="D240" s="909"/>
      <c r="E240" s="909"/>
      <c r="F240" s="910"/>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2">
      <c r="A241" s="908"/>
      <c r="B241" s="909"/>
      <c r="C241" s="909"/>
      <c r="D241" s="909"/>
      <c r="E241" s="909"/>
      <c r="F241" s="910"/>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customHeight="1" x14ac:dyDescent="0.2">
      <c r="A242" s="908"/>
      <c r="B242" s="909"/>
      <c r="C242" s="909"/>
      <c r="D242" s="909"/>
      <c r="E242" s="909"/>
      <c r="F242" s="910"/>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40"/>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customHeight="1" x14ac:dyDescent="0.2">
      <c r="A243" s="908"/>
      <c r="B243" s="909"/>
      <c r="C243" s="909"/>
      <c r="D243" s="909"/>
      <c r="E243" s="909"/>
      <c r="F243" s="910"/>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2">
      <c r="A244" s="908"/>
      <c r="B244" s="909"/>
      <c r="C244" s="909"/>
      <c r="D244" s="909"/>
      <c r="E244" s="909"/>
      <c r="F244" s="910"/>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2">
      <c r="A245" s="908"/>
      <c r="B245" s="909"/>
      <c r="C245" s="909"/>
      <c r="D245" s="909"/>
      <c r="E245" s="909"/>
      <c r="F245" s="910"/>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2">
      <c r="A246" s="908"/>
      <c r="B246" s="909"/>
      <c r="C246" s="909"/>
      <c r="D246" s="909"/>
      <c r="E246" s="909"/>
      <c r="F246" s="910"/>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2">
      <c r="A247" s="908"/>
      <c r="B247" s="909"/>
      <c r="C247" s="909"/>
      <c r="D247" s="909"/>
      <c r="E247" s="909"/>
      <c r="F247" s="910"/>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2">
      <c r="A248" s="908"/>
      <c r="B248" s="909"/>
      <c r="C248" s="909"/>
      <c r="D248" s="909"/>
      <c r="E248" s="909"/>
      <c r="F248" s="910"/>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2">
      <c r="A249" s="908"/>
      <c r="B249" s="909"/>
      <c r="C249" s="909"/>
      <c r="D249" s="909"/>
      <c r="E249" s="909"/>
      <c r="F249" s="910"/>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2">
      <c r="A250" s="908"/>
      <c r="B250" s="909"/>
      <c r="C250" s="909"/>
      <c r="D250" s="909"/>
      <c r="E250" s="909"/>
      <c r="F250" s="910"/>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2">
      <c r="A251" s="908"/>
      <c r="B251" s="909"/>
      <c r="C251" s="909"/>
      <c r="D251" s="909"/>
      <c r="E251" s="909"/>
      <c r="F251" s="910"/>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5">
      <c r="A252" s="908"/>
      <c r="B252" s="909"/>
      <c r="C252" s="909"/>
      <c r="D252" s="909"/>
      <c r="E252" s="909"/>
      <c r="F252" s="910"/>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2">
      <c r="A253" s="908"/>
      <c r="B253" s="909"/>
      <c r="C253" s="909"/>
      <c r="D253" s="909"/>
      <c r="E253" s="909"/>
      <c r="F253" s="910"/>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2">
      <c r="A254" s="908"/>
      <c r="B254" s="909"/>
      <c r="C254" s="909"/>
      <c r="D254" s="909"/>
      <c r="E254" s="909"/>
      <c r="F254" s="910"/>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customHeight="1" x14ac:dyDescent="0.2">
      <c r="A255" s="908"/>
      <c r="B255" s="909"/>
      <c r="C255" s="909"/>
      <c r="D255" s="909"/>
      <c r="E255" s="909"/>
      <c r="F255" s="910"/>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40"/>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customHeight="1" x14ac:dyDescent="0.2">
      <c r="A256" s="908"/>
      <c r="B256" s="909"/>
      <c r="C256" s="909"/>
      <c r="D256" s="909"/>
      <c r="E256" s="909"/>
      <c r="F256" s="910"/>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2">
      <c r="A257" s="908"/>
      <c r="B257" s="909"/>
      <c r="C257" s="909"/>
      <c r="D257" s="909"/>
      <c r="E257" s="909"/>
      <c r="F257" s="910"/>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2">
      <c r="A258" s="908"/>
      <c r="B258" s="909"/>
      <c r="C258" s="909"/>
      <c r="D258" s="909"/>
      <c r="E258" s="909"/>
      <c r="F258" s="910"/>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2">
      <c r="A259" s="908"/>
      <c r="B259" s="909"/>
      <c r="C259" s="909"/>
      <c r="D259" s="909"/>
      <c r="E259" s="909"/>
      <c r="F259" s="910"/>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2">
      <c r="A260" s="908"/>
      <c r="B260" s="909"/>
      <c r="C260" s="909"/>
      <c r="D260" s="909"/>
      <c r="E260" s="909"/>
      <c r="F260" s="910"/>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2">
      <c r="A261" s="908"/>
      <c r="B261" s="909"/>
      <c r="C261" s="909"/>
      <c r="D261" s="909"/>
      <c r="E261" s="909"/>
      <c r="F261" s="910"/>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2">
      <c r="A262" s="908"/>
      <c r="B262" s="909"/>
      <c r="C262" s="909"/>
      <c r="D262" s="909"/>
      <c r="E262" s="909"/>
      <c r="F262" s="910"/>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2">
      <c r="A263" s="908"/>
      <c r="B263" s="909"/>
      <c r="C263" s="909"/>
      <c r="D263" s="909"/>
      <c r="E263" s="909"/>
      <c r="F263" s="910"/>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2">
      <c r="A264" s="908"/>
      <c r="B264" s="909"/>
      <c r="C264" s="909"/>
      <c r="D264" s="909"/>
      <c r="E264" s="909"/>
      <c r="F264" s="910"/>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5">
      <c r="A265" s="911"/>
      <c r="B265" s="912"/>
      <c r="C265" s="912"/>
      <c r="D265" s="912"/>
      <c r="E265" s="912"/>
      <c r="F265" s="913"/>
      <c r="G265" s="916" t="s">
        <v>22</v>
      </c>
      <c r="H265" s="917"/>
      <c r="I265" s="917"/>
      <c r="J265" s="917"/>
      <c r="K265" s="917"/>
      <c r="L265" s="918"/>
      <c r="M265" s="919"/>
      <c r="N265" s="919"/>
      <c r="O265" s="919"/>
      <c r="P265" s="919"/>
      <c r="Q265" s="919"/>
      <c r="R265" s="919"/>
      <c r="S265" s="919"/>
      <c r="T265" s="919"/>
      <c r="U265" s="919"/>
      <c r="V265" s="919"/>
      <c r="W265" s="919"/>
      <c r="X265" s="920"/>
      <c r="Y265" s="921">
        <f>SUM(Y255:AB264)</f>
        <v>0</v>
      </c>
      <c r="Z265" s="922"/>
      <c r="AA265" s="922"/>
      <c r="AB265" s="923"/>
      <c r="AC265" s="916" t="s">
        <v>22</v>
      </c>
      <c r="AD265" s="917"/>
      <c r="AE265" s="917"/>
      <c r="AF265" s="917"/>
      <c r="AG265" s="917"/>
      <c r="AH265" s="918"/>
      <c r="AI265" s="919"/>
      <c r="AJ265" s="919"/>
      <c r="AK265" s="919"/>
      <c r="AL265" s="919"/>
      <c r="AM265" s="919"/>
      <c r="AN265" s="919"/>
      <c r="AO265" s="919"/>
      <c r="AP265" s="919"/>
      <c r="AQ265" s="919"/>
      <c r="AR265" s="919"/>
      <c r="AS265" s="919"/>
      <c r="AT265" s="920"/>
      <c r="AU265" s="921">
        <f>SUM(AU255:AX264)</f>
        <v>0</v>
      </c>
      <c r="AV265" s="922"/>
      <c r="AW265" s="922"/>
      <c r="AX265" s="924"/>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orientation="portrait" r:id="rId1"/>
  <headerFooter differentFirst="1" alignWithMargins="0">
    <firstHeader>&amp;R&amp;"-,太字"&amp;18別紙２</firstHeader>
  </headerFooter>
  <rowBreaks count="1" manualBreakCount="1">
    <brk id="53" max="16383" man="1"/>
  </row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40" zoomScale="55" zoomScaleNormal="75" zoomScaleSheetLayoutView="55" zoomScalePageLayoutView="75" workbookViewId="0">
      <selection activeCell="P22" sqref="P22:X22"/>
    </sheetView>
  </sheetViews>
  <sheetFormatPr defaultColWidth="8.90625" defaultRowHeight="13" x14ac:dyDescent="0.2"/>
  <cols>
    <col min="1" max="2" width="2.6328125" style="36" customWidth="1"/>
    <col min="3" max="33" width="2.6328125" style="81" customWidth="1"/>
    <col min="34" max="37" width="3.453125" style="81" customWidth="1"/>
    <col min="38" max="41" width="2.6328125" style="81" customWidth="1"/>
    <col min="42" max="50" width="3.08984375" style="82" customWidth="1"/>
    <col min="51" max="57" width="2.08984375" style="36" customWidth="1"/>
    <col min="58" max="61" width="8.90625" style="36"/>
    <col min="62" max="62" width="27.90625" style="36" customWidth="1"/>
    <col min="63" max="63" width="12.08984375" style="36" customWidth="1"/>
    <col min="64" max="16384" width="8.90625" style="36"/>
  </cols>
  <sheetData>
    <row r="1" spans="1:50" ht="23.25" customHeight="1" x14ac:dyDescent="0.2">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2">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2">
      <c r="A3" s="928"/>
      <c r="B3" s="928"/>
      <c r="C3" s="296" t="s">
        <v>30</v>
      </c>
      <c r="D3" s="296"/>
      <c r="E3" s="296"/>
      <c r="F3" s="296"/>
      <c r="G3" s="296"/>
      <c r="H3" s="296"/>
      <c r="I3" s="296"/>
      <c r="J3" s="843" t="s">
        <v>465</v>
      </c>
      <c r="K3" s="843"/>
      <c r="L3" s="843"/>
      <c r="M3" s="843"/>
      <c r="N3" s="843"/>
      <c r="O3" s="843"/>
      <c r="P3" s="296" t="s">
        <v>400</v>
      </c>
      <c r="Q3" s="296"/>
      <c r="R3" s="296"/>
      <c r="S3" s="296"/>
      <c r="T3" s="296"/>
      <c r="U3" s="296"/>
      <c r="V3" s="296"/>
      <c r="W3" s="296"/>
      <c r="X3" s="296"/>
      <c r="Y3" s="296" t="s">
        <v>461</v>
      </c>
      <c r="Z3" s="296"/>
      <c r="AA3" s="296"/>
      <c r="AB3" s="296"/>
      <c r="AC3" s="843" t="s">
        <v>399</v>
      </c>
      <c r="AD3" s="843"/>
      <c r="AE3" s="843"/>
      <c r="AF3" s="843"/>
      <c r="AG3" s="843"/>
      <c r="AH3" s="296" t="s">
        <v>416</v>
      </c>
      <c r="AI3" s="296"/>
      <c r="AJ3" s="296"/>
      <c r="AK3" s="296"/>
      <c r="AL3" s="296" t="s">
        <v>23</v>
      </c>
      <c r="AM3" s="296"/>
      <c r="AN3" s="296"/>
      <c r="AO3" s="386"/>
      <c r="AP3" s="183" t="s">
        <v>466</v>
      </c>
      <c r="AQ3" s="843"/>
      <c r="AR3" s="843"/>
      <c r="AS3" s="843"/>
      <c r="AT3" s="843"/>
      <c r="AU3" s="843"/>
      <c r="AV3" s="843"/>
      <c r="AW3" s="843"/>
      <c r="AX3" s="843"/>
    </row>
    <row r="4" spans="1:50" ht="24" customHeight="1" x14ac:dyDescent="0.2">
      <c r="A4" s="928">
        <v>1</v>
      </c>
      <c r="B4" s="928">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2">
      <c r="A5" s="928">
        <v>2</v>
      </c>
      <c r="B5" s="928">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2">
      <c r="A6" s="928">
        <v>3</v>
      </c>
      <c r="B6" s="928">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2">
      <c r="A7" s="928">
        <v>4</v>
      </c>
      <c r="B7" s="928">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2">
      <c r="A8" s="928">
        <v>5</v>
      </c>
      <c r="B8" s="928">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2">
      <c r="A9" s="928">
        <v>6</v>
      </c>
      <c r="B9" s="928">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2">
      <c r="A10" s="928">
        <v>7</v>
      </c>
      <c r="B10" s="928">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2">
      <c r="A11" s="928">
        <v>8</v>
      </c>
      <c r="B11" s="928">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2">
      <c r="A12" s="928">
        <v>9</v>
      </c>
      <c r="B12" s="928">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2">
      <c r="A13" s="928">
        <v>10</v>
      </c>
      <c r="B13" s="928">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2">
      <c r="A14" s="928">
        <v>11</v>
      </c>
      <c r="B14" s="928">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2">
      <c r="A15" s="928">
        <v>12</v>
      </c>
      <c r="B15" s="928">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2">
      <c r="A16" s="928">
        <v>13</v>
      </c>
      <c r="B16" s="928">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2">
      <c r="A17" s="928">
        <v>14</v>
      </c>
      <c r="B17" s="928">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2">
      <c r="A18" s="928">
        <v>15</v>
      </c>
      <c r="B18" s="928">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2">
      <c r="A19" s="928">
        <v>16</v>
      </c>
      <c r="B19" s="928">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2">
      <c r="A20" s="928">
        <v>17</v>
      </c>
      <c r="B20" s="928">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2">
      <c r="A21" s="928">
        <v>18</v>
      </c>
      <c r="B21" s="928">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2">
      <c r="A22" s="928">
        <v>19</v>
      </c>
      <c r="B22" s="928">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2">
      <c r="A23" s="928">
        <v>20</v>
      </c>
      <c r="B23" s="928">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2">
      <c r="A24" s="928">
        <v>21</v>
      </c>
      <c r="B24" s="928">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2">
      <c r="A25" s="928">
        <v>22</v>
      </c>
      <c r="B25" s="928">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2">
      <c r="A26" s="928">
        <v>23</v>
      </c>
      <c r="B26" s="928">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2">
      <c r="A27" s="928">
        <v>24</v>
      </c>
      <c r="B27" s="928">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2">
      <c r="A28" s="928">
        <v>25</v>
      </c>
      <c r="B28" s="928">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2">
      <c r="A29" s="928">
        <v>26</v>
      </c>
      <c r="B29" s="928">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2">
      <c r="A30" s="928">
        <v>27</v>
      </c>
      <c r="B30" s="928">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2">
      <c r="A31" s="928">
        <v>28</v>
      </c>
      <c r="B31" s="928">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2">
      <c r="A32" s="928">
        <v>29</v>
      </c>
      <c r="B32" s="928">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2">
      <c r="A33" s="928">
        <v>30</v>
      </c>
      <c r="B33" s="928">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2">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2">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2">
      <c r="A36" s="928"/>
      <c r="B36" s="928"/>
      <c r="C36" s="296" t="s">
        <v>30</v>
      </c>
      <c r="D36" s="296"/>
      <c r="E36" s="296"/>
      <c r="F36" s="296"/>
      <c r="G36" s="296"/>
      <c r="H36" s="296"/>
      <c r="I36" s="296"/>
      <c r="J36" s="843" t="s">
        <v>465</v>
      </c>
      <c r="K36" s="843"/>
      <c r="L36" s="843"/>
      <c r="M36" s="843"/>
      <c r="N36" s="843"/>
      <c r="O36" s="843"/>
      <c r="P36" s="296" t="s">
        <v>400</v>
      </c>
      <c r="Q36" s="296"/>
      <c r="R36" s="296"/>
      <c r="S36" s="296"/>
      <c r="T36" s="296"/>
      <c r="U36" s="296"/>
      <c r="V36" s="296"/>
      <c r="W36" s="296"/>
      <c r="X36" s="296"/>
      <c r="Y36" s="296" t="s">
        <v>461</v>
      </c>
      <c r="Z36" s="296"/>
      <c r="AA36" s="296"/>
      <c r="AB36" s="296"/>
      <c r="AC36" s="843" t="s">
        <v>399</v>
      </c>
      <c r="AD36" s="843"/>
      <c r="AE36" s="843"/>
      <c r="AF36" s="843"/>
      <c r="AG36" s="843"/>
      <c r="AH36" s="296" t="s">
        <v>416</v>
      </c>
      <c r="AI36" s="296"/>
      <c r="AJ36" s="296"/>
      <c r="AK36" s="296"/>
      <c r="AL36" s="296" t="s">
        <v>23</v>
      </c>
      <c r="AM36" s="296"/>
      <c r="AN36" s="296"/>
      <c r="AO36" s="386"/>
      <c r="AP36" s="843" t="s">
        <v>466</v>
      </c>
      <c r="AQ36" s="843"/>
      <c r="AR36" s="843"/>
      <c r="AS36" s="843"/>
      <c r="AT36" s="843"/>
      <c r="AU36" s="843"/>
      <c r="AV36" s="843"/>
      <c r="AW36" s="843"/>
      <c r="AX36" s="843"/>
    </row>
    <row r="37" spans="1:50" ht="24" customHeight="1" x14ac:dyDescent="0.2">
      <c r="A37" s="928">
        <v>1</v>
      </c>
      <c r="B37" s="928">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2">
      <c r="A38" s="928">
        <v>2</v>
      </c>
      <c r="B38" s="928">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2">
      <c r="A39" s="928">
        <v>3</v>
      </c>
      <c r="B39" s="928">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2">
      <c r="A40" s="928">
        <v>4</v>
      </c>
      <c r="B40" s="928">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2">
      <c r="A41" s="928">
        <v>5</v>
      </c>
      <c r="B41" s="928">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2">
      <c r="A42" s="928">
        <v>6</v>
      </c>
      <c r="B42" s="928">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2">
      <c r="A43" s="928">
        <v>7</v>
      </c>
      <c r="B43" s="928">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2">
      <c r="A44" s="928">
        <v>8</v>
      </c>
      <c r="B44" s="928">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2">
      <c r="A45" s="928">
        <v>9</v>
      </c>
      <c r="B45" s="928">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2">
      <c r="A46" s="928">
        <v>10</v>
      </c>
      <c r="B46" s="928">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2">
      <c r="A47" s="928">
        <v>11</v>
      </c>
      <c r="B47" s="928">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2">
      <c r="A48" s="928">
        <v>12</v>
      </c>
      <c r="B48" s="928">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2">
      <c r="A49" s="928">
        <v>13</v>
      </c>
      <c r="B49" s="928">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2">
      <c r="A50" s="928">
        <v>14</v>
      </c>
      <c r="B50" s="928">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2">
      <c r="A51" s="928">
        <v>15</v>
      </c>
      <c r="B51" s="928">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2">
      <c r="A52" s="928">
        <v>16</v>
      </c>
      <c r="B52" s="928">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2">
      <c r="A53" s="928">
        <v>17</v>
      </c>
      <c r="B53" s="928">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2">
      <c r="A54" s="928">
        <v>18</v>
      </c>
      <c r="B54" s="928">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2">
      <c r="A55" s="928">
        <v>19</v>
      </c>
      <c r="B55" s="928">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2">
      <c r="A56" s="928">
        <v>20</v>
      </c>
      <c r="B56" s="928">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2">
      <c r="A57" s="928">
        <v>21</v>
      </c>
      <c r="B57" s="928">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2">
      <c r="A58" s="928">
        <v>22</v>
      </c>
      <c r="B58" s="928">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2">
      <c r="A59" s="928">
        <v>23</v>
      </c>
      <c r="B59" s="928">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2">
      <c r="A60" s="928">
        <v>24</v>
      </c>
      <c r="B60" s="928">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2">
      <c r="A61" s="928">
        <v>25</v>
      </c>
      <c r="B61" s="928">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2">
      <c r="A62" s="928">
        <v>26</v>
      </c>
      <c r="B62" s="928">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2">
      <c r="A63" s="928">
        <v>27</v>
      </c>
      <c r="B63" s="928">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2">
      <c r="A64" s="928">
        <v>28</v>
      </c>
      <c r="B64" s="928">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2">
      <c r="A65" s="928">
        <v>29</v>
      </c>
      <c r="B65" s="928">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2">
      <c r="A66" s="928">
        <v>30</v>
      </c>
      <c r="B66" s="928">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2">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2">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2">
      <c r="A69" s="928"/>
      <c r="B69" s="928"/>
      <c r="C69" s="296" t="s">
        <v>30</v>
      </c>
      <c r="D69" s="296"/>
      <c r="E69" s="296"/>
      <c r="F69" s="296"/>
      <c r="G69" s="296"/>
      <c r="H69" s="296"/>
      <c r="I69" s="296"/>
      <c r="J69" s="843" t="s">
        <v>465</v>
      </c>
      <c r="K69" s="843"/>
      <c r="L69" s="843"/>
      <c r="M69" s="843"/>
      <c r="N69" s="843"/>
      <c r="O69" s="843"/>
      <c r="P69" s="296" t="s">
        <v>400</v>
      </c>
      <c r="Q69" s="296"/>
      <c r="R69" s="296"/>
      <c r="S69" s="296"/>
      <c r="T69" s="296"/>
      <c r="U69" s="296"/>
      <c r="V69" s="296"/>
      <c r="W69" s="296"/>
      <c r="X69" s="296"/>
      <c r="Y69" s="296" t="s">
        <v>461</v>
      </c>
      <c r="Z69" s="296"/>
      <c r="AA69" s="296"/>
      <c r="AB69" s="296"/>
      <c r="AC69" s="843" t="s">
        <v>399</v>
      </c>
      <c r="AD69" s="843"/>
      <c r="AE69" s="843"/>
      <c r="AF69" s="843"/>
      <c r="AG69" s="843"/>
      <c r="AH69" s="296" t="s">
        <v>416</v>
      </c>
      <c r="AI69" s="296"/>
      <c r="AJ69" s="296"/>
      <c r="AK69" s="296"/>
      <c r="AL69" s="296" t="s">
        <v>23</v>
      </c>
      <c r="AM69" s="296"/>
      <c r="AN69" s="296"/>
      <c r="AO69" s="386"/>
      <c r="AP69" s="843" t="s">
        <v>466</v>
      </c>
      <c r="AQ69" s="843"/>
      <c r="AR69" s="843"/>
      <c r="AS69" s="843"/>
      <c r="AT69" s="843"/>
      <c r="AU69" s="843"/>
      <c r="AV69" s="843"/>
      <c r="AW69" s="843"/>
      <c r="AX69" s="843"/>
    </row>
    <row r="70" spans="1:50" ht="24" customHeight="1" x14ac:dyDescent="0.2">
      <c r="A70" s="928">
        <v>1</v>
      </c>
      <c r="B70" s="928">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2">
      <c r="A71" s="928">
        <v>2</v>
      </c>
      <c r="B71" s="928">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2">
      <c r="A72" s="928">
        <v>3</v>
      </c>
      <c r="B72" s="928">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2">
      <c r="A73" s="928">
        <v>4</v>
      </c>
      <c r="B73" s="928">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2">
      <c r="A74" s="928">
        <v>5</v>
      </c>
      <c r="B74" s="928">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2">
      <c r="A75" s="928">
        <v>6</v>
      </c>
      <c r="B75" s="928">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2">
      <c r="A76" s="928">
        <v>7</v>
      </c>
      <c r="B76" s="928">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2">
      <c r="A77" s="928">
        <v>8</v>
      </c>
      <c r="B77" s="928">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2">
      <c r="A78" s="928">
        <v>9</v>
      </c>
      <c r="B78" s="928">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2">
      <c r="A79" s="928">
        <v>10</v>
      </c>
      <c r="B79" s="928">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2">
      <c r="A80" s="928">
        <v>11</v>
      </c>
      <c r="B80" s="928">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2">
      <c r="A81" s="928">
        <v>12</v>
      </c>
      <c r="B81" s="928">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2">
      <c r="A82" s="928">
        <v>13</v>
      </c>
      <c r="B82" s="928">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2">
      <c r="A83" s="928">
        <v>14</v>
      </c>
      <c r="B83" s="928">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2">
      <c r="A84" s="928">
        <v>15</v>
      </c>
      <c r="B84" s="928">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2">
      <c r="A85" s="928">
        <v>16</v>
      </c>
      <c r="B85" s="928">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2">
      <c r="A86" s="928">
        <v>17</v>
      </c>
      <c r="B86" s="928">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2">
      <c r="A87" s="928">
        <v>18</v>
      </c>
      <c r="B87" s="928">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2">
      <c r="A88" s="928">
        <v>19</v>
      </c>
      <c r="B88" s="928">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2">
      <c r="A89" s="928">
        <v>20</v>
      </c>
      <c r="B89" s="928">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2">
      <c r="A90" s="928">
        <v>21</v>
      </c>
      <c r="B90" s="928">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2">
      <c r="A91" s="928">
        <v>22</v>
      </c>
      <c r="B91" s="928">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2">
      <c r="A92" s="928">
        <v>23</v>
      </c>
      <c r="B92" s="928">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2">
      <c r="A93" s="928">
        <v>24</v>
      </c>
      <c r="B93" s="928">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2">
      <c r="A94" s="928">
        <v>25</v>
      </c>
      <c r="B94" s="928">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2">
      <c r="A95" s="928">
        <v>26</v>
      </c>
      <c r="B95" s="928">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2">
      <c r="A96" s="928">
        <v>27</v>
      </c>
      <c r="B96" s="928">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2">
      <c r="A97" s="928">
        <v>28</v>
      </c>
      <c r="B97" s="928">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2">
      <c r="A98" s="928">
        <v>29</v>
      </c>
      <c r="B98" s="928">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2">
      <c r="A99" s="928">
        <v>30</v>
      </c>
      <c r="B99" s="928">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2">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2">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2">
      <c r="A102" s="928"/>
      <c r="B102" s="928"/>
      <c r="C102" s="296" t="s">
        <v>30</v>
      </c>
      <c r="D102" s="296"/>
      <c r="E102" s="296"/>
      <c r="F102" s="296"/>
      <c r="G102" s="296"/>
      <c r="H102" s="296"/>
      <c r="I102" s="296"/>
      <c r="J102" s="843" t="s">
        <v>465</v>
      </c>
      <c r="K102" s="843"/>
      <c r="L102" s="843"/>
      <c r="M102" s="843"/>
      <c r="N102" s="843"/>
      <c r="O102" s="843"/>
      <c r="P102" s="296" t="s">
        <v>400</v>
      </c>
      <c r="Q102" s="296"/>
      <c r="R102" s="296"/>
      <c r="S102" s="296"/>
      <c r="T102" s="296"/>
      <c r="U102" s="296"/>
      <c r="V102" s="296"/>
      <c r="W102" s="296"/>
      <c r="X102" s="296"/>
      <c r="Y102" s="296" t="s">
        <v>461</v>
      </c>
      <c r="Z102" s="296"/>
      <c r="AA102" s="296"/>
      <c r="AB102" s="296"/>
      <c r="AC102" s="843" t="s">
        <v>399</v>
      </c>
      <c r="AD102" s="843"/>
      <c r="AE102" s="843"/>
      <c r="AF102" s="843"/>
      <c r="AG102" s="843"/>
      <c r="AH102" s="296" t="s">
        <v>416</v>
      </c>
      <c r="AI102" s="296"/>
      <c r="AJ102" s="296"/>
      <c r="AK102" s="296"/>
      <c r="AL102" s="296" t="s">
        <v>23</v>
      </c>
      <c r="AM102" s="296"/>
      <c r="AN102" s="296"/>
      <c r="AO102" s="386"/>
      <c r="AP102" s="843" t="s">
        <v>466</v>
      </c>
      <c r="AQ102" s="843"/>
      <c r="AR102" s="843"/>
      <c r="AS102" s="843"/>
      <c r="AT102" s="843"/>
      <c r="AU102" s="843"/>
      <c r="AV102" s="843"/>
      <c r="AW102" s="843"/>
      <c r="AX102" s="843"/>
    </row>
    <row r="103" spans="1:50" ht="24" customHeight="1" x14ac:dyDescent="0.2">
      <c r="A103" s="928">
        <v>1</v>
      </c>
      <c r="B103" s="928">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2">
      <c r="A104" s="928">
        <v>2</v>
      </c>
      <c r="B104" s="928">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2">
      <c r="A105" s="928">
        <v>3</v>
      </c>
      <c r="B105" s="928">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2">
      <c r="A106" s="928">
        <v>4</v>
      </c>
      <c r="B106" s="928">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2">
      <c r="A107" s="928">
        <v>5</v>
      </c>
      <c r="B107" s="928">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2">
      <c r="A108" s="928">
        <v>6</v>
      </c>
      <c r="B108" s="928">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2">
      <c r="A109" s="928">
        <v>7</v>
      </c>
      <c r="B109" s="928">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2">
      <c r="A110" s="928">
        <v>8</v>
      </c>
      <c r="B110" s="928">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2">
      <c r="A111" s="928">
        <v>9</v>
      </c>
      <c r="B111" s="928">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2">
      <c r="A112" s="928">
        <v>10</v>
      </c>
      <c r="B112" s="928">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2">
      <c r="A113" s="928">
        <v>11</v>
      </c>
      <c r="B113" s="928">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2">
      <c r="A114" s="928">
        <v>12</v>
      </c>
      <c r="B114" s="928">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2">
      <c r="A115" s="928">
        <v>13</v>
      </c>
      <c r="B115" s="928">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2">
      <c r="A116" s="928">
        <v>14</v>
      </c>
      <c r="B116" s="928">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2">
      <c r="A117" s="928">
        <v>15</v>
      </c>
      <c r="B117" s="928">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2">
      <c r="A118" s="928">
        <v>16</v>
      </c>
      <c r="B118" s="928">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2">
      <c r="A119" s="928">
        <v>17</v>
      </c>
      <c r="B119" s="928">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2">
      <c r="A120" s="928">
        <v>18</v>
      </c>
      <c r="B120" s="928">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2">
      <c r="A121" s="928">
        <v>19</v>
      </c>
      <c r="B121" s="928">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2">
      <c r="A122" s="928">
        <v>20</v>
      </c>
      <c r="B122" s="928">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2">
      <c r="A123" s="928">
        <v>21</v>
      </c>
      <c r="B123" s="928">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2">
      <c r="A124" s="928">
        <v>22</v>
      </c>
      <c r="B124" s="928">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2">
      <c r="A125" s="928">
        <v>23</v>
      </c>
      <c r="B125" s="928">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2">
      <c r="A126" s="928">
        <v>24</v>
      </c>
      <c r="B126" s="928">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2">
      <c r="A127" s="928">
        <v>25</v>
      </c>
      <c r="B127" s="928">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2">
      <c r="A128" s="928">
        <v>26</v>
      </c>
      <c r="B128" s="928">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2">
      <c r="A129" s="928">
        <v>27</v>
      </c>
      <c r="B129" s="928">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2">
      <c r="A130" s="928">
        <v>28</v>
      </c>
      <c r="B130" s="928">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2">
      <c r="A131" s="928">
        <v>29</v>
      </c>
      <c r="B131" s="928">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2">
      <c r="A132" s="928">
        <v>30</v>
      </c>
      <c r="B132" s="928">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2">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2">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2">
      <c r="A135" s="928"/>
      <c r="B135" s="928"/>
      <c r="C135" s="296" t="s">
        <v>30</v>
      </c>
      <c r="D135" s="296"/>
      <c r="E135" s="296"/>
      <c r="F135" s="296"/>
      <c r="G135" s="296"/>
      <c r="H135" s="296"/>
      <c r="I135" s="296"/>
      <c r="J135" s="843" t="s">
        <v>465</v>
      </c>
      <c r="K135" s="843"/>
      <c r="L135" s="843"/>
      <c r="M135" s="843"/>
      <c r="N135" s="843"/>
      <c r="O135" s="843"/>
      <c r="P135" s="296" t="s">
        <v>400</v>
      </c>
      <c r="Q135" s="296"/>
      <c r="R135" s="296"/>
      <c r="S135" s="296"/>
      <c r="T135" s="296"/>
      <c r="U135" s="296"/>
      <c r="V135" s="296"/>
      <c r="W135" s="296"/>
      <c r="X135" s="296"/>
      <c r="Y135" s="296" t="s">
        <v>461</v>
      </c>
      <c r="Z135" s="296"/>
      <c r="AA135" s="296"/>
      <c r="AB135" s="296"/>
      <c r="AC135" s="843" t="s">
        <v>399</v>
      </c>
      <c r="AD135" s="843"/>
      <c r="AE135" s="843"/>
      <c r="AF135" s="843"/>
      <c r="AG135" s="843"/>
      <c r="AH135" s="296" t="s">
        <v>416</v>
      </c>
      <c r="AI135" s="296"/>
      <c r="AJ135" s="296"/>
      <c r="AK135" s="296"/>
      <c r="AL135" s="296" t="s">
        <v>23</v>
      </c>
      <c r="AM135" s="296"/>
      <c r="AN135" s="296"/>
      <c r="AO135" s="386"/>
      <c r="AP135" s="843" t="s">
        <v>466</v>
      </c>
      <c r="AQ135" s="843"/>
      <c r="AR135" s="843"/>
      <c r="AS135" s="843"/>
      <c r="AT135" s="843"/>
      <c r="AU135" s="843"/>
      <c r="AV135" s="843"/>
      <c r="AW135" s="843"/>
      <c r="AX135" s="843"/>
    </row>
    <row r="136" spans="1:50" ht="24" customHeight="1" x14ac:dyDescent="0.2">
      <c r="A136" s="928">
        <v>1</v>
      </c>
      <c r="B136" s="928">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2">
      <c r="A137" s="928">
        <v>2</v>
      </c>
      <c r="B137" s="928">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2">
      <c r="A138" s="928">
        <v>3</v>
      </c>
      <c r="B138" s="928">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2">
      <c r="A139" s="928">
        <v>4</v>
      </c>
      <c r="B139" s="928">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2">
      <c r="A140" s="928">
        <v>5</v>
      </c>
      <c r="B140" s="928">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2">
      <c r="A141" s="928">
        <v>6</v>
      </c>
      <c r="B141" s="928">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2">
      <c r="A142" s="928">
        <v>7</v>
      </c>
      <c r="B142" s="928">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2">
      <c r="A143" s="928">
        <v>8</v>
      </c>
      <c r="B143" s="928">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2">
      <c r="A144" s="928">
        <v>9</v>
      </c>
      <c r="B144" s="928">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2">
      <c r="A145" s="928">
        <v>10</v>
      </c>
      <c r="B145" s="928">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2">
      <c r="A146" s="928">
        <v>11</v>
      </c>
      <c r="B146" s="928">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2">
      <c r="A147" s="928">
        <v>12</v>
      </c>
      <c r="B147" s="928">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2">
      <c r="A148" s="928">
        <v>13</v>
      </c>
      <c r="B148" s="928">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2">
      <c r="A149" s="928">
        <v>14</v>
      </c>
      <c r="B149" s="928">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2">
      <c r="A150" s="928">
        <v>15</v>
      </c>
      <c r="B150" s="928">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2">
      <c r="A151" s="928">
        <v>16</v>
      </c>
      <c r="B151" s="928">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2">
      <c r="A152" s="928">
        <v>17</v>
      </c>
      <c r="B152" s="928">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2">
      <c r="A153" s="928">
        <v>18</v>
      </c>
      <c r="B153" s="928">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2">
      <c r="A154" s="928">
        <v>19</v>
      </c>
      <c r="B154" s="928">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2">
      <c r="A155" s="928">
        <v>20</v>
      </c>
      <c r="B155" s="928">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2">
      <c r="A156" s="928">
        <v>21</v>
      </c>
      <c r="B156" s="928">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2">
      <c r="A157" s="928">
        <v>22</v>
      </c>
      <c r="B157" s="928">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2">
      <c r="A158" s="928">
        <v>23</v>
      </c>
      <c r="B158" s="928">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2">
      <c r="A159" s="928">
        <v>24</v>
      </c>
      <c r="B159" s="928">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2">
      <c r="A160" s="928">
        <v>25</v>
      </c>
      <c r="B160" s="928">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2">
      <c r="A161" s="928">
        <v>26</v>
      </c>
      <c r="B161" s="928">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2">
      <c r="A162" s="928">
        <v>27</v>
      </c>
      <c r="B162" s="928">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2">
      <c r="A163" s="928">
        <v>28</v>
      </c>
      <c r="B163" s="928">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2">
      <c r="A164" s="928">
        <v>29</v>
      </c>
      <c r="B164" s="928">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2">
      <c r="A165" s="928">
        <v>30</v>
      </c>
      <c r="B165" s="928">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2">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2">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2">
      <c r="A168" s="928"/>
      <c r="B168" s="928"/>
      <c r="C168" s="296" t="s">
        <v>30</v>
      </c>
      <c r="D168" s="296"/>
      <c r="E168" s="296"/>
      <c r="F168" s="296"/>
      <c r="G168" s="296"/>
      <c r="H168" s="296"/>
      <c r="I168" s="296"/>
      <c r="J168" s="843" t="s">
        <v>465</v>
      </c>
      <c r="K168" s="843"/>
      <c r="L168" s="843"/>
      <c r="M168" s="843"/>
      <c r="N168" s="843"/>
      <c r="O168" s="843"/>
      <c r="P168" s="296" t="s">
        <v>400</v>
      </c>
      <c r="Q168" s="296"/>
      <c r="R168" s="296"/>
      <c r="S168" s="296"/>
      <c r="T168" s="296"/>
      <c r="U168" s="296"/>
      <c r="V168" s="296"/>
      <c r="W168" s="296"/>
      <c r="X168" s="296"/>
      <c r="Y168" s="296" t="s">
        <v>461</v>
      </c>
      <c r="Z168" s="296"/>
      <c r="AA168" s="296"/>
      <c r="AB168" s="296"/>
      <c r="AC168" s="843" t="s">
        <v>399</v>
      </c>
      <c r="AD168" s="843"/>
      <c r="AE168" s="843"/>
      <c r="AF168" s="843"/>
      <c r="AG168" s="843"/>
      <c r="AH168" s="296" t="s">
        <v>416</v>
      </c>
      <c r="AI168" s="296"/>
      <c r="AJ168" s="296"/>
      <c r="AK168" s="296"/>
      <c r="AL168" s="296" t="s">
        <v>23</v>
      </c>
      <c r="AM168" s="296"/>
      <c r="AN168" s="296"/>
      <c r="AO168" s="386"/>
      <c r="AP168" s="843" t="s">
        <v>466</v>
      </c>
      <c r="AQ168" s="843"/>
      <c r="AR168" s="843"/>
      <c r="AS168" s="843"/>
      <c r="AT168" s="843"/>
      <c r="AU168" s="843"/>
      <c r="AV168" s="843"/>
      <c r="AW168" s="843"/>
      <c r="AX168" s="843"/>
    </row>
    <row r="169" spans="1:50" ht="24" customHeight="1" x14ac:dyDescent="0.2">
      <c r="A169" s="928">
        <v>1</v>
      </c>
      <c r="B169" s="928">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2">
      <c r="A170" s="928">
        <v>2</v>
      </c>
      <c r="B170" s="928">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2">
      <c r="A171" s="928">
        <v>3</v>
      </c>
      <c r="B171" s="928">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2">
      <c r="A172" s="928">
        <v>4</v>
      </c>
      <c r="B172" s="928">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2">
      <c r="A173" s="928">
        <v>5</v>
      </c>
      <c r="B173" s="928">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2">
      <c r="A174" s="928">
        <v>6</v>
      </c>
      <c r="B174" s="928">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2">
      <c r="A175" s="928">
        <v>7</v>
      </c>
      <c r="B175" s="928">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2">
      <c r="A176" s="928">
        <v>8</v>
      </c>
      <c r="B176" s="928">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2">
      <c r="A177" s="928">
        <v>9</v>
      </c>
      <c r="B177" s="928">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2">
      <c r="A178" s="928">
        <v>10</v>
      </c>
      <c r="B178" s="928">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2">
      <c r="A179" s="928">
        <v>11</v>
      </c>
      <c r="B179" s="928">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2">
      <c r="A180" s="928">
        <v>12</v>
      </c>
      <c r="B180" s="928">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2">
      <c r="A181" s="928">
        <v>13</v>
      </c>
      <c r="B181" s="928">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2">
      <c r="A182" s="928">
        <v>14</v>
      </c>
      <c r="B182" s="928">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2">
      <c r="A183" s="928">
        <v>15</v>
      </c>
      <c r="B183" s="928">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2">
      <c r="A184" s="928">
        <v>16</v>
      </c>
      <c r="B184" s="928">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2">
      <c r="A185" s="928">
        <v>17</v>
      </c>
      <c r="B185" s="928">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2">
      <c r="A186" s="928">
        <v>18</v>
      </c>
      <c r="B186" s="928">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2">
      <c r="A187" s="928">
        <v>19</v>
      </c>
      <c r="B187" s="928">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2">
      <c r="A188" s="928">
        <v>20</v>
      </c>
      <c r="B188" s="928">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2">
      <c r="A189" s="928">
        <v>21</v>
      </c>
      <c r="B189" s="928">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2">
      <c r="A190" s="928">
        <v>22</v>
      </c>
      <c r="B190" s="928">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2">
      <c r="A191" s="928">
        <v>23</v>
      </c>
      <c r="B191" s="928">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2">
      <c r="A192" s="928">
        <v>24</v>
      </c>
      <c r="B192" s="928">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2">
      <c r="A193" s="928">
        <v>25</v>
      </c>
      <c r="B193" s="928">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2">
      <c r="A194" s="928">
        <v>26</v>
      </c>
      <c r="B194" s="928">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2">
      <c r="A195" s="928">
        <v>27</v>
      </c>
      <c r="B195" s="928">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2">
      <c r="A196" s="928">
        <v>28</v>
      </c>
      <c r="B196" s="928">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2">
      <c r="A197" s="928">
        <v>29</v>
      </c>
      <c r="B197" s="928">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2">
      <c r="A198" s="928">
        <v>30</v>
      </c>
      <c r="B198" s="928">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2">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2">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2">
      <c r="A201" s="928"/>
      <c r="B201" s="928"/>
      <c r="C201" s="296" t="s">
        <v>30</v>
      </c>
      <c r="D201" s="296"/>
      <c r="E201" s="296"/>
      <c r="F201" s="296"/>
      <c r="G201" s="296"/>
      <c r="H201" s="296"/>
      <c r="I201" s="296"/>
      <c r="J201" s="843" t="s">
        <v>465</v>
      </c>
      <c r="K201" s="843"/>
      <c r="L201" s="843"/>
      <c r="M201" s="843"/>
      <c r="N201" s="843"/>
      <c r="O201" s="843"/>
      <c r="P201" s="296" t="s">
        <v>400</v>
      </c>
      <c r="Q201" s="296"/>
      <c r="R201" s="296"/>
      <c r="S201" s="296"/>
      <c r="T201" s="296"/>
      <c r="U201" s="296"/>
      <c r="V201" s="296"/>
      <c r="W201" s="296"/>
      <c r="X201" s="296"/>
      <c r="Y201" s="296" t="s">
        <v>461</v>
      </c>
      <c r="Z201" s="296"/>
      <c r="AA201" s="296"/>
      <c r="AB201" s="296"/>
      <c r="AC201" s="843" t="s">
        <v>399</v>
      </c>
      <c r="AD201" s="843"/>
      <c r="AE201" s="843"/>
      <c r="AF201" s="843"/>
      <c r="AG201" s="843"/>
      <c r="AH201" s="296" t="s">
        <v>416</v>
      </c>
      <c r="AI201" s="296"/>
      <c r="AJ201" s="296"/>
      <c r="AK201" s="296"/>
      <c r="AL201" s="296" t="s">
        <v>23</v>
      </c>
      <c r="AM201" s="296"/>
      <c r="AN201" s="296"/>
      <c r="AO201" s="386"/>
      <c r="AP201" s="843" t="s">
        <v>466</v>
      </c>
      <c r="AQ201" s="843"/>
      <c r="AR201" s="843"/>
      <c r="AS201" s="843"/>
      <c r="AT201" s="843"/>
      <c r="AU201" s="843"/>
      <c r="AV201" s="843"/>
      <c r="AW201" s="843"/>
      <c r="AX201" s="843"/>
    </row>
    <row r="202" spans="1:50" ht="24" customHeight="1" x14ac:dyDescent="0.2">
      <c r="A202" s="928">
        <v>1</v>
      </c>
      <c r="B202" s="928">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2">
      <c r="A203" s="928">
        <v>2</v>
      </c>
      <c r="B203" s="928">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2">
      <c r="A204" s="928">
        <v>3</v>
      </c>
      <c r="B204" s="928">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2">
      <c r="A205" s="928">
        <v>4</v>
      </c>
      <c r="B205" s="928">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2">
      <c r="A206" s="928">
        <v>5</v>
      </c>
      <c r="B206" s="928">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2">
      <c r="A207" s="928">
        <v>6</v>
      </c>
      <c r="B207" s="928">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2">
      <c r="A208" s="928">
        <v>7</v>
      </c>
      <c r="B208" s="928">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2">
      <c r="A209" s="928">
        <v>8</v>
      </c>
      <c r="B209" s="928">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2">
      <c r="A210" s="928">
        <v>9</v>
      </c>
      <c r="B210" s="928">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2">
      <c r="A211" s="928">
        <v>10</v>
      </c>
      <c r="B211" s="928">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2">
      <c r="A212" s="928">
        <v>11</v>
      </c>
      <c r="B212" s="928">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2">
      <c r="A213" s="928">
        <v>12</v>
      </c>
      <c r="B213" s="928">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2">
      <c r="A214" s="928">
        <v>13</v>
      </c>
      <c r="B214" s="928">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2">
      <c r="A215" s="928">
        <v>14</v>
      </c>
      <c r="B215" s="928">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2">
      <c r="A216" s="928">
        <v>15</v>
      </c>
      <c r="B216" s="928">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2">
      <c r="A217" s="928">
        <v>16</v>
      </c>
      <c r="B217" s="928">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2">
      <c r="A218" s="928">
        <v>17</v>
      </c>
      <c r="B218" s="928">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2">
      <c r="A219" s="928">
        <v>18</v>
      </c>
      <c r="B219" s="928">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2">
      <c r="A220" s="928">
        <v>19</v>
      </c>
      <c r="B220" s="928">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2">
      <c r="A221" s="928">
        <v>20</v>
      </c>
      <c r="B221" s="928">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2">
      <c r="A222" s="928">
        <v>21</v>
      </c>
      <c r="B222" s="928">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2">
      <c r="A223" s="928">
        <v>22</v>
      </c>
      <c r="B223" s="928">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2">
      <c r="A224" s="928">
        <v>23</v>
      </c>
      <c r="B224" s="928">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2">
      <c r="A225" s="928">
        <v>24</v>
      </c>
      <c r="B225" s="928">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2">
      <c r="A226" s="928">
        <v>25</v>
      </c>
      <c r="B226" s="928">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2">
      <c r="A227" s="928">
        <v>26</v>
      </c>
      <c r="B227" s="928">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2">
      <c r="A228" s="928">
        <v>27</v>
      </c>
      <c r="B228" s="928">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2">
      <c r="A229" s="928">
        <v>28</v>
      </c>
      <c r="B229" s="928">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2">
      <c r="A230" s="928">
        <v>29</v>
      </c>
      <c r="B230" s="928">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2">
      <c r="A231" s="928">
        <v>30</v>
      </c>
      <c r="B231" s="928">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2">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2">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2">
      <c r="A234" s="928"/>
      <c r="B234" s="928"/>
      <c r="C234" s="296" t="s">
        <v>30</v>
      </c>
      <c r="D234" s="296"/>
      <c r="E234" s="296"/>
      <c r="F234" s="296"/>
      <c r="G234" s="296"/>
      <c r="H234" s="296"/>
      <c r="I234" s="296"/>
      <c r="J234" s="843" t="s">
        <v>465</v>
      </c>
      <c r="K234" s="843"/>
      <c r="L234" s="843"/>
      <c r="M234" s="843"/>
      <c r="N234" s="843"/>
      <c r="O234" s="843"/>
      <c r="P234" s="296" t="s">
        <v>400</v>
      </c>
      <c r="Q234" s="296"/>
      <c r="R234" s="296"/>
      <c r="S234" s="296"/>
      <c r="T234" s="296"/>
      <c r="U234" s="296"/>
      <c r="V234" s="296"/>
      <c r="W234" s="296"/>
      <c r="X234" s="296"/>
      <c r="Y234" s="296" t="s">
        <v>461</v>
      </c>
      <c r="Z234" s="296"/>
      <c r="AA234" s="296"/>
      <c r="AB234" s="296"/>
      <c r="AC234" s="843" t="s">
        <v>399</v>
      </c>
      <c r="AD234" s="843"/>
      <c r="AE234" s="843"/>
      <c r="AF234" s="843"/>
      <c r="AG234" s="843"/>
      <c r="AH234" s="296" t="s">
        <v>416</v>
      </c>
      <c r="AI234" s="296"/>
      <c r="AJ234" s="296"/>
      <c r="AK234" s="296"/>
      <c r="AL234" s="296" t="s">
        <v>23</v>
      </c>
      <c r="AM234" s="296"/>
      <c r="AN234" s="296"/>
      <c r="AO234" s="386"/>
      <c r="AP234" s="843" t="s">
        <v>466</v>
      </c>
      <c r="AQ234" s="843"/>
      <c r="AR234" s="843"/>
      <c r="AS234" s="843"/>
      <c r="AT234" s="843"/>
      <c r="AU234" s="843"/>
      <c r="AV234" s="843"/>
      <c r="AW234" s="843"/>
      <c r="AX234" s="843"/>
    </row>
    <row r="235" spans="1:50" ht="24" customHeight="1" x14ac:dyDescent="0.2">
      <c r="A235" s="928">
        <v>1</v>
      </c>
      <c r="B235" s="928">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2">
      <c r="A236" s="928">
        <v>2</v>
      </c>
      <c r="B236" s="928">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2">
      <c r="A237" s="928">
        <v>3</v>
      </c>
      <c r="B237" s="928">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2">
      <c r="A238" s="928">
        <v>4</v>
      </c>
      <c r="B238" s="928">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2">
      <c r="A239" s="928">
        <v>5</v>
      </c>
      <c r="B239" s="928">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2">
      <c r="A240" s="928">
        <v>6</v>
      </c>
      <c r="B240" s="928">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2">
      <c r="A241" s="928">
        <v>7</v>
      </c>
      <c r="B241" s="928">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2">
      <c r="A242" s="928">
        <v>8</v>
      </c>
      <c r="B242" s="928">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2">
      <c r="A243" s="928">
        <v>9</v>
      </c>
      <c r="B243" s="928">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2">
      <c r="A244" s="928">
        <v>10</v>
      </c>
      <c r="B244" s="928">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2">
      <c r="A245" s="928">
        <v>11</v>
      </c>
      <c r="B245" s="928">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2">
      <c r="A246" s="928">
        <v>12</v>
      </c>
      <c r="B246" s="928">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2">
      <c r="A247" s="928">
        <v>13</v>
      </c>
      <c r="B247" s="928">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2">
      <c r="A248" s="928">
        <v>14</v>
      </c>
      <c r="B248" s="928">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2">
      <c r="A249" s="928">
        <v>15</v>
      </c>
      <c r="B249" s="928">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2">
      <c r="A250" s="928">
        <v>16</v>
      </c>
      <c r="B250" s="928">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2">
      <c r="A251" s="928">
        <v>17</v>
      </c>
      <c r="B251" s="928">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2">
      <c r="A252" s="928">
        <v>18</v>
      </c>
      <c r="B252" s="928">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2">
      <c r="A253" s="928">
        <v>19</v>
      </c>
      <c r="B253" s="928">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2">
      <c r="A254" s="928">
        <v>20</v>
      </c>
      <c r="B254" s="928">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2">
      <c r="A255" s="928">
        <v>21</v>
      </c>
      <c r="B255" s="928">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2">
      <c r="A256" s="928">
        <v>22</v>
      </c>
      <c r="B256" s="928">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2">
      <c r="A257" s="928">
        <v>23</v>
      </c>
      <c r="B257" s="928">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2">
      <c r="A258" s="928">
        <v>24</v>
      </c>
      <c r="B258" s="928">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2">
      <c r="A259" s="928">
        <v>25</v>
      </c>
      <c r="B259" s="928">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2">
      <c r="A260" s="928">
        <v>26</v>
      </c>
      <c r="B260" s="928">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2">
      <c r="A261" s="928">
        <v>27</v>
      </c>
      <c r="B261" s="928">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2">
      <c r="A262" s="928">
        <v>28</v>
      </c>
      <c r="B262" s="928">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2">
      <c r="A263" s="928">
        <v>29</v>
      </c>
      <c r="B263" s="928">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2">
      <c r="A264" s="928">
        <v>30</v>
      </c>
      <c r="B264" s="928">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2">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2">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2">
      <c r="A267" s="928"/>
      <c r="B267" s="928"/>
      <c r="C267" s="296" t="s">
        <v>30</v>
      </c>
      <c r="D267" s="296"/>
      <c r="E267" s="296"/>
      <c r="F267" s="296"/>
      <c r="G267" s="296"/>
      <c r="H267" s="296"/>
      <c r="I267" s="296"/>
      <c r="J267" s="843" t="s">
        <v>465</v>
      </c>
      <c r="K267" s="843"/>
      <c r="L267" s="843"/>
      <c r="M267" s="843"/>
      <c r="N267" s="843"/>
      <c r="O267" s="843"/>
      <c r="P267" s="296" t="s">
        <v>400</v>
      </c>
      <c r="Q267" s="296"/>
      <c r="R267" s="296"/>
      <c r="S267" s="296"/>
      <c r="T267" s="296"/>
      <c r="U267" s="296"/>
      <c r="V267" s="296"/>
      <c r="W267" s="296"/>
      <c r="X267" s="296"/>
      <c r="Y267" s="296" t="s">
        <v>461</v>
      </c>
      <c r="Z267" s="296"/>
      <c r="AA267" s="296"/>
      <c r="AB267" s="296"/>
      <c r="AC267" s="843" t="s">
        <v>399</v>
      </c>
      <c r="AD267" s="843"/>
      <c r="AE267" s="843"/>
      <c r="AF267" s="843"/>
      <c r="AG267" s="843"/>
      <c r="AH267" s="296" t="s">
        <v>416</v>
      </c>
      <c r="AI267" s="296"/>
      <c r="AJ267" s="296"/>
      <c r="AK267" s="296"/>
      <c r="AL267" s="296" t="s">
        <v>23</v>
      </c>
      <c r="AM267" s="296"/>
      <c r="AN267" s="296"/>
      <c r="AO267" s="386"/>
      <c r="AP267" s="843" t="s">
        <v>466</v>
      </c>
      <c r="AQ267" s="843"/>
      <c r="AR267" s="843"/>
      <c r="AS267" s="843"/>
      <c r="AT267" s="843"/>
      <c r="AU267" s="843"/>
      <c r="AV267" s="843"/>
      <c r="AW267" s="843"/>
      <c r="AX267" s="843"/>
    </row>
    <row r="268" spans="1:50" ht="24" customHeight="1" x14ac:dyDescent="0.2">
      <c r="A268" s="928">
        <v>1</v>
      </c>
      <c r="B268" s="928">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2">
      <c r="A269" s="928">
        <v>2</v>
      </c>
      <c r="B269" s="928">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2">
      <c r="A270" s="928">
        <v>3</v>
      </c>
      <c r="B270" s="928">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2">
      <c r="A271" s="928">
        <v>4</v>
      </c>
      <c r="B271" s="928">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2">
      <c r="A272" s="928">
        <v>5</v>
      </c>
      <c r="B272" s="928">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2">
      <c r="A273" s="928">
        <v>6</v>
      </c>
      <c r="B273" s="928">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2">
      <c r="A274" s="928">
        <v>7</v>
      </c>
      <c r="B274" s="928">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2">
      <c r="A275" s="928">
        <v>8</v>
      </c>
      <c r="B275" s="928">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2">
      <c r="A276" s="928">
        <v>9</v>
      </c>
      <c r="B276" s="928">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2">
      <c r="A277" s="928">
        <v>10</v>
      </c>
      <c r="B277" s="928">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2">
      <c r="A278" s="928">
        <v>11</v>
      </c>
      <c r="B278" s="928">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2">
      <c r="A279" s="928">
        <v>12</v>
      </c>
      <c r="B279" s="928">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2">
      <c r="A280" s="928">
        <v>13</v>
      </c>
      <c r="B280" s="928">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2">
      <c r="A281" s="928">
        <v>14</v>
      </c>
      <c r="B281" s="928">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2">
      <c r="A282" s="928">
        <v>15</v>
      </c>
      <c r="B282" s="928">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2">
      <c r="A283" s="928">
        <v>16</v>
      </c>
      <c r="B283" s="928">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2">
      <c r="A284" s="928">
        <v>17</v>
      </c>
      <c r="B284" s="928">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2">
      <c r="A285" s="928">
        <v>18</v>
      </c>
      <c r="B285" s="928">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2">
      <c r="A286" s="928">
        <v>19</v>
      </c>
      <c r="B286" s="928">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2">
      <c r="A287" s="928">
        <v>20</v>
      </c>
      <c r="B287" s="928">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2">
      <c r="A288" s="928">
        <v>21</v>
      </c>
      <c r="B288" s="928">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2">
      <c r="A289" s="928">
        <v>22</v>
      </c>
      <c r="B289" s="928">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2">
      <c r="A290" s="928">
        <v>23</v>
      </c>
      <c r="B290" s="928">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2">
      <c r="A291" s="928">
        <v>24</v>
      </c>
      <c r="B291" s="928">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2">
      <c r="A292" s="928">
        <v>25</v>
      </c>
      <c r="B292" s="928">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2">
      <c r="A293" s="928">
        <v>26</v>
      </c>
      <c r="B293" s="928">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2">
      <c r="A294" s="928">
        <v>27</v>
      </c>
      <c r="B294" s="928">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2">
      <c r="A295" s="928">
        <v>28</v>
      </c>
      <c r="B295" s="928">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2">
      <c r="A296" s="928">
        <v>29</v>
      </c>
      <c r="B296" s="928">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2">
      <c r="A297" s="928">
        <v>30</v>
      </c>
      <c r="B297" s="928">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2">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2">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2">
      <c r="A300" s="928"/>
      <c r="B300" s="928"/>
      <c r="C300" s="296" t="s">
        <v>30</v>
      </c>
      <c r="D300" s="296"/>
      <c r="E300" s="296"/>
      <c r="F300" s="296"/>
      <c r="G300" s="296"/>
      <c r="H300" s="296"/>
      <c r="I300" s="296"/>
      <c r="J300" s="843" t="s">
        <v>465</v>
      </c>
      <c r="K300" s="843"/>
      <c r="L300" s="843"/>
      <c r="M300" s="843"/>
      <c r="N300" s="843"/>
      <c r="O300" s="843"/>
      <c r="P300" s="296" t="s">
        <v>400</v>
      </c>
      <c r="Q300" s="296"/>
      <c r="R300" s="296"/>
      <c r="S300" s="296"/>
      <c r="T300" s="296"/>
      <c r="U300" s="296"/>
      <c r="V300" s="296"/>
      <c r="W300" s="296"/>
      <c r="X300" s="296"/>
      <c r="Y300" s="296" t="s">
        <v>461</v>
      </c>
      <c r="Z300" s="296"/>
      <c r="AA300" s="296"/>
      <c r="AB300" s="296"/>
      <c r="AC300" s="843" t="s">
        <v>399</v>
      </c>
      <c r="AD300" s="843"/>
      <c r="AE300" s="843"/>
      <c r="AF300" s="843"/>
      <c r="AG300" s="843"/>
      <c r="AH300" s="296" t="s">
        <v>416</v>
      </c>
      <c r="AI300" s="296"/>
      <c r="AJ300" s="296"/>
      <c r="AK300" s="296"/>
      <c r="AL300" s="296" t="s">
        <v>23</v>
      </c>
      <c r="AM300" s="296"/>
      <c r="AN300" s="296"/>
      <c r="AO300" s="386"/>
      <c r="AP300" s="843" t="s">
        <v>466</v>
      </c>
      <c r="AQ300" s="843"/>
      <c r="AR300" s="843"/>
      <c r="AS300" s="843"/>
      <c r="AT300" s="843"/>
      <c r="AU300" s="843"/>
      <c r="AV300" s="843"/>
      <c r="AW300" s="843"/>
      <c r="AX300" s="843"/>
    </row>
    <row r="301" spans="1:50" ht="24" customHeight="1" x14ac:dyDescent="0.2">
      <c r="A301" s="928">
        <v>1</v>
      </c>
      <c r="B301" s="928">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2">
      <c r="A302" s="928">
        <v>2</v>
      </c>
      <c r="B302" s="928">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2">
      <c r="A303" s="928">
        <v>3</v>
      </c>
      <c r="B303" s="928">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2">
      <c r="A304" s="928">
        <v>4</v>
      </c>
      <c r="B304" s="928">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2">
      <c r="A305" s="928">
        <v>5</v>
      </c>
      <c r="B305" s="928">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2">
      <c r="A306" s="928">
        <v>6</v>
      </c>
      <c r="B306" s="928">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2">
      <c r="A307" s="928">
        <v>7</v>
      </c>
      <c r="B307" s="928">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2">
      <c r="A308" s="928">
        <v>8</v>
      </c>
      <c r="B308" s="928">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2">
      <c r="A309" s="928">
        <v>9</v>
      </c>
      <c r="B309" s="928">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2">
      <c r="A310" s="928">
        <v>10</v>
      </c>
      <c r="B310" s="928">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2">
      <c r="A311" s="928">
        <v>11</v>
      </c>
      <c r="B311" s="928">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2">
      <c r="A312" s="928">
        <v>12</v>
      </c>
      <c r="B312" s="928">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2">
      <c r="A313" s="928">
        <v>13</v>
      </c>
      <c r="B313" s="928">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2">
      <c r="A314" s="928">
        <v>14</v>
      </c>
      <c r="B314" s="928">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2">
      <c r="A315" s="928">
        <v>15</v>
      </c>
      <c r="B315" s="928">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2">
      <c r="A316" s="928">
        <v>16</v>
      </c>
      <c r="B316" s="928">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2">
      <c r="A317" s="928">
        <v>17</v>
      </c>
      <c r="B317" s="928">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2">
      <c r="A318" s="928">
        <v>18</v>
      </c>
      <c r="B318" s="928">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2">
      <c r="A319" s="928">
        <v>19</v>
      </c>
      <c r="B319" s="928">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2">
      <c r="A320" s="928">
        <v>20</v>
      </c>
      <c r="B320" s="928">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2">
      <c r="A321" s="928">
        <v>21</v>
      </c>
      <c r="B321" s="928">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2">
      <c r="A322" s="928">
        <v>22</v>
      </c>
      <c r="B322" s="928">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2">
      <c r="A323" s="928">
        <v>23</v>
      </c>
      <c r="B323" s="928">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2">
      <c r="A324" s="928">
        <v>24</v>
      </c>
      <c r="B324" s="928">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2">
      <c r="A325" s="928">
        <v>25</v>
      </c>
      <c r="B325" s="928">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2">
      <c r="A326" s="928">
        <v>26</v>
      </c>
      <c r="B326" s="928">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2">
      <c r="A327" s="928">
        <v>27</v>
      </c>
      <c r="B327" s="928">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2">
      <c r="A328" s="928">
        <v>28</v>
      </c>
      <c r="B328" s="928">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2">
      <c r="A329" s="928">
        <v>29</v>
      </c>
      <c r="B329" s="928">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2">
      <c r="A330" s="928">
        <v>30</v>
      </c>
      <c r="B330" s="928">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2">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2">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2">
      <c r="A333" s="928"/>
      <c r="B333" s="928"/>
      <c r="C333" s="296" t="s">
        <v>30</v>
      </c>
      <c r="D333" s="296"/>
      <c r="E333" s="296"/>
      <c r="F333" s="296"/>
      <c r="G333" s="296"/>
      <c r="H333" s="296"/>
      <c r="I333" s="296"/>
      <c r="J333" s="843" t="s">
        <v>465</v>
      </c>
      <c r="K333" s="843"/>
      <c r="L333" s="843"/>
      <c r="M333" s="843"/>
      <c r="N333" s="843"/>
      <c r="O333" s="843"/>
      <c r="P333" s="296" t="s">
        <v>400</v>
      </c>
      <c r="Q333" s="296"/>
      <c r="R333" s="296"/>
      <c r="S333" s="296"/>
      <c r="T333" s="296"/>
      <c r="U333" s="296"/>
      <c r="V333" s="296"/>
      <c r="W333" s="296"/>
      <c r="X333" s="296"/>
      <c r="Y333" s="296" t="s">
        <v>461</v>
      </c>
      <c r="Z333" s="296"/>
      <c r="AA333" s="296"/>
      <c r="AB333" s="296"/>
      <c r="AC333" s="843" t="s">
        <v>399</v>
      </c>
      <c r="AD333" s="843"/>
      <c r="AE333" s="843"/>
      <c r="AF333" s="843"/>
      <c r="AG333" s="843"/>
      <c r="AH333" s="296" t="s">
        <v>416</v>
      </c>
      <c r="AI333" s="296"/>
      <c r="AJ333" s="296"/>
      <c r="AK333" s="296"/>
      <c r="AL333" s="296" t="s">
        <v>23</v>
      </c>
      <c r="AM333" s="296"/>
      <c r="AN333" s="296"/>
      <c r="AO333" s="386"/>
      <c r="AP333" s="843" t="s">
        <v>466</v>
      </c>
      <c r="AQ333" s="843"/>
      <c r="AR333" s="843"/>
      <c r="AS333" s="843"/>
      <c r="AT333" s="843"/>
      <c r="AU333" s="843"/>
      <c r="AV333" s="843"/>
      <c r="AW333" s="843"/>
      <c r="AX333" s="843"/>
    </row>
    <row r="334" spans="1:50" ht="24" customHeight="1" x14ac:dyDescent="0.2">
      <c r="A334" s="928">
        <v>1</v>
      </c>
      <c r="B334" s="928">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2">
      <c r="A335" s="928">
        <v>2</v>
      </c>
      <c r="B335" s="928">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2">
      <c r="A336" s="928">
        <v>3</v>
      </c>
      <c r="B336" s="928">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2">
      <c r="A337" s="928">
        <v>4</v>
      </c>
      <c r="B337" s="928">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2">
      <c r="A338" s="928">
        <v>5</v>
      </c>
      <c r="B338" s="928">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2">
      <c r="A339" s="928">
        <v>6</v>
      </c>
      <c r="B339" s="928">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2">
      <c r="A340" s="928">
        <v>7</v>
      </c>
      <c r="B340" s="928">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2">
      <c r="A341" s="928">
        <v>8</v>
      </c>
      <c r="B341" s="928">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2">
      <c r="A342" s="928">
        <v>9</v>
      </c>
      <c r="B342" s="928">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2">
      <c r="A343" s="928">
        <v>10</v>
      </c>
      <c r="B343" s="928">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2">
      <c r="A344" s="928">
        <v>11</v>
      </c>
      <c r="B344" s="928">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2">
      <c r="A345" s="928">
        <v>12</v>
      </c>
      <c r="B345" s="928">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2">
      <c r="A346" s="928">
        <v>13</v>
      </c>
      <c r="B346" s="928">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2">
      <c r="A347" s="928">
        <v>14</v>
      </c>
      <c r="B347" s="928">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2">
      <c r="A348" s="928">
        <v>15</v>
      </c>
      <c r="B348" s="928">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2">
      <c r="A349" s="928">
        <v>16</v>
      </c>
      <c r="B349" s="928">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2">
      <c r="A350" s="928">
        <v>17</v>
      </c>
      <c r="B350" s="928">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2">
      <c r="A351" s="928">
        <v>18</v>
      </c>
      <c r="B351" s="928">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2">
      <c r="A352" s="928">
        <v>19</v>
      </c>
      <c r="B352" s="928">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2">
      <c r="A353" s="928">
        <v>20</v>
      </c>
      <c r="B353" s="928">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2">
      <c r="A354" s="928">
        <v>21</v>
      </c>
      <c r="B354" s="928">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2">
      <c r="A355" s="928">
        <v>22</v>
      </c>
      <c r="B355" s="928">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2">
      <c r="A356" s="928">
        <v>23</v>
      </c>
      <c r="B356" s="928">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2">
      <c r="A357" s="928">
        <v>24</v>
      </c>
      <c r="B357" s="928">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2">
      <c r="A358" s="928">
        <v>25</v>
      </c>
      <c r="B358" s="928">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2">
      <c r="A359" s="928">
        <v>26</v>
      </c>
      <c r="B359" s="928">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2">
      <c r="A360" s="928">
        <v>27</v>
      </c>
      <c r="B360" s="928">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2">
      <c r="A361" s="928">
        <v>28</v>
      </c>
      <c r="B361" s="928">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2">
      <c r="A362" s="928">
        <v>29</v>
      </c>
      <c r="B362" s="928">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2">
      <c r="A363" s="928">
        <v>30</v>
      </c>
      <c r="B363" s="928">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2">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2">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2">
      <c r="A366" s="928"/>
      <c r="B366" s="928"/>
      <c r="C366" s="296" t="s">
        <v>30</v>
      </c>
      <c r="D366" s="296"/>
      <c r="E366" s="296"/>
      <c r="F366" s="296"/>
      <c r="G366" s="296"/>
      <c r="H366" s="296"/>
      <c r="I366" s="296"/>
      <c r="J366" s="843" t="s">
        <v>465</v>
      </c>
      <c r="K366" s="843"/>
      <c r="L366" s="843"/>
      <c r="M366" s="843"/>
      <c r="N366" s="843"/>
      <c r="O366" s="843"/>
      <c r="P366" s="296" t="s">
        <v>400</v>
      </c>
      <c r="Q366" s="296"/>
      <c r="R366" s="296"/>
      <c r="S366" s="296"/>
      <c r="T366" s="296"/>
      <c r="U366" s="296"/>
      <c r="V366" s="296"/>
      <c r="W366" s="296"/>
      <c r="X366" s="296"/>
      <c r="Y366" s="296" t="s">
        <v>461</v>
      </c>
      <c r="Z366" s="296"/>
      <c r="AA366" s="296"/>
      <c r="AB366" s="296"/>
      <c r="AC366" s="843" t="s">
        <v>399</v>
      </c>
      <c r="AD366" s="843"/>
      <c r="AE366" s="843"/>
      <c r="AF366" s="843"/>
      <c r="AG366" s="843"/>
      <c r="AH366" s="296" t="s">
        <v>416</v>
      </c>
      <c r="AI366" s="296"/>
      <c r="AJ366" s="296"/>
      <c r="AK366" s="296"/>
      <c r="AL366" s="296" t="s">
        <v>23</v>
      </c>
      <c r="AM366" s="296"/>
      <c r="AN366" s="296"/>
      <c r="AO366" s="386"/>
      <c r="AP366" s="843" t="s">
        <v>466</v>
      </c>
      <c r="AQ366" s="843"/>
      <c r="AR366" s="843"/>
      <c r="AS366" s="843"/>
      <c r="AT366" s="843"/>
      <c r="AU366" s="843"/>
      <c r="AV366" s="843"/>
      <c r="AW366" s="843"/>
      <c r="AX366" s="843"/>
    </row>
    <row r="367" spans="1:50" ht="24" customHeight="1" x14ac:dyDescent="0.2">
      <c r="A367" s="928">
        <v>1</v>
      </c>
      <c r="B367" s="928">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2">
      <c r="A368" s="928">
        <v>2</v>
      </c>
      <c r="B368" s="928">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2">
      <c r="A369" s="928">
        <v>3</v>
      </c>
      <c r="B369" s="928">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2">
      <c r="A370" s="928">
        <v>4</v>
      </c>
      <c r="B370" s="928">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2">
      <c r="A371" s="928">
        <v>5</v>
      </c>
      <c r="B371" s="928">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2">
      <c r="A372" s="928">
        <v>6</v>
      </c>
      <c r="B372" s="928">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2">
      <c r="A373" s="928">
        <v>7</v>
      </c>
      <c r="B373" s="928">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2">
      <c r="A374" s="928">
        <v>8</v>
      </c>
      <c r="B374" s="928">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2">
      <c r="A375" s="928">
        <v>9</v>
      </c>
      <c r="B375" s="928">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2">
      <c r="A376" s="928">
        <v>10</v>
      </c>
      <c r="B376" s="928">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2">
      <c r="A377" s="928">
        <v>11</v>
      </c>
      <c r="B377" s="928">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2">
      <c r="A378" s="928">
        <v>12</v>
      </c>
      <c r="B378" s="928">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2">
      <c r="A379" s="928">
        <v>13</v>
      </c>
      <c r="B379" s="928">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2">
      <c r="A380" s="928">
        <v>14</v>
      </c>
      <c r="B380" s="928">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2">
      <c r="A381" s="928">
        <v>15</v>
      </c>
      <c r="B381" s="928">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2">
      <c r="A382" s="928">
        <v>16</v>
      </c>
      <c r="B382" s="928">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2">
      <c r="A383" s="928">
        <v>17</v>
      </c>
      <c r="B383" s="928">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2">
      <c r="A384" s="928">
        <v>18</v>
      </c>
      <c r="B384" s="928">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2">
      <c r="A385" s="928">
        <v>19</v>
      </c>
      <c r="B385" s="928">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2">
      <c r="A386" s="928">
        <v>20</v>
      </c>
      <c r="B386" s="928">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2">
      <c r="A387" s="928">
        <v>21</v>
      </c>
      <c r="B387" s="928">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2">
      <c r="A388" s="928">
        <v>22</v>
      </c>
      <c r="B388" s="928">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2">
      <c r="A389" s="928">
        <v>23</v>
      </c>
      <c r="B389" s="928">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2">
      <c r="A390" s="928">
        <v>24</v>
      </c>
      <c r="B390" s="928">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2">
      <c r="A391" s="928">
        <v>25</v>
      </c>
      <c r="B391" s="928">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2">
      <c r="A392" s="928">
        <v>26</v>
      </c>
      <c r="B392" s="928">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2">
      <c r="A393" s="928">
        <v>27</v>
      </c>
      <c r="B393" s="928">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2">
      <c r="A394" s="928">
        <v>28</v>
      </c>
      <c r="B394" s="928">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2">
      <c r="A395" s="928">
        <v>29</v>
      </c>
      <c r="B395" s="928">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2">
      <c r="A396" s="928">
        <v>30</v>
      </c>
      <c r="B396" s="928">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2">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2">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2">
      <c r="A399" s="928"/>
      <c r="B399" s="928"/>
      <c r="C399" s="296" t="s">
        <v>30</v>
      </c>
      <c r="D399" s="296"/>
      <c r="E399" s="296"/>
      <c r="F399" s="296"/>
      <c r="G399" s="296"/>
      <c r="H399" s="296"/>
      <c r="I399" s="296"/>
      <c r="J399" s="843" t="s">
        <v>465</v>
      </c>
      <c r="K399" s="843"/>
      <c r="L399" s="843"/>
      <c r="M399" s="843"/>
      <c r="N399" s="843"/>
      <c r="O399" s="843"/>
      <c r="P399" s="296" t="s">
        <v>400</v>
      </c>
      <c r="Q399" s="296"/>
      <c r="R399" s="296"/>
      <c r="S399" s="296"/>
      <c r="T399" s="296"/>
      <c r="U399" s="296"/>
      <c r="V399" s="296"/>
      <c r="W399" s="296"/>
      <c r="X399" s="296"/>
      <c r="Y399" s="296" t="s">
        <v>461</v>
      </c>
      <c r="Z399" s="296"/>
      <c r="AA399" s="296"/>
      <c r="AB399" s="296"/>
      <c r="AC399" s="843" t="s">
        <v>399</v>
      </c>
      <c r="AD399" s="843"/>
      <c r="AE399" s="843"/>
      <c r="AF399" s="843"/>
      <c r="AG399" s="843"/>
      <c r="AH399" s="296" t="s">
        <v>416</v>
      </c>
      <c r="AI399" s="296"/>
      <c r="AJ399" s="296"/>
      <c r="AK399" s="296"/>
      <c r="AL399" s="296" t="s">
        <v>23</v>
      </c>
      <c r="AM399" s="296"/>
      <c r="AN399" s="296"/>
      <c r="AO399" s="386"/>
      <c r="AP399" s="843" t="s">
        <v>466</v>
      </c>
      <c r="AQ399" s="843"/>
      <c r="AR399" s="843"/>
      <c r="AS399" s="843"/>
      <c r="AT399" s="843"/>
      <c r="AU399" s="843"/>
      <c r="AV399" s="843"/>
      <c r="AW399" s="843"/>
      <c r="AX399" s="843"/>
    </row>
    <row r="400" spans="1:50" ht="24" customHeight="1" x14ac:dyDescent="0.2">
      <c r="A400" s="928">
        <v>1</v>
      </c>
      <c r="B400" s="928">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2">
      <c r="A401" s="928">
        <v>2</v>
      </c>
      <c r="B401" s="928">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2">
      <c r="A402" s="928">
        <v>3</v>
      </c>
      <c r="B402" s="928">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2">
      <c r="A403" s="928">
        <v>4</v>
      </c>
      <c r="B403" s="928">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2">
      <c r="A404" s="928">
        <v>5</v>
      </c>
      <c r="B404" s="928">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2">
      <c r="A405" s="928">
        <v>6</v>
      </c>
      <c r="B405" s="928">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2">
      <c r="A406" s="928">
        <v>7</v>
      </c>
      <c r="B406" s="928">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2">
      <c r="A407" s="928">
        <v>8</v>
      </c>
      <c r="B407" s="928">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2">
      <c r="A408" s="928">
        <v>9</v>
      </c>
      <c r="B408" s="928">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2">
      <c r="A409" s="928">
        <v>10</v>
      </c>
      <c r="B409" s="928">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2">
      <c r="A410" s="928">
        <v>11</v>
      </c>
      <c r="B410" s="928">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2">
      <c r="A411" s="928">
        <v>12</v>
      </c>
      <c r="B411" s="928">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2">
      <c r="A412" s="928">
        <v>13</v>
      </c>
      <c r="B412" s="928">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2">
      <c r="A413" s="928">
        <v>14</v>
      </c>
      <c r="B413" s="928">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2">
      <c r="A414" s="928">
        <v>15</v>
      </c>
      <c r="B414" s="928">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2">
      <c r="A415" s="928">
        <v>16</v>
      </c>
      <c r="B415" s="928">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2">
      <c r="A416" s="928">
        <v>17</v>
      </c>
      <c r="B416" s="928">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2">
      <c r="A417" s="928">
        <v>18</v>
      </c>
      <c r="B417" s="928">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2">
      <c r="A418" s="928">
        <v>19</v>
      </c>
      <c r="B418" s="928">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2">
      <c r="A419" s="928">
        <v>20</v>
      </c>
      <c r="B419" s="928">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2">
      <c r="A420" s="928">
        <v>21</v>
      </c>
      <c r="B420" s="928">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2">
      <c r="A421" s="928">
        <v>22</v>
      </c>
      <c r="B421" s="928">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2">
      <c r="A422" s="928">
        <v>23</v>
      </c>
      <c r="B422" s="928">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2">
      <c r="A423" s="928">
        <v>24</v>
      </c>
      <c r="B423" s="928">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2">
      <c r="A424" s="928">
        <v>25</v>
      </c>
      <c r="B424" s="928">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2">
      <c r="A425" s="928">
        <v>26</v>
      </c>
      <c r="B425" s="928">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2">
      <c r="A426" s="928">
        <v>27</v>
      </c>
      <c r="B426" s="928">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2">
      <c r="A427" s="928">
        <v>28</v>
      </c>
      <c r="B427" s="928">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2">
      <c r="A428" s="928">
        <v>29</v>
      </c>
      <c r="B428" s="928">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2">
      <c r="A429" s="928">
        <v>30</v>
      </c>
      <c r="B429" s="928">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2">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2">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2">
      <c r="A432" s="928"/>
      <c r="B432" s="928"/>
      <c r="C432" s="296" t="s">
        <v>30</v>
      </c>
      <c r="D432" s="296"/>
      <c r="E432" s="296"/>
      <c r="F432" s="296"/>
      <c r="G432" s="296"/>
      <c r="H432" s="296"/>
      <c r="I432" s="296"/>
      <c r="J432" s="843" t="s">
        <v>465</v>
      </c>
      <c r="K432" s="843"/>
      <c r="L432" s="843"/>
      <c r="M432" s="843"/>
      <c r="N432" s="843"/>
      <c r="O432" s="843"/>
      <c r="P432" s="296" t="s">
        <v>400</v>
      </c>
      <c r="Q432" s="296"/>
      <c r="R432" s="296"/>
      <c r="S432" s="296"/>
      <c r="T432" s="296"/>
      <c r="U432" s="296"/>
      <c r="V432" s="296"/>
      <c r="W432" s="296"/>
      <c r="X432" s="296"/>
      <c r="Y432" s="296" t="s">
        <v>461</v>
      </c>
      <c r="Z432" s="296"/>
      <c r="AA432" s="296"/>
      <c r="AB432" s="296"/>
      <c r="AC432" s="843" t="s">
        <v>399</v>
      </c>
      <c r="AD432" s="843"/>
      <c r="AE432" s="843"/>
      <c r="AF432" s="843"/>
      <c r="AG432" s="843"/>
      <c r="AH432" s="296" t="s">
        <v>416</v>
      </c>
      <c r="AI432" s="296"/>
      <c r="AJ432" s="296"/>
      <c r="AK432" s="296"/>
      <c r="AL432" s="296" t="s">
        <v>23</v>
      </c>
      <c r="AM432" s="296"/>
      <c r="AN432" s="296"/>
      <c r="AO432" s="386"/>
      <c r="AP432" s="843" t="s">
        <v>466</v>
      </c>
      <c r="AQ432" s="843"/>
      <c r="AR432" s="843"/>
      <c r="AS432" s="843"/>
      <c r="AT432" s="843"/>
      <c r="AU432" s="843"/>
      <c r="AV432" s="843"/>
      <c r="AW432" s="843"/>
      <c r="AX432" s="843"/>
    </row>
    <row r="433" spans="1:50" ht="24" customHeight="1" x14ac:dyDescent="0.2">
      <c r="A433" s="928">
        <v>1</v>
      </c>
      <c r="B433" s="928">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2">
      <c r="A434" s="928">
        <v>2</v>
      </c>
      <c r="B434" s="928">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2">
      <c r="A435" s="928">
        <v>3</v>
      </c>
      <c r="B435" s="928">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2">
      <c r="A436" s="928">
        <v>4</v>
      </c>
      <c r="B436" s="928">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2">
      <c r="A437" s="928">
        <v>5</v>
      </c>
      <c r="B437" s="928">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2">
      <c r="A438" s="928">
        <v>6</v>
      </c>
      <c r="B438" s="928">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2">
      <c r="A439" s="928">
        <v>7</v>
      </c>
      <c r="B439" s="928">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2">
      <c r="A440" s="928">
        <v>8</v>
      </c>
      <c r="B440" s="928">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2">
      <c r="A441" s="928">
        <v>9</v>
      </c>
      <c r="B441" s="928">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2">
      <c r="A442" s="928">
        <v>10</v>
      </c>
      <c r="B442" s="928">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2">
      <c r="A443" s="928">
        <v>11</v>
      </c>
      <c r="B443" s="928">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2">
      <c r="A444" s="928">
        <v>12</v>
      </c>
      <c r="B444" s="928">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2">
      <c r="A445" s="928">
        <v>13</v>
      </c>
      <c r="B445" s="928">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2">
      <c r="A446" s="928">
        <v>14</v>
      </c>
      <c r="B446" s="928">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2">
      <c r="A447" s="928">
        <v>15</v>
      </c>
      <c r="B447" s="928">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2">
      <c r="A448" s="928">
        <v>16</v>
      </c>
      <c r="B448" s="928">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2">
      <c r="A449" s="928">
        <v>17</v>
      </c>
      <c r="B449" s="928">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2">
      <c r="A450" s="928">
        <v>18</v>
      </c>
      <c r="B450" s="928">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2">
      <c r="A451" s="928">
        <v>19</v>
      </c>
      <c r="B451" s="928">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2">
      <c r="A452" s="928">
        <v>20</v>
      </c>
      <c r="B452" s="928">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2">
      <c r="A453" s="928">
        <v>21</v>
      </c>
      <c r="B453" s="928">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2">
      <c r="A454" s="928">
        <v>22</v>
      </c>
      <c r="B454" s="928">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2">
      <c r="A455" s="928">
        <v>23</v>
      </c>
      <c r="B455" s="928">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2">
      <c r="A456" s="928">
        <v>24</v>
      </c>
      <c r="B456" s="928">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2">
      <c r="A457" s="928">
        <v>25</v>
      </c>
      <c r="B457" s="928">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2">
      <c r="A458" s="928">
        <v>26</v>
      </c>
      <c r="B458" s="928">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2">
      <c r="A459" s="928">
        <v>27</v>
      </c>
      <c r="B459" s="928">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2">
      <c r="A460" s="928">
        <v>28</v>
      </c>
      <c r="B460" s="928">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2">
      <c r="A461" s="928">
        <v>29</v>
      </c>
      <c r="B461" s="928">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2">
      <c r="A462" s="928">
        <v>30</v>
      </c>
      <c r="B462" s="928">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2">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2">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2">
      <c r="A465" s="928"/>
      <c r="B465" s="928"/>
      <c r="C465" s="296" t="s">
        <v>30</v>
      </c>
      <c r="D465" s="296"/>
      <c r="E465" s="296"/>
      <c r="F465" s="296"/>
      <c r="G465" s="296"/>
      <c r="H465" s="296"/>
      <c r="I465" s="296"/>
      <c r="J465" s="843" t="s">
        <v>465</v>
      </c>
      <c r="K465" s="843"/>
      <c r="L465" s="843"/>
      <c r="M465" s="843"/>
      <c r="N465" s="843"/>
      <c r="O465" s="843"/>
      <c r="P465" s="296" t="s">
        <v>400</v>
      </c>
      <c r="Q465" s="296"/>
      <c r="R465" s="296"/>
      <c r="S465" s="296"/>
      <c r="T465" s="296"/>
      <c r="U465" s="296"/>
      <c r="V465" s="296"/>
      <c r="W465" s="296"/>
      <c r="X465" s="296"/>
      <c r="Y465" s="296" t="s">
        <v>461</v>
      </c>
      <c r="Z465" s="296"/>
      <c r="AA465" s="296"/>
      <c r="AB465" s="296"/>
      <c r="AC465" s="843" t="s">
        <v>399</v>
      </c>
      <c r="AD465" s="843"/>
      <c r="AE465" s="843"/>
      <c r="AF465" s="843"/>
      <c r="AG465" s="843"/>
      <c r="AH465" s="296" t="s">
        <v>416</v>
      </c>
      <c r="AI465" s="296"/>
      <c r="AJ465" s="296"/>
      <c r="AK465" s="296"/>
      <c r="AL465" s="296" t="s">
        <v>23</v>
      </c>
      <c r="AM465" s="296"/>
      <c r="AN465" s="296"/>
      <c r="AO465" s="386"/>
      <c r="AP465" s="843" t="s">
        <v>466</v>
      </c>
      <c r="AQ465" s="843"/>
      <c r="AR465" s="843"/>
      <c r="AS465" s="843"/>
      <c r="AT465" s="843"/>
      <c r="AU465" s="843"/>
      <c r="AV465" s="843"/>
      <c r="AW465" s="843"/>
      <c r="AX465" s="843"/>
    </row>
    <row r="466" spans="1:50" ht="24" customHeight="1" x14ac:dyDescent="0.2">
      <c r="A466" s="928">
        <v>1</v>
      </c>
      <c r="B466" s="928">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2">
      <c r="A467" s="928">
        <v>2</v>
      </c>
      <c r="B467" s="928">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2">
      <c r="A468" s="928">
        <v>3</v>
      </c>
      <c r="B468" s="928">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2">
      <c r="A469" s="928">
        <v>4</v>
      </c>
      <c r="B469" s="928">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2">
      <c r="A470" s="928">
        <v>5</v>
      </c>
      <c r="B470" s="928">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2">
      <c r="A471" s="928">
        <v>6</v>
      </c>
      <c r="B471" s="928">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2">
      <c r="A472" s="928">
        <v>7</v>
      </c>
      <c r="B472" s="928">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2">
      <c r="A473" s="928">
        <v>8</v>
      </c>
      <c r="B473" s="928">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2">
      <c r="A474" s="928">
        <v>9</v>
      </c>
      <c r="B474" s="928">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2">
      <c r="A475" s="928">
        <v>10</v>
      </c>
      <c r="B475" s="928">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2">
      <c r="A476" s="928">
        <v>11</v>
      </c>
      <c r="B476" s="928">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2">
      <c r="A477" s="928">
        <v>12</v>
      </c>
      <c r="B477" s="928">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2">
      <c r="A478" s="928">
        <v>13</v>
      </c>
      <c r="B478" s="928">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2">
      <c r="A479" s="928">
        <v>14</v>
      </c>
      <c r="B479" s="928">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2">
      <c r="A480" s="928">
        <v>15</v>
      </c>
      <c r="B480" s="928">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2">
      <c r="A481" s="928">
        <v>16</v>
      </c>
      <c r="B481" s="928">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2">
      <c r="A482" s="928">
        <v>17</v>
      </c>
      <c r="B482" s="928">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2">
      <c r="A483" s="928">
        <v>18</v>
      </c>
      <c r="B483" s="928">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2">
      <c r="A484" s="928">
        <v>19</v>
      </c>
      <c r="B484" s="928">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2">
      <c r="A485" s="928">
        <v>20</v>
      </c>
      <c r="B485" s="928">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2">
      <c r="A486" s="928">
        <v>21</v>
      </c>
      <c r="B486" s="928">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2">
      <c r="A487" s="928">
        <v>22</v>
      </c>
      <c r="B487" s="928">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2">
      <c r="A488" s="928">
        <v>23</v>
      </c>
      <c r="B488" s="928">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2">
      <c r="A489" s="928">
        <v>24</v>
      </c>
      <c r="B489" s="928">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2">
      <c r="A490" s="928">
        <v>25</v>
      </c>
      <c r="B490" s="928">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2">
      <c r="A491" s="928">
        <v>26</v>
      </c>
      <c r="B491" s="928">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2">
      <c r="A492" s="928">
        <v>27</v>
      </c>
      <c r="B492" s="928">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2">
      <c r="A493" s="928">
        <v>28</v>
      </c>
      <c r="B493" s="928">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2">
      <c r="A494" s="928">
        <v>29</v>
      </c>
      <c r="B494" s="928">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2">
      <c r="A495" s="928">
        <v>30</v>
      </c>
      <c r="B495" s="928">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2">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2">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2">
      <c r="A498" s="928"/>
      <c r="B498" s="928"/>
      <c r="C498" s="296" t="s">
        <v>30</v>
      </c>
      <c r="D498" s="296"/>
      <c r="E498" s="296"/>
      <c r="F498" s="296"/>
      <c r="G498" s="296"/>
      <c r="H498" s="296"/>
      <c r="I498" s="296"/>
      <c r="J498" s="843" t="s">
        <v>465</v>
      </c>
      <c r="K498" s="843"/>
      <c r="L498" s="843"/>
      <c r="M498" s="843"/>
      <c r="N498" s="843"/>
      <c r="O498" s="843"/>
      <c r="P498" s="296" t="s">
        <v>400</v>
      </c>
      <c r="Q498" s="296"/>
      <c r="R498" s="296"/>
      <c r="S498" s="296"/>
      <c r="T498" s="296"/>
      <c r="U498" s="296"/>
      <c r="V498" s="296"/>
      <c r="W498" s="296"/>
      <c r="X498" s="296"/>
      <c r="Y498" s="296" t="s">
        <v>461</v>
      </c>
      <c r="Z498" s="296"/>
      <c r="AA498" s="296"/>
      <c r="AB498" s="296"/>
      <c r="AC498" s="843" t="s">
        <v>399</v>
      </c>
      <c r="AD498" s="843"/>
      <c r="AE498" s="843"/>
      <c r="AF498" s="843"/>
      <c r="AG498" s="843"/>
      <c r="AH498" s="296" t="s">
        <v>416</v>
      </c>
      <c r="AI498" s="296"/>
      <c r="AJ498" s="296"/>
      <c r="AK498" s="296"/>
      <c r="AL498" s="296" t="s">
        <v>23</v>
      </c>
      <c r="AM498" s="296"/>
      <c r="AN498" s="296"/>
      <c r="AO498" s="386"/>
      <c r="AP498" s="843" t="s">
        <v>466</v>
      </c>
      <c r="AQ498" s="843"/>
      <c r="AR498" s="843"/>
      <c r="AS498" s="843"/>
      <c r="AT498" s="843"/>
      <c r="AU498" s="843"/>
      <c r="AV498" s="843"/>
      <c r="AW498" s="843"/>
      <c r="AX498" s="843"/>
    </row>
    <row r="499" spans="1:50" ht="24" customHeight="1" x14ac:dyDescent="0.2">
      <c r="A499" s="928">
        <v>1</v>
      </c>
      <c r="B499" s="928">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2">
      <c r="A500" s="928">
        <v>2</v>
      </c>
      <c r="B500" s="928">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2">
      <c r="A501" s="928">
        <v>3</v>
      </c>
      <c r="B501" s="928">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2">
      <c r="A502" s="928">
        <v>4</v>
      </c>
      <c r="B502" s="928">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2">
      <c r="A503" s="928">
        <v>5</v>
      </c>
      <c r="B503" s="928">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2">
      <c r="A504" s="928">
        <v>6</v>
      </c>
      <c r="B504" s="928">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2">
      <c r="A505" s="928">
        <v>7</v>
      </c>
      <c r="B505" s="928">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2">
      <c r="A506" s="928">
        <v>8</v>
      </c>
      <c r="B506" s="928">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2">
      <c r="A507" s="928">
        <v>9</v>
      </c>
      <c r="B507" s="928">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2">
      <c r="A508" s="928">
        <v>10</v>
      </c>
      <c r="B508" s="928">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2">
      <c r="A509" s="928">
        <v>11</v>
      </c>
      <c r="B509" s="928">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2">
      <c r="A510" s="928">
        <v>12</v>
      </c>
      <c r="B510" s="928">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2">
      <c r="A511" s="928">
        <v>13</v>
      </c>
      <c r="B511" s="928">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2">
      <c r="A512" s="928">
        <v>14</v>
      </c>
      <c r="B512" s="928">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2">
      <c r="A513" s="928">
        <v>15</v>
      </c>
      <c r="B513" s="928">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2">
      <c r="A514" s="928">
        <v>16</v>
      </c>
      <c r="B514" s="928">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2">
      <c r="A515" s="928">
        <v>17</v>
      </c>
      <c r="B515" s="928">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2">
      <c r="A516" s="928">
        <v>18</v>
      </c>
      <c r="B516" s="928">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2">
      <c r="A517" s="928">
        <v>19</v>
      </c>
      <c r="B517" s="928">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2">
      <c r="A518" s="928">
        <v>20</v>
      </c>
      <c r="B518" s="928">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2">
      <c r="A519" s="928">
        <v>21</v>
      </c>
      <c r="B519" s="928">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2">
      <c r="A520" s="928">
        <v>22</v>
      </c>
      <c r="B520" s="928">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2">
      <c r="A521" s="928">
        <v>23</v>
      </c>
      <c r="B521" s="928">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2">
      <c r="A522" s="928">
        <v>24</v>
      </c>
      <c r="B522" s="928">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2">
      <c r="A523" s="928">
        <v>25</v>
      </c>
      <c r="B523" s="928">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2">
      <c r="A524" s="928">
        <v>26</v>
      </c>
      <c r="B524" s="928">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2">
      <c r="A525" s="928">
        <v>27</v>
      </c>
      <c r="B525" s="928">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2">
      <c r="A526" s="928">
        <v>28</v>
      </c>
      <c r="B526" s="928">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2">
      <c r="A527" s="928">
        <v>29</v>
      </c>
      <c r="B527" s="928">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2">
      <c r="A528" s="928">
        <v>30</v>
      </c>
      <c r="B528" s="928">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2">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2">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2">
      <c r="A531" s="928"/>
      <c r="B531" s="928"/>
      <c r="C531" s="296" t="s">
        <v>30</v>
      </c>
      <c r="D531" s="296"/>
      <c r="E531" s="296"/>
      <c r="F531" s="296"/>
      <c r="G531" s="296"/>
      <c r="H531" s="296"/>
      <c r="I531" s="296"/>
      <c r="J531" s="843" t="s">
        <v>465</v>
      </c>
      <c r="K531" s="843"/>
      <c r="L531" s="843"/>
      <c r="M531" s="843"/>
      <c r="N531" s="843"/>
      <c r="O531" s="843"/>
      <c r="P531" s="296" t="s">
        <v>400</v>
      </c>
      <c r="Q531" s="296"/>
      <c r="R531" s="296"/>
      <c r="S531" s="296"/>
      <c r="T531" s="296"/>
      <c r="U531" s="296"/>
      <c r="V531" s="296"/>
      <c r="W531" s="296"/>
      <c r="X531" s="296"/>
      <c r="Y531" s="296" t="s">
        <v>461</v>
      </c>
      <c r="Z531" s="296"/>
      <c r="AA531" s="296"/>
      <c r="AB531" s="296"/>
      <c r="AC531" s="843" t="s">
        <v>399</v>
      </c>
      <c r="AD531" s="843"/>
      <c r="AE531" s="843"/>
      <c r="AF531" s="843"/>
      <c r="AG531" s="843"/>
      <c r="AH531" s="296" t="s">
        <v>416</v>
      </c>
      <c r="AI531" s="296"/>
      <c r="AJ531" s="296"/>
      <c r="AK531" s="296"/>
      <c r="AL531" s="296" t="s">
        <v>23</v>
      </c>
      <c r="AM531" s="296"/>
      <c r="AN531" s="296"/>
      <c r="AO531" s="386"/>
      <c r="AP531" s="843" t="s">
        <v>466</v>
      </c>
      <c r="AQ531" s="843"/>
      <c r="AR531" s="843"/>
      <c r="AS531" s="843"/>
      <c r="AT531" s="843"/>
      <c r="AU531" s="843"/>
      <c r="AV531" s="843"/>
      <c r="AW531" s="843"/>
      <c r="AX531" s="843"/>
    </row>
    <row r="532" spans="1:50" ht="24" customHeight="1" x14ac:dyDescent="0.2">
      <c r="A532" s="928">
        <v>1</v>
      </c>
      <c r="B532" s="928">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2">
      <c r="A533" s="928">
        <v>2</v>
      </c>
      <c r="B533" s="928">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2">
      <c r="A534" s="928">
        <v>3</v>
      </c>
      <c r="B534" s="928">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2">
      <c r="A535" s="928">
        <v>4</v>
      </c>
      <c r="B535" s="928">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2">
      <c r="A536" s="928">
        <v>5</v>
      </c>
      <c r="B536" s="928">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2">
      <c r="A537" s="928">
        <v>6</v>
      </c>
      <c r="B537" s="928">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2">
      <c r="A538" s="928">
        <v>7</v>
      </c>
      <c r="B538" s="928">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2">
      <c r="A539" s="928">
        <v>8</v>
      </c>
      <c r="B539" s="928">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2">
      <c r="A540" s="928">
        <v>9</v>
      </c>
      <c r="B540" s="928">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2">
      <c r="A541" s="928">
        <v>10</v>
      </c>
      <c r="B541" s="928">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2">
      <c r="A542" s="928">
        <v>11</v>
      </c>
      <c r="B542" s="928">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2">
      <c r="A543" s="928">
        <v>12</v>
      </c>
      <c r="B543" s="928">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2">
      <c r="A544" s="928">
        <v>13</v>
      </c>
      <c r="B544" s="928">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2">
      <c r="A545" s="928">
        <v>14</v>
      </c>
      <c r="B545" s="928">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2">
      <c r="A546" s="928">
        <v>15</v>
      </c>
      <c r="B546" s="928">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2">
      <c r="A547" s="928">
        <v>16</v>
      </c>
      <c r="B547" s="928">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2">
      <c r="A548" s="928">
        <v>17</v>
      </c>
      <c r="B548" s="928">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2">
      <c r="A549" s="928">
        <v>18</v>
      </c>
      <c r="B549" s="928">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2">
      <c r="A550" s="928">
        <v>19</v>
      </c>
      <c r="B550" s="928">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2">
      <c r="A551" s="928">
        <v>20</v>
      </c>
      <c r="B551" s="928">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2">
      <c r="A552" s="928">
        <v>21</v>
      </c>
      <c r="B552" s="928">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2">
      <c r="A553" s="928">
        <v>22</v>
      </c>
      <c r="B553" s="928">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2">
      <c r="A554" s="928">
        <v>23</v>
      </c>
      <c r="B554" s="928">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2">
      <c r="A555" s="928">
        <v>24</v>
      </c>
      <c r="B555" s="928">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2">
      <c r="A556" s="928">
        <v>25</v>
      </c>
      <c r="B556" s="928">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2">
      <c r="A557" s="928">
        <v>26</v>
      </c>
      <c r="B557" s="928">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2">
      <c r="A558" s="928">
        <v>27</v>
      </c>
      <c r="B558" s="928">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2">
      <c r="A559" s="928">
        <v>28</v>
      </c>
      <c r="B559" s="928">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2">
      <c r="A560" s="928">
        <v>29</v>
      </c>
      <c r="B560" s="928">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2">
      <c r="A561" s="928">
        <v>30</v>
      </c>
      <c r="B561" s="928">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2">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2">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2">
      <c r="A564" s="928"/>
      <c r="B564" s="928"/>
      <c r="C564" s="296" t="s">
        <v>30</v>
      </c>
      <c r="D564" s="296"/>
      <c r="E564" s="296"/>
      <c r="F564" s="296"/>
      <c r="G564" s="296"/>
      <c r="H564" s="296"/>
      <c r="I564" s="296"/>
      <c r="J564" s="843" t="s">
        <v>465</v>
      </c>
      <c r="K564" s="843"/>
      <c r="L564" s="843"/>
      <c r="M564" s="843"/>
      <c r="N564" s="843"/>
      <c r="O564" s="843"/>
      <c r="P564" s="296" t="s">
        <v>400</v>
      </c>
      <c r="Q564" s="296"/>
      <c r="R564" s="296"/>
      <c r="S564" s="296"/>
      <c r="T564" s="296"/>
      <c r="U564" s="296"/>
      <c r="V564" s="296"/>
      <c r="W564" s="296"/>
      <c r="X564" s="296"/>
      <c r="Y564" s="296" t="s">
        <v>461</v>
      </c>
      <c r="Z564" s="296"/>
      <c r="AA564" s="296"/>
      <c r="AB564" s="296"/>
      <c r="AC564" s="843" t="s">
        <v>399</v>
      </c>
      <c r="AD564" s="843"/>
      <c r="AE564" s="843"/>
      <c r="AF564" s="843"/>
      <c r="AG564" s="843"/>
      <c r="AH564" s="296" t="s">
        <v>416</v>
      </c>
      <c r="AI564" s="296"/>
      <c r="AJ564" s="296"/>
      <c r="AK564" s="296"/>
      <c r="AL564" s="296" t="s">
        <v>23</v>
      </c>
      <c r="AM564" s="296"/>
      <c r="AN564" s="296"/>
      <c r="AO564" s="386"/>
      <c r="AP564" s="843" t="s">
        <v>466</v>
      </c>
      <c r="AQ564" s="843"/>
      <c r="AR564" s="843"/>
      <c r="AS564" s="843"/>
      <c r="AT564" s="843"/>
      <c r="AU564" s="843"/>
      <c r="AV564" s="843"/>
      <c r="AW564" s="843"/>
      <c r="AX564" s="843"/>
    </row>
    <row r="565" spans="1:50" ht="24" customHeight="1" x14ac:dyDescent="0.2">
      <c r="A565" s="928">
        <v>1</v>
      </c>
      <c r="B565" s="928">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2">
      <c r="A566" s="928">
        <v>2</v>
      </c>
      <c r="B566" s="928">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2">
      <c r="A567" s="928">
        <v>3</v>
      </c>
      <c r="B567" s="928">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2">
      <c r="A568" s="928">
        <v>4</v>
      </c>
      <c r="B568" s="928">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2">
      <c r="A569" s="928">
        <v>5</v>
      </c>
      <c r="B569" s="928">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2">
      <c r="A570" s="928">
        <v>6</v>
      </c>
      <c r="B570" s="928">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2">
      <c r="A571" s="928">
        <v>7</v>
      </c>
      <c r="B571" s="928">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2">
      <c r="A572" s="928">
        <v>8</v>
      </c>
      <c r="B572" s="928">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2">
      <c r="A573" s="928">
        <v>9</v>
      </c>
      <c r="B573" s="928">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2">
      <c r="A574" s="928">
        <v>10</v>
      </c>
      <c r="B574" s="928">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2">
      <c r="A575" s="928">
        <v>11</v>
      </c>
      <c r="B575" s="928">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2">
      <c r="A576" s="928">
        <v>12</v>
      </c>
      <c r="B576" s="928">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2">
      <c r="A577" s="928">
        <v>13</v>
      </c>
      <c r="B577" s="928">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2">
      <c r="A578" s="928">
        <v>14</v>
      </c>
      <c r="B578" s="928">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2">
      <c r="A579" s="928">
        <v>15</v>
      </c>
      <c r="B579" s="928">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2">
      <c r="A580" s="928">
        <v>16</v>
      </c>
      <c r="B580" s="928">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2">
      <c r="A581" s="928">
        <v>17</v>
      </c>
      <c r="B581" s="928">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2">
      <c r="A582" s="928">
        <v>18</v>
      </c>
      <c r="B582" s="928">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2">
      <c r="A583" s="928">
        <v>19</v>
      </c>
      <c r="B583" s="928">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2">
      <c r="A584" s="928">
        <v>20</v>
      </c>
      <c r="B584" s="928">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2">
      <c r="A585" s="928">
        <v>21</v>
      </c>
      <c r="B585" s="928">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2">
      <c r="A586" s="928">
        <v>22</v>
      </c>
      <c r="B586" s="928">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2">
      <c r="A587" s="928">
        <v>23</v>
      </c>
      <c r="B587" s="928">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2">
      <c r="A588" s="928">
        <v>24</v>
      </c>
      <c r="B588" s="928">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2">
      <c r="A589" s="928">
        <v>25</v>
      </c>
      <c r="B589" s="928">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2">
      <c r="A590" s="928">
        <v>26</v>
      </c>
      <c r="B590" s="928">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2">
      <c r="A591" s="928">
        <v>27</v>
      </c>
      <c r="B591" s="928">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2">
      <c r="A592" s="928">
        <v>28</v>
      </c>
      <c r="B592" s="928">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2">
      <c r="A593" s="928">
        <v>29</v>
      </c>
      <c r="B593" s="928">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2">
      <c r="A594" s="928">
        <v>30</v>
      </c>
      <c r="B594" s="928">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2">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2">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2">
      <c r="A597" s="928"/>
      <c r="B597" s="928"/>
      <c r="C597" s="296" t="s">
        <v>30</v>
      </c>
      <c r="D597" s="296"/>
      <c r="E597" s="296"/>
      <c r="F597" s="296"/>
      <c r="G597" s="296"/>
      <c r="H597" s="296"/>
      <c r="I597" s="296"/>
      <c r="J597" s="843" t="s">
        <v>465</v>
      </c>
      <c r="K597" s="843"/>
      <c r="L597" s="843"/>
      <c r="M597" s="843"/>
      <c r="N597" s="843"/>
      <c r="O597" s="843"/>
      <c r="P597" s="296" t="s">
        <v>400</v>
      </c>
      <c r="Q597" s="296"/>
      <c r="R597" s="296"/>
      <c r="S597" s="296"/>
      <c r="T597" s="296"/>
      <c r="U597" s="296"/>
      <c r="V597" s="296"/>
      <c r="W597" s="296"/>
      <c r="X597" s="296"/>
      <c r="Y597" s="296" t="s">
        <v>461</v>
      </c>
      <c r="Z597" s="296"/>
      <c r="AA597" s="296"/>
      <c r="AB597" s="296"/>
      <c r="AC597" s="843" t="s">
        <v>399</v>
      </c>
      <c r="AD597" s="843"/>
      <c r="AE597" s="843"/>
      <c r="AF597" s="843"/>
      <c r="AG597" s="843"/>
      <c r="AH597" s="296" t="s">
        <v>416</v>
      </c>
      <c r="AI597" s="296"/>
      <c r="AJ597" s="296"/>
      <c r="AK597" s="296"/>
      <c r="AL597" s="296" t="s">
        <v>23</v>
      </c>
      <c r="AM597" s="296"/>
      <c r="AN597" s="296"/>
      <c r="AO597" s="386"/>
      <c r="AP597" s="843" t="s">
        <v>466</v>
      </c>
      <c r="AQ597" s="843"/>
      <c r="AR597" s="843"/>
      <c r="AS597" s="843"/>
      <c r="AT597" s="843"/>
      <c r="AU597" s="843"/>
      <c r="AV597" s="843"/>
      <c r="AW597" s="843"/>
      <c r="AX597" s="843"/>
    </row>
    <row r="598" spans="1:50" ht="24" customHeight="1" x14ac:dyDescent="0.2">
      <c r="A598" s="928">
        <v>1</v>
      </c>
      <c r="B598" s="928">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2">
      <c r="A599" s="928">
        <v>2</v>
      </c>
      <c r="B599" s="928">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2">
      <c r="A600" s="928">
        <v>3</v>
      </c>
      <c r="B600" s="928">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2">
      <c r="A601" s="928">
        <v>4</v>
      </c>
      <c r="B601" s="928">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2">
      <c r="A602" s="928">
        <v>5</v>
      </c>
      <c r="B602" s="928">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2">
      <c r="A603" s="928">
        <v>6</v>
      </c>
      <c r="B603" s="928">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2">
      <c r="A604" s="928">
        <v>7</v>
      </c>
      <c r="B604" s="928">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2">
      <c r="A605" s="928">
        <v>8</v>
      </c>
      <c r="B605" s="928">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2">
      <c r="A606" s="928">
        <v>9</v>
      </c>
      <c r="B606" s="928">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2">
      <c r="A607" s="928">
        <v>10</v>
      </c>
      <c r="B607" s="928">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2">
      <c r="A608" s="928">
        <v>11</v>
      </c>
      <c r="B608" s="928">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2">
      <c r="A609" s="928">
        <v>12</v>
      </c>
      <c r="B609" s="928">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2">
      <c r="A610" s="928">
        <v>13</v>
      </c>
      <c r="B610" s="928">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2">
      <c r="A611" s="928">
        <v>14</v>
      </c>
      <c r="B611" s="928">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2">
      <c r="A612" s="928">
        <v>15</v>
      </c>
      <c r="B612" s="928">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2">
      <c r="A613" s="928">
        <v>16</v>
      </c>
      <c r="B613" s="928">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2">
      <c r="A614" s="928">
        <v>17</v>
      </c>
      <c r="B614" s="928">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2">
      <c r="A615" s="928">
        <v>18</v>
      </c>
      <c r="B615" s="928">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2">
      <c r="A616" s="928">
        <v>19</v>
      </c>
      <c r="B616" s="928">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2">
      <c r="A617" s="928">
        <v>20</v>
      </c>
      <c r="B617" s="928">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2">
      <c r="A618" s="928">
        <v>21</v>
      </c>
      <c r="B618" s="928">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2">
      <c r="A619" s="928">
        <v>22</v>
      </c>
      <c r="B619" s="928">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2">
      <c r="A620" s="928">
        <v>23</v>
      </c>
      <c r="B620" s="928">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2">
      <c r="A621" s="928">
        <v>24</v>
      </c>
      <c r="B621" s="928">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2">
      <c r="A622" s="928">
        <v>25</v>
      </c>
      <c r="B622" s="928">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2">
      <c r="A623" s="928">
        <v>26</v>
      </c>
      <c r="B623" s="928">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2">
      <c r="A624" s="928">
        <v>27</v>
      </c>
      <c r="B624" s="928">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2">
      <c r="A625" s="928">
        <v>28</v>
      </c>
      <c r="B625" s="928">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2">
      <c r="A626" s="928">
        <v>29</v>
      </c>
      <c r="B626" s="928">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2">
      <c r="A627" s="928">
        <v>30</v>
      </c>
      <c r="B627" s="928">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2">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2">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2">
      <c r="A630" s="928"/>
      <c r="B630" s="928"/>
      <c r="C630" s="296" t="s">
        <v>30</v>
      </c>
      <c r="D630" s="296"/>
      <c r="E630" s="296"/>
      <c r="F630" s="296"/>
      <c r="G630" s="296"/>
      <c r="H630" s="296"/>
      <c r="I630" s="296"/>
      <c r="J630" s="843" t="s">
        <v>465</v>
      </c>
      <c r="K630" s="843"/>
      <c r="L630" s="843"/>
      <c r="M630" s="843"/>
      <c r="N630" s="843"/>
      <c r="O630" s="843"/>
      <c r="P630" s="296" t="s">
        <v>400</v>
      </c>
      <c r="Q630" s="296"/>
      <c r="R630" s="296"/>
      <c r="S630" s="296"/>
      <c r="T630" s="296"/>
      <c r="U630" s="296"/>
      <c r="V630" s="296"/>
      <c r="W630" s="296"/>
      <c r="X630" s="296"/>
      <c r="Y630" s="296" t="s">
        <v>461</v>
      </c>
      <c r="Z630" s="296"/>
      <c r="AA630" s="296"/>
      <c r="AB630" s="296"/>
      <c r="AC630" s="843" t="s">
        <v>399</v>
      </c>
      <c r="AD630" s="843"/>
      <c r="AE630" s="843"/>
      <c r="AF630" s="843"/>
      <c r="AG630" s="843"/>
      <c r="AH630" s="296" t="s">
        <v>416</v>
      </c>
      <c r="AI630" s="296"/>
      <c r="AJ630" s="296"/>
      <c r="AK630" s="296"/>
      <c r="AL630" s="296" t="s">
        <v>23</v>
      </c>
      <c r="AM630" s="296"/>
      <c r="AN630" s="296"/>
      <c r="AO630" s="386"/>
      <c r="AP630" s="843" t="s">
        <v>466</v>
      </c>
      <c r="AQ630" s="843"/>
      <c r="AR630" s="843"/>
      <c r="AS630" s="843"/>
      <c r="AT630" s="843"/>
      <c r="AU630" s="843"/>
      <c r="AV630" s="843"/>
      <c r="AW630" s="843"/>
      <c r="AX630" s="843"/>
    </row>
    <row r="631" spans="1:50" ht="24" customHeight="1" x14ac:dyDescent="0.2">
      <c r="A631" s="928">
        <v>1</v>
      </c>
      <c r="B631" s="928">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2">
      <c r="A632" s="928">
        <v>2</v>
      </c>
      <c r="B632" s="928">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2">
      <c r="A633" s="928">
        <v>3</v>
      </c>
      <c r="B633" s="928">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2">
      <c r="A634" s="928">
        <v>4</v>
      </c>
      <c r="B634" s="928">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2">
      <c r="A635" s="928">
        <v>5</v>
      </c>
      <c r="B635" s="928">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2">
      <c r="A636" s="928">
        <v>6</v>
      </c>
      <c r="B636" s="928">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2">
      <c r="A637" s="928">
        <v>7</v>
      </c>
      <c r="B637" s="928">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2">
      <c r="A638" s="928">
        <v>8</v>
      </c>
      <c r="B638" s="928">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2">
      <c r="A639" s="928">
        <v>9</v>
      </c>
      <c r="B639" s="928">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2">
      <c r="A640" s="928">
        <v>10</v>
      </c>
      <c r="B640" s="928">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2">
      <c r="A641" s="928">
        <v>11</v>
      </c>
      <c r="B641" s="928">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2">
      <c r="A642" s="928">
        <v>12</v>
      </c>
      <c r="B642" s="928">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2">
      <c r="A643" s="928">
        <v>13</v>
      </c>
      <c r="B643" s="928">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2">
      <c r="A644" s="928">
        <v>14</v>
      </c>
      <c r="B644" s="928">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2">
      <c r="A645" s="928">
        <v>15</v>
      </c>
      <c r="B645" s="928">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2">
      <c r="A646" s="928">
        <v>16</v>
      </c>
      <c r="B646" s="928">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2">
      <c r="A647" s="928">
        <v>17</v>
      </c>
      <c r="B647" s="928">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2">
      <c r="A648" s="928">
        <v>18</v>
      </c>
      <c r="B648" s="928">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2">
      <c r="A649" s="928">
        <v>19</v>
      </c>
      <c r="B649" s="928">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2">
      <c r="A650" s="928">
        <v>20</v>
      </c>
      <c r="B650" s="928">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2">
      <c r="A651" s="928">
        <v>21</v>
      </c>
      <c r="B651" s="928">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2">
      <c r="A652" s="928">
        <v>22</v>
      </c>
      <c r="B652" s="928">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2">
      <c r="A653" s="928">
        <v>23</v>
      </c>
      <c r="B653" s="928">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2">
      <c r="A654" s="928">
        <v>24</v>
      </c>
      <c r="B654" s="928">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2">
      <c r="A655" s="928">
        <v>25</v>
      </c>
      <c r="B655" s="928">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2">
      <c r="A656" s="928">
        <v>26</v>
      </c>
      <c r="B656" s="928">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2">
      <c r="A657" s="928">
        <v>27</v>
      </c>
      <c r="B657" s="928">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2">
      <c r="A658" s="928">
        <v>28</v>
      </c>
      <c r="B658" s="928">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2">
      <c r="A659" s="928">
        <v>29</v>
      </c>
      <c r="B659" s="928">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2">
      <c r="A660" s="928">
        <v>30</v>
      </c>
      <c r="B660" s="928">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2">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2">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2">
      <c r="A663" s="928"/>
      <c r="B663" s="928"/>
      <c r="C663" s="296" t="s">
        <v>30</v>
      </c>
      <c r="D663" s="296"/>
      <c r="E663" s="296"/>
      <c r="F663" s="296"/>
      <c r="G663" s="296"/>
      <c r="H663" s="296"/>
      <c r="I663" s="296"/>
      <c r="J663" s="843" t="s">
        <v>465</v>
      </c>
      <c r="K663" s="843"/>
      <c r="L663" s="843"/>
      <c r="M663" s="843"/>
      <c r="N663" s="843"/>
      <c r="O663" s="843"/>
      <c r="P663" s="296" t="s">
        <v>400</v>
      </c>
      <c r="Q663" s="296"/>
      <c r="R663" s="296"/>
      <c r="S663" s="296"/>
      <c r="T663" s="296"/>
      <c r="U663" s="296"/>
      <c r="V663" s="296"/>
      <c r="W663" s="296"/>
      <c r="X663" s="296"/>
      <c r="Y663" s="296" t="s">
        <v>461</v>
      </c>
      <c r="Z663" s="296"/>
      <c r="AA663" s="296"/>
      <c r="AB663" s="296"/>
      <c r="AC663" s="843" t="s">
        <v>399</v>
      </c>
      <c r="AD663" s="843"/>
      <c r="AE663" s="843"/>
      <c r="AF663" s="843"/>
      <c r="AG663" s="843"/>
      <c r="AH663" s="296" t="s">
        <v>416</v>
      </c>
      <c r="AI663" s="296"/>
      <c r="AJ663" s="296"/>
      <c r="AK663" s="296"/>
      <c r="AL663" s="296" t="s">
        <v>23</v>
      </c>
      <c r="AM663" s="296"/>
      <c r="AN663" s="296"/>
      <c r="AO663" s="386"/>
      <c r="AP663" s="843" t="s">
        <v>466</v>
      </c>
      <c r="AQ663" s="843"/>
      <c r="AR663" s="843"/>
      <c r="AS663" s="843"/>
      <c r="AT663" s="843"/>
      <c r="AU663" s="843"/>
      <c r="AV663" s="843"/>
      <c r="AW663" s="843"/>
      <c r="AX663" s="843"/>
    </row>
    <row r="664" spans="1:50" ht="24" customHeight="1" x14ac:dyDescent="0.2">
      <c r="A664" s="928">
        <v>1</v>
      </c>
      <c r="B664" s="928">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2">
      <c r="A665" s="928">
        <v>2</v>
      </c>
      <c r="B665" s="928">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2">
      <c r="A666" s="928">
        <v>3</v>
      </c>
      <c r="B666" s="928">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2">
      <c r="A667" s="928">
        <v>4</v>
      </c>
      <c r="B667" s="928">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2">
      <c r="A668" s="928">
        <v>5</v>
      </c>
      <c r="B668" s="928">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2">
      <c r="A669" s="928">
        <v>6</v>
      </c>
      <c r="B669" s="928">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2">
      <c r="A670" s="928">
        <v>7</v>
      </c>
      <c r="B670" s="928">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2">
      <c r="A671" s="928">
        <v>8</v>
      </c>
      <c r="B671" s="928">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2">
      <c r="A672" s="928">
        <v>9</v>
      </c>
      <c r="B672" s="928">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2">
      <c r="A673" s="928">
        <v>10</v>
      </c>
      <c r="B673" s="928">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2">
      <c r="A674" s="928">
        <v>11</v>
      </c>
      <c r="B674" s="928">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2">
      <c r="A675" s="928">
        <v>12</v>
      </c>
      <c r="B675" s="928">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2">
      <c r="A676" s="928">
        <v>13</v>
      </c>
      <c r="B676" s="928">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2">
      <c r="A677" s="928">
        <v>14</v>
      </c>
      <c r="B677" s="928">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2">
      <c r="A678" s="928">
        <v>15</v>
      </c>
      <c r="B678" s="928">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2">
      <c r="A679" s="928">
        <v>16</v>
      </c>
      <c r="B679" s="928">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2">
      <c r="A680" s="928">
        <v>17</v>
      </c>
      <c r="B680" s="928">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2">
      <c r="A681" s="928">
        <v>18</v>
      </c>
      <c r="B681" s="928">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2">
      <c r="A682" s="928">
        <v>19</v>
      </c>
      <c r="B682" s="928">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2">
      <c r="A683" s="928">
        <v>20</v>
      </c>
      <c r="B683" s="928">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2">
      <c r="A684" s="928">
        <v>21</v>
      </c>
      <c r="B684" s="928">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2">
      <c r="A685" s="928">
        <v>22</v>
      </c>
      <c r="B685" s="928">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2">
      <c r="A686" s="928">
        <v>23</v>
      </c>
      <c r="B686" s="928">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2">
      <c r="A687" s="928">
        <v>24</v>
      </c>
      <c r="B687" s="928">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2">
      <c r="A688" s="928">
        <v>25</v>
      </c>
      <c r="B688" s="928">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2">
      <c r="A689" s="928">
        <v>26</v>
      </c>
      <c r="B689" s="928">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2">
      <c r="A690" s="928">
        <v>27</v>
      </c>
      <c r="B690" s="928">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2">
      <c r="A691" s="928">
        <v>28</v>
      </c>
      <c r="B691" s="928">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2">
      <c r="A692" s="928">
        <v>29</v>
      </c>
      <c r="B692" s="928">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2">
      <c r="A693" s="928">
        <v>30</v>
      </c>
      <c r="B693" s="928">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2">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2">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2">
      <c r="A696" s="928"/>
      <c r="B696" s="928"/>
      <c r="C696" s="296" t="s">
        <v>30</v>
      </c>
      <c r="D696" s="296"/>
      <c r="E696" s="296"/>
      <c r="F696" s="296"/>
      <c r="G696" s="296"/>
      <c r="H696" s="296"/>
      <c r="I696" s="296"/>
      <c r="J696" s="843" t="s">
        <v>465</v>
      </c>
      <c r="K696" s="843"/>
      <c r="L696" s="843"/>
      <c r="M696" s="843"/>
      <c r="N696" s="843"/>
      <c r="O696" s="843"/>
      <c r="P696" s="296" t="s">
        <v>400</v>
      </c>
      <c r="Q696" s="296"/>
      <c r="R696" s="296"/>
      <c r="S696" s="296"/>
      <c r="T696" s="296"/>
      <c r="U696" s="296"/>
      <c r="V696" s="296"/>
      <c r="W696" s="296"/>
      <c r="X696" s="296"/>
      <c r="Y696" s="296" t="s">
        <v>461</v>
      </c>
      <c r="Z696" s="296"/>
      <c r="AA696" s="296"/>
      <c r="AB696" s="296"/>
      <c r="AC696" s="843" t="s">
        <v>399</v>
      </c>
      <c r="AD696" s="843"/>
      <c r="AE696" s="843"/>
      <c r="AF696" s="843"/>
      <c r="AG696" s="843"/>
      <c r="AH696" s="296" t="s">
        <v>416</v>
      </c>
      <c r="AI696" s="296"/>
      <c r="AJ696" s="296"/>
      <c r="AK696" s="296"/>
      <c r="AL696" s="296" t="s">
        <v>23</v>
      </c>
      <c r="AM696" s="296"/>
      <c r="AN696" s="296"/>
      <c r="AO696" s="386"/>
      <c r="AP696" s="843" t="s">
        <v>466</v>
      </c>
      <c r="AQ696" s="843"/>
      <c r="AR696" s="843"/>
      <c r="AS696" s="843"/>
      <c r="AT696" s="843"/>
      <c r="AU696" s="843"/>
      <c r="AV696" s="843"/>
      <c r="AW696" s="843"/>
      <c r="AX696" s="843"/>
    </row>
    <row r="697" spans="1:50" ht="24" customHeight="1" x14ac:dyDescent="0.2">
      <c r="A697" s="928">
        <v>1</v>
      </c>
      <c r="B697" s="928">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2">
      <c r="A698" s="928">
        <v>2</v>
      </c>
      <c r="B698" s="928">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2">
      <c r="A699" s="928">
        <v>3</v>
      </c>
      <c r="B699" s="928">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2">
      <c r="A700" s="928">
        <v>4</v>
      </c>
      <c r="B700" s="928">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2">
      <c r="A701" s="928">
        <v>5</v>
      </c>
      <c r="B701" s="928">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2">
      <c r="A702" s="928">
        <v>6</v>
      </c>
      <c r="B702" s="928">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2">
      <c r="A703" s="928">
        <v>7</v>
      </c>
      <c r="B703" s="928">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2">
      <c r="A704" s="928">
        <v>8</v>
      </c>
      <c r="B704" s="928">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2">
      <c r="A705" s="928">
        <v>9</v>
      </c>
      <c r="B705" s="928">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2">
      <c r="A706" s="928">
        <v>10</v>
      </c>
      <c r="B706" s="928">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2">
      <c r="A707" s="928">
        <v>11</v>
      </c>
      <c r="B707" s="928">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2">
      <c r="A708" s="928">
        <v>12</v>
      </c>
      <c r="B708" s="928">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2">
      <c r="A709" s="928">
        <v>13</v>
      </c>
      <c r="B709" s="928">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2">
      <c r="A710" s="928">
        <v>14</v>
      </c>
      <c r="B710" s="928">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2">
      <c r="A711" s="928">
        <v>15</v>
      </c>
      <c r="B711" s="928">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2">
      <c r="A712" s="928">
        <v>16</v>
      </c>
      <c r="B712" s="928">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2">
      <c r="A713" s="928">
        <v>17</v>
      </c>
      <c r="B713" s="928">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2">
      <c r="A714" s="928">
        <v>18</v>
      </c>
      <c r="B714" s="928">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2">
      <c r="A715" s="928">
        <v>19</v>
      </c>
      <c r="B715" s="928">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2">
      <c r="A716" s="928">
        <v>20</v>
      </c>
      <c r="B716" s="928">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2">
      <c r="A717" s="928">
        <v>21</v>
      </c>
      <c r="B717" s="928">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2">
      <c r="A718" s="928">
        <v>22</v>
      </c>
      <c r="B718" s="928">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2">
      <c r="A719" s="928">
        <v>23</v>
      </c>
      <c r="B719" s="928">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2">
      <c r="A720" s="928">
        <v>24</v>
      </c>
      <c r="B720" s="928">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2">
      <c r="A721" s="928">
        <v>25</v>
      </c>
      <c r="B721" s="928">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2">
      <c r="A722" s="928">
        <v>26</v>
      </c>
      <c r="B722" s="928">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2">
      <c r="A723" s="928">
        <v>27</v>
      </c>
      <c r="B723" s="928">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2">
      <c r="A724" s="928">
        <v>28</v>
      </c>
      <c r="B724" s="928">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2">
      <c r="A725" s="928">
        <v>29</v>
      </c>
      <c r="B725" s="928">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2">
      <c r="A726" s="928">
        <v>30</v>
      </c>
      <c r="B726" s="928">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2">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2">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2">
      <c r="A729" s="928"/>
      <c r="B729" s="928"/>
      <c r="C729" s="296" t="s">
        <v>30</v>
      </c>
      <c r="D729" s="296"/>
      <c r="E729" s="296"/>
      <c r="F729" s="296"/>
      <c r="G729" s="296"/>
      <c r="H729" s="296"/>
      <c r="I729" s="296"/>
      <c r="J729" s="843" t="s">
        <v>465</v>
      </c>
      <c r="K729" s="843"/>
      <c r="L729" s="843"/>
      <c r="M729" s="843"/>
      <c r="N729" s="843"/>
      <c r="O729" s="843"/>
      <c r="P729" s="296" t="s">
        <v>400</v>
      </c>
      <c r="Q729" s="296"/>
      <c r="R729" s="296"/>
      <c r="S729" s="296"/>
      <c r="T729" s="296"/>
      <c r="U729" s="296"/>
      <c r="V729" s="296"/>
      <c r="W729" s="296"/>
      <c r="X729" s="296"/>
      <c r="Y729" s="296" t="s">
        <v>461</v>
      </c>
      <c r="Z729" s="296"/>
      <c r="AA729" s="296"/>
      <c r="AB729" s="296"/>
      <c r="AC729" s="843" t="s">
        <v>399</v>
      </c>
      <c r="AD729" s="843"/>
      <c r="AE729" s="843"/>
      <c r="AF729" s="843"/>
      <c r="AG729" s="843"/>
      <c r="AH729" s="296" t="s">
        <v>416</v>
      </c>
      <c r="AI729" s="296"/>
      <c r="AJ729" s="296"/>
      <c r="AK729" s="296"/>
      <c r="AL729" s="296" t="s">
        <v>23</v>
      </c>
      <c r="AM729" s="296"/>
      <c r="AN729" s="296"/>
      <c r="AO729" s="386"/>
      <c r="AP729" s="843" t="s">
        <v>466</v>
      </c>
      <c r="AQ729" s="843"/>
      <c r="AR729" s="843"/>
      <c r="AS729" s="843"/>
      <c r="AT729" s="843"/>
      <c r="AU729" s="843"/>
      <c r="AV729" s="843"/>
      <c r="AW729" s="843"/>
      <c r="AX729" s="843"/>
    </row>
    <row r="730" spans="1:50" ht="24" customHeight="1" x14ac:dyDescent="0.2">
      <c r="A730" s="928">
        <v>1</v>
      </c>
      <c r="B730" s="928">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2">
      <c r="A731" s="928">
        <v>2</v>
      </c>
      <c r="B731" s="928">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2">
      <c r="A732" s="928">
        <v>3</v>
      </c>
      <c r="B732" s="928">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2">
      <c r="A733" s="928">
        <v>4</v>
      </c>
      <c r="B733" s="928">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2">
      <c r="A734" s="928">
        <v>5</v>
      </c>
      <c r="B734" s="928">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2">
      <c r="A735" s="928">
        <v>6</v>
      </c>
      <c r="B735" s="928">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2">
      <c r="A736" s="928">
        <v>7</v>
      </c>
      <c r="B736" s="928">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2">
      <c r="A737" s="928">
        <v>8</v>
      </c>
      <c r="B737" s="928">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2">
      <c r="A738" s="928">
        <v>9</v>
      </c>
      <c r="B738" s="928">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2">
      <c r="A739" s="928">
        <v>10</v>
      </c>
      <c r="B739" s="928">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2">
      <c r="A740" s="928">
        <v>11</v>
      </c>
      <c r="B740" s="928">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2">
      <c r="A741" s="928">
        <v>12</v>
      </c>
      <c r="B741" s="928">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2">
      <c r="A742" s="928">
        <v>13</v>
      </c>
      <c r="B742" s="928">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2">
      <c r="A743" s="928">
        <v>14</v>
      </c>
      <c r="B743" s="928">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2">
      <c r="A744" s="928">
        <v>15</v>
      </c>
      <c r="B744" s="928">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2">
      <c r="A745" s="928">
        <v>16</v>
      </c>
      <c r="B745" s="928">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2">
      <c r="A746" s="928">
        <v>17</v>
      </c>
      <c r="B746" s="928">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2">
      <c r="A747" s="928">
        <v>18</v>
      </c>
      <c r="B747" s="928">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2">
      <c r="A748" s="928">
        <v>19</v>
      </c>
      <c r="B748" s="928">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2">
      <c r="A749" s="928">
        <v>20</v>
      </c>
      <c r="B749" s="928">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2">
      <c r="A750" s="928">
        <v>21</v>
      </c>
      <c r="B750" s="928">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2">
      <c r="A751" s="928">
        <v>22</v>
      </c>
      <c r="B751" s="928">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2">
      <c r="A752" s="928">
        <v>23</v>
      </c>
      <c r="B752" s="928">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2">
      <c r="A753" s="928">
        <v>24</v>
      </c>
      <c r="B753" s="928">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2">
      <c r="A754" s="928">
        <v>25</v>
      </c>
      <c r="B754" s="928">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2">
      <c r="A755" s="928">
        <v>26</v>
      </c>
      <c r="B755" s="928">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2">
      <c r="A756" s="928">
        <v>27</v>
      </c>
      <c r="B756" s="928">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2">
      <c r="A757" s="928">
        <v>28</v>
      </c>
      <c r="B757" s="928">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2">
      <c r="A758" s="928">
        <v>29</v>
      </c>
      <c r="B758" s="928">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2">
      <c r="A759" s="928">
        <v>30</v>
      </c>
      <c r="B759" s="928">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2">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2">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2">
      <c r="A762" s="928"/>
      <c r="B762" s="928"/>
      <c r="C762" s="296" t="s">
        <v>30</v>
      </c>
      <c r="D762" s="296"/>
      <c r="E762" s="296"/>
      <c r="F762" s="296"/>
      <c r="G762" s="296"/>
      <c r="H762" s="296"/>
      <c r="I762" s="296"/>
      <c r="J762" s="843" t="s">
        <v>465</v>
      </c>
      <c r="K762" s="843"/>
      <c r="L762" s="843"/>
      <c r="M762" s="843"/>
      <c r="N762" s="843"/>
      <c r="O762" s="843"/>
      <c r="P762" s="296" t="s">
        <v>400</v>
      </c>
      <c r="Q762" s="296"/>
      <c r="R762" s="296"/>
      <c r="S762" s="296"/>
      <c r="T762" s="296"/>
      <c r="U762" s="296"/>
      <c r="V762" s="296"/>
      <c r="W762" s="296"/>
      <c r="X762" s="296"/>
      <c r="Y762" s="296" t="s">
        <v>461</v>
      </c>
      <c r="Z762" s="296"/>
      <c r="AA762" s="296"/>
      <c r="AB762" s="296"/>
      <c r="AC762" s="843" t="s">
        <v>399</v>
      </c>
      <c r="AD762" s="843"/>
      <c r="AE762" s="843"/>
      <c r="AF762" s="843"/>
      <c r="AG762" s="843"/>
      <c r="AH762" s="296" t="s">
        <v>416</v>
      </c>
      <c r="AI762" s="296"/>
      <c r="AJ762" s="296"/>
      <c r="AK762" s="296"/>
      <c r="AL762" s="296" t="s">
        <v>23</v>
      </c>
      <c r="AM762" s="296"/>
      <c r="AN762" s="296"/>
      <c r="AO762" s="386"/>
      <c r="AP762" s="843" t="s">
        <v>466</v>
      </c>
      <c r="AQ762" s="843"/>
      <c r="AR762" s="843"/>
      <c r="AS762" s="843"/>
      <c r="AT762" s="843"/>
      <c r="AU762" s="843"/>
      <c r="AV762" s="843"/>
      <c r="AW762" s="843"/>
      <c r="AX762" s="843"/>
    </row>
    <row r="763" spans="1:50" ht="24" customHeight="1" x14ac:dyDescent="0.2">
      <c r="A763" s="928">
        <v>1</v>
      </c>
      <c r="B763" s="928">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2">
      <c r="A764" s="928">
        <v>2</v>
      </c>
      <c r="B764" s="928">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2">
      <c r="A765" s="928">
        <v>3</v>
      </c>
      <c r="B765" s="928">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2">
      <c r="A766" s="928">
        <v>4</v>
      </c>
      <c r="B766" s="928">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2">
      <c r="A767" s="928">
        <v>5</v>
      </c>
      <c r="B767" s="928">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2">
      <c r="A768" s="928">
        <v>6</v>
      </c>
      <c r="B768" s="928">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2">
      <c r="A769" s="928">
        <v>7</v>
      </c>
      <c r="B769" s="928">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2">
      <c r="A770" s="928">
        <v>8</v>
      </c>
      <c r="B770" s="928">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2">
      <c r="A771" s="928">
        <v>9</v>
      </c>
      <c r="B771" s="928">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2">
      <c r="A772" s="928">
        <v>10</v>
      </c>
      <c r="B772" s="928">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2">
      <c r="A773" s="928">
        <v>11</v>
      </c>
      <c r="B773" s="928">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2">
      <c r="A774" s="928">
        <v>12</v>
      </c>
      <c r="B774" s="928">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2">
      <c r="A775" s="928">
        <v>13</v>
      </c>
      <c r="B775" s="928">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2">
      <c r="A776" s="928">
        <v>14</v>
      </c>
      <c r="B776" s="928">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2">
      <c r="A777" s="928">
        <v>15</v>
      </c>
      <c r="B777" s="928">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2">
      <c r="A778" s="928">
        <v>16</v>
      </c>
      <c r="B778" s="928">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2">
      <c r="A779" s="928">
        <v>17</v>
      </c>
      <c r="B779" s="928">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2">
      <c r="A780" s="928">
        <v>18</v>
      </c>
      <c r="B780" s="928">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2">
      <c r="A781" s="928">
        <v>19</v>
      </c>
      <c r="B781" s="928">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2">
      <c r="A782" s="928">
        <v>20</v>
      </c>
      <c r="B782" s="928">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2">
      <c r="A783" s="928">
        <v>21</v>
      </c>
      <c r="B783" s="928">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2">
      <c r="A784" s="928">
        <v>22</v>
      </c>
      <c r="B784" s="928">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2">
      <c r="A785" s="928">
        <v>23</v>
      </c>
      <c r="B785" s="928">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2">
      <c r="A786" s="928">
        <v>24</v>
      </c>
      <c r="B786" s="928">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2">
      <c r="A787" s="928">
        <v>25</v>
      </c>
      <c r="B787" s="928">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2">
      <c r="A788" s="928">
        <v>26</v>
      </c>
      <c r="B788" s="928">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2">
      <c r="A789" s="928">
        <v>27</v>
      </c>
      <c r="B789" s="928">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2">
      <c r="A790" s="928">
        <v>28</v>
      </c>
      <c r="B790" s="928">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2">
      <c r="A791" s="928">
        <v>29</v>
      </c>
      <c r="B791" s="928">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2">
      <c r="A792" s="928">
        <v>30</v>
      </c>
      <c r="B792" s="928">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2">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2">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2">
      <c r="A795" s="928"/>
      <c r="B795" s="928"/>
      <c r="C795" s="296" t="s">
        <v>30</v>
      </c>
      <c r="D795" s="296"/>
      <c r="E795" s="296"/>
      <c r="F795" s="296"/>
      <c r="G795" s="296"/>
      <c r="H795" s="296"/>
      <c r="I795" s="296"/>
      <c r="J795" s="843" t="s">
        <v>465</v>
      </c>
      <c r="K795" s="843"/>
      <c r="L795" s="843"/>
      <c r="M795" s="843"/>
      <c r="N795" s="843"/>
      <c r="O795" s="843"/>
      <c r="P795" s="296" t="s">
        <v>400</v>
      </c>
      <c r="Q795" s="296"/>
      <c r="R795" s="296"/>
      <c r="S795" s="296"/>
      <c r="T795" s="296"/>
      <c r="U795" s="296"/>
      <c r="V795" s="296"/>
      <c r="W795" s="296"/>
      <c r="X795" s="296"/>
      <c r="Y795" s="296" t="s">
        <v>461</v>
      </c>
      <c r="Z795" s="296"/>
      <c r="AA795" s="296"/>
      <c r="AB795" s="296"/>
      <c r="AC795" s="843" t="s">
        <v>399</v>
      </c>
      <c r="AD795" s="843"/>
      <c r="AE795" s="843"/>
      <c r="AF795" s="843"/>
      <c r="AG795" s="843"/>
      <c r="AH795" s="296" t="s">
        <v>416</v>
      </c>
      <c r="AI795" s="296"/>
      <c r="AJ795" s="296"/>
      <c r="AK795" s="296"/>
      <c r="AL795" s="296" t="s">
        <v>23</v>
      </c>
      <c r="AM795" s="296"/>
      <c r="AN795" s="296"/>
      <c r="AO795" s="386"/>
      <c r="AP795" s="843" t="s">
        <v>466</v>
      </c>
      <c r="AQ795" s="843"/>
      <c r="AR795" s="843"/>
      <c r="AS795" s="843"/>
      <c r="AT795" s="843"/>
      <c r="AU795" s="843"/>
      <c r="AV795" s="843"/>
      <c r="AW795" s="843"/>
      <c r="AX795" s="843"/>
    </row>
    <row r="796" spans="1:50" ht="24" customHeight="1" x14ac:dyDescent="0.2">
      <c r="A796" s="928">
        <v>1</v>
      </c>
      <c r="B796" s="928">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2">
      <c r="A797" s="928">
        <v>2</v>
      </c>
      <c r="B797" s="928">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2">
      <c r="A798" s="928">
        <v>3</v>
      </c>
      <c r="B798" s="928">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2">
      <c r="A799" s="928">
        <v>4</v>
      </c>
      <c r="B799" s="928">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2">
      <c r="A800" s="928">
        <v>5</v>
      </c>
      <c r="B800" s="928">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2">
      <c r="A801" s="928">
        <v>6</v>
      </c>
      <c r="B801" s="928">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2">
      <c r="A802" s="928">
        <v>7</v>
      </c>
      <c r="B802" s="928">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2">
      <c r="A803" s="928">
        <v>8</v>
      </c>
      <c r="B803" s="928">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2">
      <c r="A804" s="928">
        <v>9</v>
      </c>
      <c r="B804" s="928">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2">
      <c r="A805" s="928">
        <v>10</v>
      </c>
      <c r="B805" s="928">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2">
      <c r="A806" s="928">
        <v>11</v>
      </c>
      <c r="B806" s="928">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2">
      <c r="A807" s="928">
        <v>12</v>
      </c>
      <c r="B807" s="928">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2">
      <c r="A808" s="928">
        <v>13</v>
      </c>
      <c r="B808" s="928">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2">
      <c r="A809" s="928">
        <v>14</v>
      </c>
      <c r="B809" s="928">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2">
      <c r="A810" s="928">
        <v>15</v>
      </c>
      <c r="B810" s="928">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2">
      <c r="A811" s="928">
        <v>16</v>
      </c>
      <c r="B811" s="928">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2">
      <c r="A812" s="928">
        <v>17</v>
      </c>
      <c r="B812" s="928">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2">
      <c r="A813" s="928">
        <v>18</v>
      </c>
      <c r="B813" s="928">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2">
      <c r="A814" s="928">
        <v>19</v>
      </c>
      <c r="B814" s="928">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2">
      <c r="A815" s="928">
        <v>20</v>
      </c>
      <c r="B815" s="928">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2">
      <c r="A816" s="928">
        <v>21</v>
      </c>
      <c r="B816" s="928">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2">
      <c r="A817" s="928">
        <v>22</v>
      </c>
      <c r="B817" s="928">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2">
      <c r="A818" s="928">
        <v>23</v>
      </c>
      <c r="B818" s="928">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2">
      <c r="A819" s="928">
        <v>24</v>
      </c>
      <c r="B819" s="928">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2">
      <c r="A820" s="928">
        <v>25</v>
      </c>
      <c r="B820" s="928">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2">
      <c r="A821" s="928">
        <v>26</v>
      </c>
      <c r="B821" s="928">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2">
      <c r="A822" s="928">
        <v>27</v>
      </c>
      <c r="B822" s="928">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2">
      <c r="A823" s="928">
        <v>28</v>
      </c>
      <c r="B823" s="928">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2">
      <c r="A824" s="928">
        <v>29</v>
      </c>
      <c r="B824" s="928">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2">
      <c r="A825" s="928">
        <v>30</v>
      </c>
      <c r="B825" s="928">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2">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2">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2">
      <c r="A828" s="928"/>
      <c r="B828" s="928"/>
      <c r="C828" s="296" t="s">
        <v>30</v>
      </c>
      <c r="D828" s="296"/>
      <c r="E828" s="296"/>
      <c r="F828" s="296"/>
      <c r="G828" s="296"/>
      <c r="H828" s="296"/>
      <c r="I828" s="296"/>
      <c r="J828" s="843" t="s">
        <v>465</v>
      </c>
      <c r="K828" s="843"/>
      <c r="L828" s="843"/>
      <c r="M828" s="843"/>
      <c r="N828" s="843"/>
      <c r="O828" s="843"/>
      <c r="P828" s="296" t="s">
        <v>400</v>
      </c>
      <c r="Q828" s="296"/>
      <c r="R828" s="296"/>
      <c r="S828" s="296"/>
      <c r="T828" s="296"/>
      <c r="U828" s="296"/>
      <c r="V828" s="296"/>
      <c r="W828" s="296"/>
      <c r="X828" s="296"/>
      <c r="Y828" s="296" t="s">
        <v>461</v>
      </c>
      <c r="Z828" s="296"/>
      <c r="AA828" s="296"/>
      <c r="AB828" s="296"/>
      <c r="AC828" s="843" t="s">
        <v>399</v>
      </c>
      <c r="AD828" s="843"/>
      <c r="AE828" s="843"/>
      <c r="AF828" s="843"/>
      <c r="AG828" s="843"/>
      <c r="AH828" s="296" t="s">
        <v>416</v>
      </c>
      <c r="AI828" s="296"/>
      <c r="AJ828" s="296"/>
      <c r="AK828" s="296"/>
      <c r="AL828" s="296" t="s">
        <v>23</v>
      </c>
      <c r="AM828" s="296"/>
      <c r="AN828" s="296"/>
      <c r="AO828" s="386"/>
      <c r="AP828" s="843" t="s">
        <v>466</v>
      </c>
      <c r="AQ828" s="843"/>
      <c r="AR828" s="843"/>
      <c r="AS828" s="843"/>
      <c r="AT828" s="843"/>
      <c r="AU828" s="843"/>
      <c r="AV828" s="843"/>
      <c r="AW828" s="843"/>
      <c r="AX828" s="843"/>
    </row>
    <row r="829" spans="1:50" ht="24" customHeight="1" x14ac:dyDescent="0.2">
      <c r="A829" s="928">
        <v>1</v>
      </c>
      <c r="B829" s="928">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2">
      <c r="A830" s="928">
        <v>2</v>
      </c>
      <c r="B830" s="928">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2">
      <c r="A831" s="928">
        <v>3</v>
      </c>
      <c r="B831" s="928">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2">
      <c r="A832" s="928">
        <v>4</v>
      </c>
      <c r="B832" s="928">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2">
      <c r="A833" s="928">
        <v>5</v>
      </c>
      <c r="B833" s="928">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2">
      <c r="A834" s="928">
        <v>6</v>
      </c>
      <c r="B834" s="928">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2">
      <c r="A835" s="928">
        <v>7</v>
      </c>
      <c r="B835" s="928">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2">
      <c r="A836" s="928">
        <v>8</v>
      </c>
      <c r="B836" s="928">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2">
      <c r="A837" s="928">
        <v>9</v>
      </c>
      <c r="B837" s="928">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2">
      <c r="A838" s="928">
        <v>10</v>
      </c>
      <c r="B838" s="928">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2">
      <c r="A839" s="928">
        <v>11</v>
      </c>
      <c r="B839" s="928">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2">
      <c r="A840" s="928">
        <v>12</v>
      </c>
      <c r="B840" s="928">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2">
      <c r="A841" s="928">
        <v>13</v>
      </c>
      <c r="B841" s="928">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2">
      <c r="A842" s="928">
        <v>14</v>
      </c>
      <c r="B842" s="928">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2">
      <c r="A843" s="928">
        <v>15</v>
      </c>
      <c r="B843" s="928">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2">
      <c r="A844" s="928">
        <v>16</v>
      </c>
      <c r="B844" s="928">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2">
      <c r="A845" s="928">
        <v>17</v>
      </c>
      <c r="B845" s="928">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2">
      <c r="A846" s="928">
        <v>18</v>
      </c>
      <c r="B846" s="928">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2">
      <c r="A847" s="928">
        <v>19</v>
      </c>
      <c r="B847" s="928">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2">
      <c r="A848" s="928">
        <v>20</v>
      </c>
      <c r="B848" s="928">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2">
      <c r="A849" s="928">
        <v>21</v>
      </c>
      <c r="B849" s="928">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2">
      <c r="A850" s="928">
        <v>22</v>
      </c>
      <c r="B850" s="928">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2">
      <c r="A851" s="928">
        <v>23</v>
      </c>
      <c r="B851" s="928">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2">
      <c r="A852" s="928">
        <v>24</v>
      </c>
      <c r="B852" s="928">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2">
      <c r="A853" s="928">
        <v>25</v>
      </c>
      <c r="B853" s="928">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2">
      <c r="A854" s="928">
        <v>26</v>
      </c>
      <c r="B854" s="928">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2">
      <c r="A855" s="928">
        <v>27</v>
      </c>
      <c r="B855" s="928">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2">
      <c r="A856" s="928">
        <v>28</v>
      </c>
      <c r="B856" s="928">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2">
      <c r="A857" s="928">
        <v>29</v>
      </c>
      <c r="B857" s="928">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2">
      <c r="A858" s="928">
        <v>30</v>
      </c>
      <c r="B858" s="928">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2">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2">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2">
      <c r="A861" s="928"/>
      <c r="B861" s="928"/>
      <c r="C861" s="296" t="s">
        <v>30</v>
      </c>
      <c r="D861" s="296"/>
      <c r="E861" s="296"/>
      <c r="F861" s="296"/>
      <c r="G861" s="296"/>
      <c r="H861" s="296"/>
      <c r="I861" s="296"/>
      <c r="J861" s="843" t="s">
        <v>465</v>
      </c>
      <c r="K861" s="843"/>
      <c r="L861" s="843"/>
      <c r="M861" s="843"/>
      <c r="N861" s="843"/>
      <c r="O861" s="843"/>
      <c r="P861" s="296" t="s">
        <v>400</v>
      </c>
      <c r="Q861" s="296"/>
      <c r="R861" s="296"/>
      <c r="S861" s="296"/>
      <c r="T861" s="296"/>
      <c r="U861" s="296"/>
      <c r="V861" s="296"/>
      <c r="W861" s="296"/>
      <c r="X861" s="296"/>
      <c r="Y861" s="296" t="s">
        <v>461</v>
      </c>
      <c r="Z861" s="296"/>
      <c r="AA861" s="296"/>
      <c r="AB861" s="296"/>
      <c r="AC861" s="843" t="s">
        <v>399</v>
      </c>
      <c r="AD861" s="843"/>
      <c r="AE861" s="843"/>
      <c r="AF861" s="843"/>
      <c r="AG861" s="843"/>
      <c r="AH861" s="296" t="s">
        <v>416</v>
      </c>
      <c r="AI861" s="296"/>
      <c r="AJ861" s="296"/>
      <c r="AK861" s="296"/>
      <c r="AL861" s="296" t="s">
        <v>23</v>
      </c>
      <c r="AM861" s="296"/>
      <c r="AN861" s="296"/>
      <c r="AO861" s="386"/>
      <c r="AP861" s="843" t="s">
        <v>466</v>
      </c>
      <c r="AQ861" s="843"/>
      <c r="AR861" s="843"/>
      <c r="AS861" s="843"/>
      <c r="AT861" s="843"/>
      <c r="AU861" s="843"/>
      <c r="AV861" s="843"/>
      <c r="AW861" s="843"/>
      <c r="AX861" s="843"/>
    </row>
    <row r="862" spans="1:50" ht="24" customHeight="1" x14ac:dyDescent="0.2">
      <c r="A862" s="928">
        <v>1</v>
      </c>
      <c r="B862" s="928">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2">
      <c r="A863" s="928">
        <v>2</v>
      </c>
      <c r="B863" s="928">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2">
      <c r="A864" s="928">
        <v>3</v>
      </c>
      <c r="B864" s="928">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2">
      <c r="A865" s="928">
        <v>4</v>
      </c>
      <c r="B865" s="928">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2">
      <c r="A866" s="928">
        <v>5</v>
      </c>
      <c r="B866" s="928">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2">
      <c r="A867" s="928">
        <v>6</v>
      </c>
      <c r="B867" s="928">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2">
      <c r="A868" s="928">
        <v>7</v>
      </c>
      <c r="B868" s="928">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2">
      <c r="A869" s="928">
        <v>8</v>
      </c>
      <c r="B869" s="928">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2">
      <c r="A870" s="928">
        <v>9</v>
      </c>
      <c r="B870" s="928">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2">
      <c r="A871" s="928">
        <v>10</v>
      </c>
      <c r="B871" s="928">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2">
      <c r="A872" s="928">
        <v>11</v>
      </c>
      <c r="B872" s="928">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2">
      <c r="A873" s="928">
        <v>12</v>
      </c>
      <c r="B873" s="928">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2">
      <c r="A874" s="928">
        <v>13</v>
      </c>
      <c r="B874" s="928">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2">
      <c r="A875" s="928">
        <v>14</v>
      </c>
      <c r="B875" s="928">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2">
      <c r="A876" s="928">
        <v>15</v>
      </c>
      <c r="B876" s="928">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2">
      <c r="A877" s="928">
        <v>16</v>
      </c>
      <c r="B877" s="928">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2">
      <c r="A878" s="928">
        <v>17</v>
      </c>
      <c r="B878" s="928">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2">
      <c r="A879" s="928">
        <v>18</v>
      </c>
      <c r="B879" s="928">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2">
      <c r="A880" s="928">
        <v>19</v>
      </c>
      <c r="B880" s="928">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2">
      <c r="A881" s="928">
        <v>20</v>
      </c>
      <c r="B881" s="928">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2">
      <c r="A882" s="928">
        <v>21</v>
      </c>
      <c r="B882" s="928">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2">
      <c r="A883" s="928">
        <v>22</v>
      </c>
      <c r="B883" s="928">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2">
      <c r="A884" s="928">
        <v>23</v>
      </c>
      <c r="B884" s="928">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2">
      <c r="A885" s="928">
        <v>24</v>
      </c>
      <c r="B885" s="928">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2">
      <c r="A886" s="928">
        <v>25</v>
      </c>
      <c r="B886" s="928">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2">
      <c r="A887" s="928">
        <v>26</v>
      </c>
      <c r="B887" s="928">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2">
      <c r="A888" s="928">
        <v>27</v>
      </c>
      <c r="B888" s="928">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2">
      <c r="A889" s="928">
        <v>28</v>
      </c>
      <c r="B889" s="928">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2">
      <c r="A890" s="928">
        <v>29</v>
      </c>
      <c r="B890" s="928">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2">
      <c r="A891" s="928">
        <v>30</v>
      </c>
      <c r="B891" s="928">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2">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2">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2">
      <c r="A894" s="928"/>
      <c r="B894" s="928"/>
      <c r="C894" s="296" t="s">
        <v>30</v>
      </c>
      <c r="D894" s="296"/>
      <c r="E894" s="296"/>
      <c r="F894" s="296"/>
      <c r="G894" s="296"/>
      <c r="H894" s="296"/>
      <c r="I894" s="296"/>
      <c r="J894" s="843" t="s">
        <v>465</v>
      </c>
      <c r="K894" s="843"/>
      <c r="L894" s="843"/>
      <c r="M894" s="843"/>
      <c r="N894" s="843"/>
      <c r="O894" s="843"/>
      <c r="P894" s="296" t="s">
        <v>400</v>
      </c>
      <c r="Q894" s="296"/>
      <c r="R894" s="296"/>
      <c r="S894" s="296"/>
      <c r="T894" s="296"/>
      <c r="U894" s="296"/>
      <c r="V894" s="296"/>
      <c r="W894" s="296"/>
      <c r="X894" s="296"/>
      <c r="Y894" s="296" t="s">
        <v>461</v>
      </c>
      <c r="Z894" s="296"/>
      <c r="AA894" s="296"/>
      <c r="AB894" s="296"/>
      <c r="AC894" s="843" t="s">
        <v>399</v>
      </c>
      <c r="AD894" s="843"/>
      <c r="AE894" s="843"/>
      <c r="AF894" s="843"/>
      <c r="AG894" s="843"/>
      <c r="AH894" s="296" t="s">
        <v>416</v>
      </c>
      <c r="AI894" s="296"/>
      <c r="AJ894" s="296"/>
      <c r="AK894" s="296"/>
      <c r="AL894" s="296" t="s">
        <v>23</v>
      </c>
      <c r="AM894" s="296"/>
      <c r="AN894" s="296"/>
      <c r="AO894" s="386"/>
      <c r="AP894" s="843" t="s">
        <v>466</v>
      </c>
      <c r="AQ894" s="843"/>
      <c r="AR894" s="843"/>
      <c r="AS894" s="843"/>
      <c r="AT894" s="843"/>
      <c r="AU894" s="843"/>
      <c r="AV894" s="843"/>
      <c r="AW894" s="843"/>
      <c r="AX894" s="843"/>
    </row>
    <row r="895" spans="1:50" ht="24" customHeight="1" x14ac:dyDescent="0.2">
      <c r="A895" s="928">
        <v>1</v>
      </c>
      <c r="B895" s="928">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2">
      <c r="A896" s="928">
        <v>2</v>
      </c>
      <c r="B896" s="928">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2">
      <c r="A897" s="928">
        <v>3</v>
      </c>
      <c r="B897" s="928">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2">
      <c r="A898" s="928">
        <v>4</v>
      </c>
      <c r="B898" s="928">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2">
      <c r="A899" s="928">
        <v>5</v>
      </c>
      <c r="B899" s="928">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2">
      <c r="A900" s="928">
        <v>6</v>
      </c>
      <c r="B900" s="928">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2">
      <c r="A901" s="928">
        <v>7</v>
      </c>
      <c r="B901" s="928">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2">
      <c r="A902" s="928">
        <v>8</v>
      </c>
      <c r="B902" s="928">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2">
      <c r="A903" s="928">
        <v>9</v>
      </c>
      <c r="B903" s="928">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2">
      <c r="A904" s="928">
        <v>10</v>
      </c>
      <c r="B904" s="928">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2">
      <c r="A905" s="928">
        <v>11</v>
      </c>
      <c r="B905" s="928">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2">
      <c r="A906" s="928">
        <v>12</v>
      </c>
      <c r="B906" s="928">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2">
      <c r="A907" s="928">
        <v>13</v>
      </c>
      <c r="B907" s="928">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2">
      <c r="A908" s="928">
        <v>14</v>
      </c>
      <c r="B908" s="928">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2">
      <c r="A909" s="928">
        <v>15</v>
      </c>
      <c r="B909" s="928">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2">
      <c r="A910" s="928">
        <v>16</v>
      </c>
      <c r="B910" s="928">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2">
      <c r="A911" s="928">
        <v>17</v>
      </c>
      <c r="B911" s="928">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2">
      <c r="A912" s="928">
        <v>18</v>
      </c>
      <c r="B912" s="928">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2">
      <c r="A913" s="928">
        <v>19</v>
      </c>
      <c r="B913" s="928">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2">
      <c r="A914" s="928">
        <v>20</v>
      </c>
      <c r="B914" s="928">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2">
      <c r="A915" s="928">
        <v>21</v>
      </c>
      <c r="B915" s="928">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2">
      <c r="A916" s="928">
        <v>22</v>
      </c>
      <c r="B916" s="928">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2">
      <c r="A917" s="928">
        <v>23</v>
      </c>
      <c r="B917" s="928">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2">
      <c r="A918" s="928">
        <v>24</v>
      </c>
      <c r="B918" s="928">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2">
      <c r="A919" s="928">
        <v>25</v>
      </c>
      <c r="B919" s="928">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2">
      <c r="A920" s="928">
        <v>26</v>
      </c>
      <c r="B920" s="928">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2">
      <c r="A921" s="928">
        <v>27</v>
      </c>
      <c r="B921" s="928">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2">
      <c r="A922" s="928">
        <v>28</v>
      </c>
      <c r="B922" s="928">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2">
      <c r="A923" s="928">
        <v>29</v>
      </c>
      <c r="B923" s="928">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2">
      <c r="A924" s="928">
        <v>30</v>
      </c>
      <c r="B924" s="928">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2">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2">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2">
      <c r="A927" s="928"/>
      <c r="B927" s="928"/>
      <c r="C927" s="296" t="s">
        <v>30</v>
      </c>
      <c r="D927" s="296"/>
      <c r="E927" s="296"/>
      <c r="F927" s="296"/>
      <c r="G927" s="296"/>
      <c r="H927" s="296"/>
      <c r="I927" s="296"/>
      <c r="J927" s="843" t="s">
        <v>465</v>
      </c>
      <c r="K927" s="843"/>
      <c r="L927" s="843"/>
      <c r="M927" s="843"/>
      <c r="N927" s="843"/>
      <c r="O927" s="843"/>
      <c r="P927" s="296" t="s">
        <v>400</v>
      </c>
      <c r="Q927" s="296"/>
      <c r="R927" s="296"/>
      <c r="S927" s="296"/>
      <c r="T927" s="296"/>
      <c r="U927" s="296"/>
      <c r="V927" s="296"/>
      <c r="W927" s="296"/>
      <c r="X927" s="296"/>
      <c r="Y927" s="296" t="s">
        <v>461</v>
      </c>
      <c r="Z927" s="296"/>
      <c r="AA927" s="296"/>
      <c r="AB927" s="296"/>
      <c r="AC927" s="843" t="s">
        <v>399</v>
      </c>
      <c r="AD927" s="843"/>
      <c r="AE927" s="843"/>
      <c r="AF927" s="843"/>
      <c r="AG927" s="843"/>
      <c r="AH927" s="296" t="s">
        <v>416</v>
      </c>
      <c r="AI927" s="296"/>
      <c r="AJ927" s="296"/>
      <c r="AK927" s="296"/>
      <c r="AL927" s="296" t="s">
        <v>23</v>
      </c>
      <c r="AM927" s="296"/>
      <c r="AN927" s="296"/>
      <c r="AO927" s="386"/>
      <c r="AP927" s="843" t="s">
        <v>466</v>
      </c>
      <c r="AQ927" s="843"/>
      <c r="AR927" s="843"/>
      <c r="AS927" s="843"/>
      <c r="AT927" s="843"/>
      <c r="AU927" s="843"/>
      <c r="AV927" s="843"/>
      <c r="AW927" s="843"/>
      <c r="AX927" s="843"/>
    </row>
    <row r="928" spans="1:50" ht="24" customHeight="1" x14ac:dyDescent="0.2">
      <c r="A928" s="928">
        <v>1</v>
      </c>
      <c r="B928" s="928">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2">
      <c r="A929" s="928">
        <v>2</v>
      </c>
      <c r="B929" s="928">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2">
      <c r="A930" s="928">
        <v>3</v>
      </c>
      <c r="B930" s="928">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2">
      <c r="A931" s="928">
        <v>4</v>
      </c>
      <c r="B931" s="928">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2">
      <c r="A932" s="928">
        <v>5</v>
      </c>
      <c r="B932" s="928">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2">
      <c r="A933" s="928">
        <v>6</v>
      </c>
      <c r="B933" s="928">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2">
      <c r="A934" s="928">
        <v>7</v>
      </c>
      <c r="B934" s="928">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2">
      <c r="A935" s="928">
        <v>8</v>
      </c>
      <c r="B935" s="928">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2">
      <c r="A936" s="928">
        <v>9</v>
      </c>
      <c r="B936" s="928">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2">
      <c r="A937" s="928">
        <v>10</v>
      </c>
      <c r="B937" s="928">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2">
      <c r="A938" s="928">
        <v>11</v>
      </c>
      <c r="B938" s="928">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2">
      <c r="A939" s="928">
        <v>12</v>
      </c>
      <c r="B939" s="928">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2">
      <c r="A940" s="928">
        <v>13</v>
      </c>
      <c r="B940" s="928">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2">
      <c r="A941" s="928">
        <v>14</v>
      </c>
      <c r="B941" s="928">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2">
      <c r="A942" s="928">
        <v>15</v>
      </c>
      <c r="B942" s="928">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2">
      <c r="A943" s="928">
        <v>16</v>
      </c>
      <c r="B943" s="928">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2">
      <c r="A944" s="928">
        <v>17</v>
      </c>
      <c r="B944" s="928">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2">
      <c r="A945" s="928">
        <v>18</v>
      </c>
      <c r="B945" s="928">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2">
      <c r="A946" s="928">
        <v>19</v>
      </c>
      <c r="B946" s="928">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2">
      <c r="A947" s="928">
        <v>20</v>
      </c>
      <c r="B947" s="928">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2">
      <c r="A948" s="928">
        <v>21</v>
      </c>
      <c r="B948" s="928">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2">
      <c r="A949" s="928">
        <v>22</v>
      </c>
      <c r="B949" s="928">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2">
      <c r="A950" s="928">
        <v>23</v>
      </c>
      <c r="B950" s="928">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2">
      <c r="A951" s="928">
        <v>24</v>
      </c>
      <c r="B951" s="928">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2">
      <c r="A952" s="928">
        <v>25</v>
      </c>
      <c r="B952" s="928">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2">
      <c r="A953" s="928">
        <v>26</v>
      </c>
      <c r="B953" s="928">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2">
      <c r="A954" s="928">
        <v>27</v>
      </c>
      <c r="B954" s="928">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2">
      <c r="A955" s="928">
        <v>28</v>
      </c>
      <c r="B955" s="928">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2">
      <c r="A956" s="928">
        <v>29</v>
      </c>
      <c r="B956" s="928">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2">
      <c r="A957" s="928">
        <v>30</v>
      </c>
      <c r="B957" s="928">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2">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2">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2">
      <c r="A960" s="928"/>
      <c r="B960" s="928"/>
      <c r="C960" s="296" t="s">
        <v>30</v>
      </c>
      <c r="D960" s="296"/>
      <c r="E960" s="296"/>
      <c r="F960" s="296"/>
      <c r="G960" s="296"/>
      <c r="H960" s="296"/>
      <c r="I960" s="296"/>
      <c r="J960" s="843" t="s">
        <v>465</v>
      </c>
      <c r="K960" s="843"/>
      <c r="L960" s="843"/>
      <c r="M960" s="843"/>
      <c r="N960" s="843"/>
      <c r="O960" s="843"/>
      <c r="P960" s="296" t="s">
        <v>400</v>
      </c>
      <c r="Q960" s="296"/>
      <c r="R960" s="296"/>
      <c r="S960" s="296"/>
      <c r="T960" s="296"/>
      <c r="U960" s="296"/>
      <c r="V960" s="296"/>
      <c r="W960" s="296"/>
      <c r="X960" s="296"/>
      <c r="Y960" s="296" t="s">
        <v>461</v>
      </c>
      <c r="Z960" s="296"/>
      <c r="AA960" s="296"/>
      <c r="AB960" s="296"/>
      <c r="AC960" s="843" t="s">
        <v>399</v>
      </c>
      <c r="AD960" s="843"/>
      <c r="AE960" s="843"/>
      <c r="AF960" s="843"/>
      <c r="AG960" s="843"/>
      <c r="AH960" s="296" t="s">
        <v>416</v>
      </c>
      <c r="AI960" s="296"/>
      <c r="AJ960" s="296"/>
      <c r="AK960" s="296"/>
      <c r="AL960" s="296" t="s">
        <v>23</v>
      </c>
      <c r="AM960" s="296"/>
      <c r="AN960" s="296"/>
      <c r="AO960" s="386"/>
      <c r="AP960" s="843" t="s">
        <v>466</v>
      </c>
      <c r="AQ960" s="843"/>
      <c r="AR960" s="843"/>
      <c r="AS960" s="843"/>
      <c r="AT960" s="843"/>
      <c r="AU960" s="843"/>
      <c r="AV960" s="843"/>
      <c r="AW960" s="843"/>
      <c r="AX960" s="843"/>
    </row>
    <row r="961" spans="1:50" ht="24" customHeight="1" x14ac:dyDescent="0.2">
      <c r="A961" s="928">
        <v>1</v>
      </c>
      <c r="B961" s="928">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2">
      <c r="A962" s="928">
        <v>2</v>
      </c>
      <c r="B962" s="928">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2">
      <c r="A963" s="928">
        <v>3</v>
      </c>
      <c r="B963" s="928">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2">
      <c r="A964" s="928">
        <v>4</v>
      </c>
      <c r="B964" s="928">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2">
      <c r="A965" s="928">
        <v>5</v>
      </c>
      <c r="B965" s="928">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2">
      <c r="A966" s="928">
        <v>6</v>
      </c>
      <c r="B966" s="928">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2">
      <c r="A967" s="928">
        <v>7</v>
      </c>
      <c r="B967" s="928">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2">
      <c r="A968" s="928">
        <v>8</v>
      </c>
      <c r="B968" s="928">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2">
      <c r="A969" s="928">
        <v>9</v>
      </c>
      <c r="B969" s="928">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2">
      <c r="A970" s="928">
        <v>10</v>
      </c>
      <c r="B970" s="928">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2">
      <c r="A971" s="928">
        <v>11</v>
      </c>
      <c r="B971" s="928">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2">
      <c r="A972" s="928">
        <v>12</v>
      </c>
      <c r="B972" s="928">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2">
      <c r="A973" s="928">
        <v>13</v>
      </c>
      <c r="B973" s="928">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2">
      <c r="A974" s="928">
        <v>14</v>
      </c>
      <c r="B974" s="928">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2">
      <c r="A975" s="928">
        <v>15</v>
      </c>
      <c r="B975" s="928">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2">
      <c r="A976" s="928">
        <v>16</v>
      </c>
      <c r="B976" s="928">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2">
      <c r="A977" s="928">
        <v>17</v>
      </c>
      <c r="B977" s="928">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2">
      <c r="A978" s="928">
        <v>18</v>
      </c>
      <c r="B978" s="928">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2">
      <c r="A979" s="928">
        <v>19</v>
      </c>
      <c r="B979" s="928">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2">
      <c r="A980" s="928">
        <v>20</v>
      </c>
      <c r="B980" s="928">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2">
      <c r="A981" s="928">
        <v>21</v>
      </c>
      <c r="B981" s="928">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2">
      <c r="A982" s="928">
        <v>22</v>
      </c>
      <c r="B982" s="928">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2">
      <c r="A983" s="928">
        <v>23</v>
      </c>
      <c r="B983" s="928">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2">
      <c r="A984" s="928">
        <v>24</v>
      </c>
      <c r="B984" s="928">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2">
      <c r="A985" s="928">
        <v>25</v>
      </c>
      <c r="B985" s="928">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2">
      <c r="A986" s="928">
        <v>26</v>
      </c>
      <c r="B986" s="928">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2">
      <c r="A987" s="928">
        <v>27</v>
      </c>
      <c r="B987" s="928">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2">
      <c r="A988" s="928">
        <v>28</v>
      </c>
      <c r="B988" s="928">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2">
      <c r="A989" s="928">
        <v>29</v>
      </c>
      <c r="B989" s="928">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2">
      <c r="A990" s="928">
        <v>30</v>
      </c>
      <c r="B990" s="928">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2">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2">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2">
      <c r="A993" s="928"/>
      <c r="B993" s="928"/>
      <c r="C993" s="296" t="s">
        <v>30</v>
      </c>
      <c r="D993" s="296"/>
      <c r="E993" s="296"/>
      <c r="F993" s="296"/>
      <c r="G993" s="296"/>
      <c r="H993" s="296"/>
      <c r="I993" s="296"/>
      <c r="J993" s="843" t="s">
        <v>465</v>
      </c>
      <c r="K993" s="843"/>
      <c r="L993" s="843"/>
      <c r="M993" s="843"/>
      <c r="N993" s="843"/>
      <c r="O993" s="843"/>
      <c r="P993" s="296" t="s">
        <v>400</v>
      </c>
      <c r="Q993" s="296"/>
      <c r="R993" s="296"/>
      <c r="S993" s="296"/>
      <c r="T993" s="296"/>
      <c r="U993" s="296"/>
      <c r="V993" s="296"/>
      <c r="W993" s="296"/>
      <c r="X993" s="296"/>
      <c r="Y993" s="296" t="s">
        <v>461</v>
      </c>
      <c r="Z993" s="296"/>
      <c r="AA993" s="296"/>
      <c r="AB993" s="296"/>
      <c r="AC993" s="843" t="s">
        <v>399</v>
      </c>
      <c r="AD993" s="843"/>
      <c r="AE993" s="843"/>
      <c r="AF993" s="843"/>
      <c r="AG993" s="843"/>
      <c r="AH993" s="296" t="s">
        <v>416</v>
      </c>
      <c r="AI993" s="296"/>
      <c r="AJ993" s="296"/>
      <c r="AK993" s="296"/>
      <c r="AL993" s="296" t="s">
        <v>23</v>
      </c>
      <c r="AM993" s="296"/>
      <c r="AN993" s="296"/>
      <c r="AO993" s="386"/>
      <c r="AP993" s="843" t="s">
        <v>466</v>
      </c>
      <c r="AQ993" s="843"/>
      <c r="AR993" s="843"/>
      <c r="AS993" s="843"/>
      <c r="AT993" s="843"/>
      <c r="AU993" s="843"/>
      <c r="AV993" s="843"/>
      <c r="AW993" s="843"/>
      <c r="AX993" s="843"/>
    </row>
    <row r="994" spans="1:50" ht="24" customHeight="1" x14ac:dyDescent="0.2">
      <c r="A994" s="928">
        <v>1</v>
      </c>
      <c r="B994" s="928">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2">
      <c r="A995" s="928">
        <v>2</v>
      </c>
      <c r="B995" s="928">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2">
      <c r="A996" s="928">
        <v>3</v>
      </c>
      <c r="B996" s="928">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2">
      <c r="A997" s="928">
        <v>4</v>
      </c>
      <c r="B997" s="928">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2">
      <c r="A998" s="928">
        <v>5</v>
      </c>
      <c r="B998" s="928">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2">
      <c r="A999" s="928">
        <v>6</v>
      </c>
      <c r="B999" s="928">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2">
      <c r="A1000" s="928">
        <v>7</v>
      </c>
      <c r="B1000" s="928">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2">
      <c r="A1001" s="928">
        <v>8</v>
      </c>
      <c r="B1001" s="928">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2">
      <c r="A1002" s="928">
        <v>9</v>
      </c>
      <c r="B1002" s="928">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2">
      <c r="A1003" s="928">
        <v>10</v>
      </c>
      <c r="B1003" s="928">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2">
      <c r="A1004" s="928">
        <v>11</v>
      </c>
      <c r="B1004" s="928">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2">
      <c r="A1005" s="928">
        <v>12</v>
      </c>
      <c r="B1005" s="928">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2">
      <c r="A1006" s="928">
        <v>13</v>
      </c>
      <c r="B1006" s="928">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2">
      <c r="A1007" s="928">
        <v>14</v>
      </c>
      <c r="B1007" s="928">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2">
      <c r="A1008" s="928">
        <v>15</v>
      </c>
      <c r="B1008" s="928">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2">
      <c r="A1009" s="928">
        <v>16</v>
      </c>
      <c r="B1009" s="928">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2">
      <c r="A1010" s="928">
        <v>17</v>
      </c>
      <c r="B1010" s="928">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2">
      <c r="A1011" s="928">
        <v>18</v>
      </c>
      <c r="B1011" s="928">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2">
      <c r="A1012" s="928">
        <v>19</v>
      </c>
      <c r="B1012" s="928">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2">
      <c r="A1013" s="928">
        <v>20</v>
      </c>
      <c r="B1013" s="928">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2">
      <c r="A1014" s="928">
        <v>21</v>
      </c>
      <c r="B1014" s="928">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2">
      <c r="A1015" s="928">
        <v>22</v>
      </c>
      <c r="B1015" s="928">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2">
      <c r="A1016" s="928">
        <v>23</v>
      </c>
      <c r="B1016" s="928">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2">
      <c r="A1017" s="928">
        <v>24</v>
      </c>
      <c r="B1017" s="928">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2">
      <c r="A1018" s="928">
        <v>25</v>
      </c>
      <c r="B1018" s="928">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2">
      <c r="A1019" s="928">
        <v>26</v>
      </c>
      <c r="B1019" s="928">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2">
      <c r="A1020" s="928">
        <v>27</v>
      </c>
      <c r="B1020" s="928">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2">
      <c r="A1021" s="928">
        <v>28</v>
      </c>
      <c r="B1021" s="928">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2">
      <c r="A1022" s="928">
        <v>29</v>
      </c>
      <c r="B1022" s="928">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2">
      <c r="A1023" s="928">
        <v>30</v>
      </c>
      <c r="B1023" s="928">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2">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2">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2">
      <c r="A1026" s="928"/>
      <c r="B1026" s="928"/>
      <c r="C1026" s="296" t="s">
        <v>30</v>
      </c>
      <c r="D1026" s="296"/>
      <c r="E1026" s="296"/>
      <c r="F1026" s="296"/>
      <c r="G1026" s="296"/>
      <c r="H1026" s="296"/>
      <c r="I1026" s="296"/>
      <c r="J1026" s="843" t="s">
        <v>465</v>
      </c>
      <c r="K1026" s="843"/>
      <c r="L1026" s="843"/>
      <c r="M1026" s="843"/>
      <c r="N1026" s="843"/>
      <c r="O1026" s="843"/>
      <c r="P1026" s="296" t="s">
        <v>400</v>
      </c>
      <c r="Q1026" s="296"/>
      <c r="R1026" s="296"/>
      <c r="S1026" s="296"/>
      <c r="T1026" s="296"/>
      <c r="U1026" s="296"/>
      <c r="V1026" s="296"/>
      <c r="W1026" s="296"/>
      <c r="X1026" s="296"/>
      <c r="Y1026" s="296" t="s">
        <v>461</v>
      </c>
      <c r="Z1026" s="296"/>
      <c r="AA1026" s="296"/>
      <c r="AB1026" s="296"/>
      <c r="AC1026" s="843" t="s">
        <v>399</v>
      </c>
      <c r="AD1026" s="843"/>
      <c r="AE1026" s="843"/>
      <c r="AF1026" s="843"/>
      <c r="AG1026" s="843"/>
      <c r="AH1026" s="296" t="s">
        <v>416</v>
      </c>
      <c r="AI1026" s="296"/>
      <c r="AJ1026" s="296"/>
      <c r="AK1026" s="296"/>
      <c r="AL1026" s="296" t="s">
        <v>23</v>
      </c>
      <c r="AM1026" s="296"/>
      <c r="AN1026" s="296"/>
      <c r="AO1026" s="386"/>
      <c r="AP1026" s="843" t="s">
        <v>466</v>
      </c>
      <c r="AQ1026" s="843"/>
      <c r="AR1026" s="843"/>
      <c r="AS1026" s="843"/>
      <c r="AT1026" s="843"/>
      <c r="AU1026" s="843"/>
      <c r="AV1026" s="843"/>
      <c r="AW1026" s="843"/>
      <c r="AX1026" s="843"/>
    </row>
    <row r="1027" spans="1:50" ht="24" customHeight="1" x14ac:dyDescent="0.2">
      <c r="A1027" s="928">
        <v>1</v>
      </c>
      <c r="B1027" s="928">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2">
      <c r="A1028" s="928">
        <v>2</v>
      </c>
      <c r="B1028" s="928">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2">
      <c r="A1029" s="928">
        <v>3</v>
      </c>
      <c r="B1029" s="928">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2">
      <c r="A1030" s="928">
        <v>4</v>
      </c>
      <c r="B1030" s="928">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2">
      <c r="A1031" s="928">
        <v>5</v>
      </c>
      <c r="B1031" s="928">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2">
      <c r="A1032" s="928">
        <v>6</v>
      </c>
      <c r="B1032" s="928">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2">
      <c r="A1033" s="928">
        <v>7</v>
      </c>
      <c r="B1033" s="928">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2">
      <c r="A1034" s="928">
        <v>8</v>
      </c>
      <c r="B1034" s="928">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2">
      <c r="A1035" s="928">
        <v>9</v>
      </c>
      <c r="B1035" s="928">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2">
      <c r="A1036" s="928">
        <v>10</v>
      </c>
      <c r="B1036" s="928">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2">
      <c r="A1037" s="928">
        <v>11</v>
      </c>
      <c r="B1037" s="928">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2">
      <c r="A1038" s="928">
        <v>12</v>
      </c>
      <c r="B1038" s="928">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2">
      <c r="A1039" s="928">
        <v>13</v>
      </c>
      <c r="B1039" s="928">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2">
      <c r="A1040" s="928">
        <v>14</v>
      </c>
      <c r="B1040" s="928">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2">
      <c r="A1041" s="928">
        <v>15</v>
      </c>
      <c r="B1041" s="928">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2">
      <c r="A1042" s="928">
        <v>16</v>
      </c>
      <c r="B1042" s="928">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2">
      <c r="A1043" s="928">
        <v>17</v>
      </c>
      <c r="B1043" s="928">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2">
      <c r="A1044" s="928">
        <v>18</v>
      </c>
      <c r="B1044" s="928">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2">
      <c r="A1045" s="928">
        <v>19</v>
      </c>
      <c r="B1045" s="928">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2">
      <c r="A1046" s="928">
        <v>20</v>
      </c>
      <c r="B1046" s="928">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2">
      <c r="A1047" s="928">
        <v>21</v>
      </c>
      <c r="B1047" s="928">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2">
      <c r="A1048" s="928">
        <v>22</v>
      </c>
      <c r="B1048" s="928">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2">
      <c r="A1049" s="928">
        <v>23</v>
      </c>
      <c r="B1049" s="928">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2">
      <c r="A1050" s="928">
        <v>24</v>
      </c>
      <c r="B1050" s="928">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2">
      <c r="A1051" s="928">
        <v>25</v>
      </c>
      <c r="B1051" s="928">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2">
      <c r="A1052" s="928">
        <v>26</v>
      </c>
      <c r="B1052" s="928">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2">
      <c r="A1053" s="928">
        <v>27</v>
      </c>
      <c r="B1053" s="928">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2">
      <c r="A1054" s="928">
        <v>28</v>
      </c>
      <c r="B1054" s="928">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2">
      <c r="A1055" s="928">
        <v>29</v>
      </c>
      <c r="B1055" s="928">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2">
      <c r="A1056" s="928">
        <v>30</v>
      </c>
      <c r="B1056" s="928">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2">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2">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2">
      <c r="A1059" s="928"/>
      <c r="B1059" s="928"/>
      <c r="C1059" s="296" t="s">
        <v>30</v>
      </c>
      <c r="D1059" s="296"/>
      <c r="E1059" s="296"/>
      <c r="F1059" s="296"/>
      <c r="G1059" s="296"/>
      <c r="H1059" s="296"/>
      <c r="I1059" s="296"/>
      <c r="J1059" s="843" t="s">
        <v>465</v>
      </c>
      <c r="K1059" s="843"/>
      <c r="L1059" s="843"/>
      <c r="M1059" s="843"/>
      <c r="N1059" s="843"/>
      <c r="O1059" s="843"/>
      <c r="P1059" s="296" t="s">
        <v>400</v>
      </c>
      <c r="Q1059" s="296"/>
      <c r="R1059" s="296"/>
      <c r="S1059" s="296"/>
      <c r="T1059" s="296"/>
      <c r="U1059" s="296"/>
      <c r="V1059" s="296"/>
      <c r="W1059" s="296"/>
      <c r="X1059" s="296"/>
      <c r="Y1059" s="296" t="s">
        <v>461</v>
      </c>
      <c r="Z1059" s="296"/>
      <c r="AA1059" s="296"/>
      <c r="AB1059" s="296"/>
      <c r="AC1059" s="843" t="s">
        <v>399</v>
      </c>
      <c r="AD1059" s="843"/>
      <c r="AE1059" s="843"/>
      <c r="AF1059" s="843"/>
      <c r="AG1059" s="843"/>
      <c r="AH1059" s="296" t="s">
        <v>416</v>
      </c>
      <c r="AI1059" s="296"/>
      <c r="AJ1059" s="296"/>
      <c r="AK1059" s="296"/>
      <c r="AL1059" s="296" t="s">
        <v>23</v>
      </c>
      <c r="AM1059" s="296"/>
      <c r="AN1059" s="296"/>
      <c r="AO1059" s="386"/>
      <c r="AP1059" s="843" t="s">
        <v>466</v>
      </c>
      <c r="AQ1059" s="843"/>
      <c r="AR1059" s="843"/>
      <c r="AS1059" s="843"/>
      <c r="AT1059" s="843"/>
      <c r="AU1059" s="843"/>
      <c r="AV1059" s="843"/>
      <c r="AW1059" s="843"/>
      <c r="AX1059" s="843"/>
    </row>
    <row r="1060" spans="1:50" ht="24" customHeight="1" x14ac:dyDescent="0.2">
      <c r="A1060" s="928">
        <v>1</v>
      </c>
      <c r="B1060" s="928">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2">
      <c r="A1061" s="928">
        <v>2</v>
      </c>
      <c r="B1061" s="928">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2">
      <c r="A1062" s="928">
        <v>3</v>
      </c>
      <c r="B1062" s="928">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2">
      <c r="A1063" s="928">
        <v>4</v>
      </c>
      <c r="B1063" s="928">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2">
      <c r="A1064" s="928">
        <v>5</v>
      </c>
      <c r="B1064" s="928">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2">
      <c r="A1065" s="928">
        <v>6</v>
      </c>
      <c r="B1065" s="928">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2">
      <c r="A1066" s="928">
        <v>7</v>
      </c>
      <c r="B1066" s="928">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2">
      <c r="A1067" s="928">
        <v>8</v>
      </c>
      <c r="B1067" s="928">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2">
      <c r="A1068" s="928">
        <v>9</v>
      </c>
      <c r="B1068" s="928">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2">
      <c r="A1069" s="928">
        <v>10</v>
      </c>
      <c r="B1069" s="928">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2">
      <c r="A1070" s="928">
        <v>11</v>
      </c>
      <c r="B1070" s="928">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2">
      <c r="A1071" s="928">
        <v>12</v>
      </c>
      <c r="B1071" s="928">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2">
      <c r="A1072" s="928">
        <v>13</v>
      </c>
      <c r="B1072" s="928">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2">
      <c r="A1073" s="928">
        <v>14</v>
      </c>
      <c r="B1073" s="928">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2">
      <c r="A1074" s="928">
        <v>15</v>
      </c>
      <c r="B1074" s="928">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2">
      <c r="A1075" s="928">
        <v>16</v>
      </c>
      <c r="B1075" s="928">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2">
      <c r="A1076" s="928">
        <v>17</v>
      </c>
      <c r="B1076" s="928">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2">
      <c r="A1077" s="928">
        <v>18</v>
      </c>
      <c r="B1077" s="928">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2">
      <c r="A1078" s="928">
        <v>19</v>
      </c>
      <c r="B1078" s="928">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2">
      <c r="A1079" s="928">
        <v>20</v>
      </c>
      <c r="B1079" s="928">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2">
      <c r="A1080" s="928">
        <v>21</v>
      </c>
      <c r="B1080" s="928">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2">
      <c r="A1081" s="928">
        <v>22</v>
      </c>
      <c r="B1081" s="928">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2">
      <c r="A1082" s="928">
        <v>23</v>
      </c>
      <c r="B1082" s="928">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2">
      <c r="A1083" s="928">
        <v>24</v>
      </c>
      <c r="B1083" s="928">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2">
      <c r="A1084" s="928">
        <v>25</v>
      </c>
      <c r="B1084" s="928">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2">
      <c r="A1085" s="928">
        <v>26</v>
      </c>
      <c r="B1085" s="928">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2">
      <c r="A1086" s="928">
        <v>27</v>
      </c>
      <c r="B1086" s="928">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2">
      <c r="A1087" s="928">
        <v>28</v>
      </c>
      <c r="B1087" s="928">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2">
      <c r="A1088" s="928">
        <v>29</v>
      </c>
      <c r="B1088" s="928">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2">
      <c r="A1089" s="928">
        <v>30</v>
      </c>
      <c r="B1089" s="928">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2">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2">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2">
      <c r="A1092" s="928"/>
      <c r="B1092" s="928"/>
      <c r="C1092" s="296" t="s">
        <v>30</v>
      </c>
      <c r="D1092" s="296"/>
      <c r="E1092" s="296"/>
      <c r="F1092" s="296"/>
      <c r="G1092" s="296"/>
      <c r="H1092" s="296"/>
      <c r="I1092" s="296"/>
      <c r="J1092" s="843" t="s">
        <v>465</v>
      </c>
      <c r="K1092" s="843"/>
      <c r="L1092" s="843"/>
      <c r="M1092" s="843"/>
      <c r="N1092" s="843"/>
      <c r="O1092" s="843"/>
      <c r="P1092" s="296" t="s">
        <v>400</v>
      </c>
      <c r="Q1092" s="296"/>
      <c r="R1092" s="296"/>
      <c r="S1092" s="296"/>
      <c r="T1092" s="296"/>
      <c r="U1092" s="296"/>
      <c r="V1092" s="296"/>
      <c r="W1092" s="296"/>
      <c r="X1092" s="296"/>
      <c r="Y1092" s="296" t="s">
        <v>461</v>
      </c>
      <c r="Z1092" s="296"/>
      <c r="AA1092" s="296"/>
      <c r="AB1092" s="296"/>
      <c r="AC1092" s="843" t="s">
        <v>399</v>
      </c>
      <c r="AD1092" s="843"/>
      <c r="AE1092" s="843"/>
      <c r="AF1092" s="843"/>
      <c r="AG1092" s="843"/>
      <c r="AH1092" s="296" t="s">
        <v>416</v>
      </c>
      <c r="AI1092" s="296"/>
      <c r="AJ1092" s="296"/>
      <c r="AK1092" s="296"/>
      <c r="AL1092" s="296" t="s">
        <v>23</v>
      </c>
      <c r="AM1092" s="296"/>
      <c r="AN1092" s="296"/>
      <c r="AO1092" s="386"/>
      <c r="AP1092" s="843" t="s">
        <v>466</v>
      </c>
      <c r="AQ1092" s="843"/>
      <c r="AR1092" s="843"/>
      <c r="AS1092" s="843"/>
      <c r="AT1092" s="843"/>
      <c r="AU1092" s="843"/>
      <c r="AV1092" s="843"/>
      <c r="AW1092" s="843"/>
      <c r="AX1092" s="843"/>
    </row>
    <row r="1093" spans="1:50" ht="24" customHeight="1" x14ac:dyDescent="0.2">
      <c r="A1093" s="928">
        <v>1</v>
      </c>
      <c r="B1093" s="928">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2">
      <c r="A1094" s="928">
        <v>2</v>
      </c>
      <c r="B1094" s="928">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2">
      <c r="A1095" s="928">
        <v>3</v>
      </c>
      <c r="B1095" s="928">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2">
      <c r="A1096" s="928">
        <v>4</v>
      </c>
      <c r="B1096" s="928">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2">
      <c r="A1097" s="928">
        <v>5</v>
      </c>
      <c r="B1097" s="928">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2">
      <c r="A1098" s="928">
        <v>6</v>
      </c>
      <c r="B1098" s="928">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2">
      <c r="A1099" s="928">
        <v>7</v>
      </c>
      <c r="B1099" s="928">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2">
      <c r="A1100" s="928">
        <v>8</v>
      </c>
      <c r="B1100" s="928">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2">
      <c r="A1101" s="928">
        <v>9</v>
      </c>
      <c r="B1101" s="928">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2">
      <c r="A1102" s="928">
        <v>10</v>
      </c>
      <c r="B1102" s="928">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2">
      <c r="A1103" s="928">
        <v>11</v>
      </c>
      <c r="B1103" s="928">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2">
      <c r="A1104" s="928">
        <v>12</v>
      </c>
      <c r="B1104" s="928">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2">
      <c r="A1105" s="928">
        <v>13</v>
      </c>
      <c r="B1105" s="928">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2">
      <c r="A1106" s="928">
        <v>14</v>
      </c>
      <c r="B1106" s="928">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2">
      <c r="A1107" s="928">
        <v>15</v>
      </c>
      <c r="B1107" s="928">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2">
      <c r="A1108" s="928">
        <v>16</v>
      </c>
      <c r="B1108" s="928">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2">
      <c r="A1109" s="928">
        <v>17</v>
      </c>
      <c r="B1109" s="928">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2">
      <c r="A1110" s="928">
        <v>18</v>
      </c>
      <c r="B1110" s="928">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2">
      <c r="A1111" s="928">
        <v>19</v>
      </c>
      <c r="B1111" s="928">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2">
      <c r="A1112" s="928">
        <v>20</v>
      </c>
      <c r="B1112" s="928">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2">
      <c r="A1113" s="928">
        <v>21</v>
      </c>
      <c r="B1113" s="928">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2">
      <c r="A1114" s="928">
        <v>22</v>
      </c>
      <c r="B1114" s="928">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2">
      <c r="A1115" s="928">
        <v>23</v>
      </c>
      <c r="B1115" s="928">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2">
      <c r="A1116" s="928">
        <v>24</v>
      </c>
      <c r="B1116" s="928">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2">
      <c r="A1117" s="928">
        <v>25</v>
      </c>
      <c r="B1117" s="928">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2">
      <c r="A1118" s="928">
        <v>26</v>
      </c>
      <c r="B1118" s="928">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2">
      <c r="A1119" s="928">
        <v>27</v>
      </c>
      <c r="B1119" s="928">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2">
      <c r="A1120" s="928">
        <v>28</v>
      </c>
      <c r="B1120" s="928">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2">
      <c r="A1121" s="928">
        <v>29</v>
      </c>
      <c r="B1121" s="928">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2">
      <c r="A1122" s="928">
        <v>30</v>
      </c>
      <c r="B1122" s="928">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2">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2">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2">
      <c r="A1125" s="928"/>
      <c r="B1125" s="928"/>
      <c r="C1125" s="296" t="s">
        <v>30</v>
      </c>
      <c r="D1125" s="296"/>
      <c r="E1125" s="296"/>
      <c r="F1125" s="296"/>
      <c r="G1125" s="296"/>
      <c r="H1125" s="296"/>
      <c r="I1125" s="296"/>
      <c r="J1125" s="843" t="s">
        <v>465</v>
      </c>
      <c r="K1125" s="843"/>
      <c r="L1125" s="843"/>
      <c r="M1125" s="843"/>
      <c r="N1125" s="843"/>
      <c r="O1125" s="843"/>
      <c r="P1125" s="296" t="s">
        <v>400</v>
      </c>
      <c r="Q1125" s="296"/>
      <c r="R1125" s="296"/>
      <c r="S1125" s="296"/>
      <c r="T1125" s="296"/>
      <c r="U1125" s="296"/>
      <c r="V1125" s="296"/>
      <c r="W1125" s="296"/>
      <c r="X1125" s="296"/>
      <c r="Y1125" s="296" t="s">
        <v>461</v>
      </c>
      <c r="Z1125" s="296"/>
      <c r="AA1125" s="296"/>
      <c r="AB1125" s="296"/>
      <c r="AC1125" s="843" t="s">
        <v>399</v>
      </c>
      <c r="AD1125" s="843"/>
      <c r="AE1125" s="843"/>
      <c r="AF1125" s="843"/>
      <c r="AG1125" s="843"/>
      <c r="AH1125" s="296" t="s">
        <v>416</v>
      </c>
      <c r="AI1125" s="296"/>
      <c r="AJ1125" s="296"/>
      <c r="AK1125" s="296"/>
      <c r="AL1125" s="296" t="s">
        <v>23</v>
      </c>
      <c r="AM1125" s="296"/>
      <c r="AN1125" s="296"/>
      <c r="AO1125" s="386"/>
      <c r="AP1125" s="843" t="s">
        <v>466</v>
      </c>
      <c r="AQ1125" s="843"/>
      <c r="AR1125" s="843"/>
      <c r="AS1125" s="843"/>
      <c r="AT1125" s="843"/>
      <c r="AU1125" s="843"/>
      <c r="AV1125" s="843"/>
      <c r="AW1125" s="843"/>
      <c r="AX1125" s="843"/>
    </row>
    <row r="1126" spans="1:50" ht="24" customHeight="1" x14ac:dyDescent="0.2">
      <c r="A1126" s="928">
        <v>1</v>
      </c>
      <c r="B1126" s="928">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2">
      <c r="A1127" s="928">
        <v>2</v>
      </c>
      <c r="B1127" s="928">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2">
      <c r="A1128" s="928">
        <v>3</v>
      </c>
      <c r="B1128" s="928">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2">
      <c r="A1129" s="928">
        <v>4</v>
      </c>
      <c r="B1129" s="928">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2">
      <c r="A1130" s="928">
        <v>5</v>
      </c>
      <c r="B1130" s="928">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2">
      <c r="A1131" s="928">
        <v>6</v>
      </c>
      <c r="B1131" s="928">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2">
      <c r="A1132" s="928">
        <v>7</v>
      </c>
      <c r="B1132" s="928">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2">
      <c r="A1133" s="928">
        <v>8</v>
      </c>
      <c r="B1133" s="928">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2">
      <c r="A1134" s="928">
        <v>9</v>
      </c>
      <c r="B1134" s="928">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2">
      <c r="A1135" s="928">
        <v>10</v>
      </c>
      <c r="B1135" s="928">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2">
      <c r="A1136" s="928">
        <v>11</v>
      </c>
      <c r="B1136" s="928">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2">
      <c r="A1137" s="928">
        <v>12</v>
      </c>
      <c r="B1137" s="928">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2">
      <c r="A1138" s="928">
        <v>13</v>
      </c>
      <c r="B1138" s="928">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2">
      <c r="A1139" s="928">
        <v>14</v>
      </c>
      <c r="B1139" s="928">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2">
      <c r="A1140" s="928">
        <v>15</v>
      </c>
      <c r="B1140" s="928">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2">
      <c r="A1141" s="928">
        <v>16</v>
      </c>
      <c r="B1141" s="928">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2">
      <c r="A1142" s="928">
        <v>17</v>
      </c>
      <c r="B1142" s="928">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2">
      <c r="A1143" s="928">
        <v>18</v>
      </c>
      <c r="B1143" s="928">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2">
      <c r="A1144" s="928">
        <v>19</v>
      </c>
      <c r="B1144" s="928">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2">
      <c r="A1145" s="928">
        <v>20</v>
      </c>
      <c r="B1145" s="928">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2">
      <c r="A1146" s="928">
        <v>21</v>
      </c>
      <c r="B1146" s="928">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2">
      <c r="A1147" s="928">
        <v>22</v>
      </c>
      <c r="B1147" s="928">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2">
      <c r="A1148" s="928">
        <v>23</v>
      </c>
      <c r="B1148" s="928">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2">
      <c r="A1149" s="928">
        <v>24</v>
      </c>
      <c r="B1149" s="928">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2">
      <c r="A1150" s="928">
        <v>25</v>
      </c>
      <c r="B1150" s="928">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2">
      <c r="A1151" s="928">
        <v>26</v>
      </c>
      <c r="B1151" s="928">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2">
      <c r="A1152" s="928">
        <v>27</v>
      </c>
      <c r="B1152" s="928">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2">
      <c r="A1153" s="928">
        <v>28</v>
      </c>
      <c r="B1153" s="928">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2">
      <c r="A1154" s="928">
        <v>29</v>
      </c>
      <c r="B1154" s="928">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2">
      <c r="A1155" s="928">
        <v>30</v>
      </c>
      <c r="B1155" s="928">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2">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2">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2">
      <c r="A1158" s="928"/>
      <c r="B1158" s="928"/>
      <c r="C1158" s="296" t="s">
        <v>30</v>
      </c>
      <c r="D1158" s="296"/>
      <c r="E1158" s="296"/>
      <c r="F1158" s="296"/>
      <c r="G1158" s="296"/>
      <c r="H1158" s="296"/>
      <c r="I1158" s="296"/>
      <c r="J1158" s="843" t="s">
        <v>465</v>
      </c>
      <c r="K1158" s="843"/>
      <c r="L1158" s="843"/>
      <c r="M1158" s="843"/>
      <c r="N1158" s="843"/>
      <c r="O1158" s="843"/>
      <c r="P1158" s="296" t="s">
        <v>400</v>
      </c>
      <c r="Q1158" s="296"/>
      <c r="R1158" s="296"/>
      <c r="S1158" s="296"/>
      <c r="T1158" s="296"/>
      <c r="U1158" s="296"/>
      <c r="V1158" s="296"/>
      <c r="W1158" s="296"/>
      <c r="X1158" s="296"/>
      <c r="Y1158" s="296" t="s">
        <v>461</v>
      </c>
      <c r="Z1158" s="296"/>
      <c r="AA1158" s="296"/>
      <c r="AB1158" s="296"/>
      <c r="AC1158" s="843" t="s">
        <v>399</v>
      </c>
      <c r="AD1158" s="843"/>
      <c r="AE1158" s="843"/>
      <c r="AF1158" s="843"/>
      <c r="AG1158" s="843"/>
      <c r="AH1158" s="296" t="s">
        <v>416</v>
      </c>
      <c r="AI1158" s="296"/>
      <c r="AJ1158" s="296"/>
      <c r="AK1158" s="296"/>
      <c r="AL1158" s="296" t="s">
        <v>23</v>
      </c>
      <c r="AM1158" s="296"/>
      <c r="AN1158" s="296"/>
      <c r="AO1158" s="386"/>
      <c r="AP1158" s="843" t="s">
        <v>466</v>
      </c>
      <c r="AQ1158" s="843"/>
      <c r="AR1158" s="843"/>
      <c r="AS1158" s="843"/>
      <c r="AT1158" s="843"/>
      <c r="AU1158" s="843"/>
      <c r="AV1158" s="843"/>
      <c r="AW1158" s="843"/>
      <c r="AX1158" s="843"/>
    </row>
    <row r="1159" spans="1:50" ht="24" customHeight="1" x14ac:dyDescent="0.2">
      <c r="A1159" s="928">
        <v>1</v>
      </c>
      <c r="B1159" s="928">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2">
      <c r="A1160" s="928">
        <v>2</v>
      </c>
      <c r="B1160" s="928">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2">
      <c r="A1161" s="928">
        <v>3</v>
      </c>
      <c r="B1161" s="928">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2">
      <c r="A1162" s="928">
        <v>4</v>
      </c>
      <c r="B1162" s="928">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2">
      <c r="A1163" s="928">
        <v>5</v>
      </c>
      <c r="B1163" s="928">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2">
      <c r="A1164" s="928">
        <v>6</v>
      </c>
      <c r="B1164" s="928">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2">
      <c r="A1165" s="928">
        <v>7</v>
      </c>
      <c r="B1165" s="928">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2">
      <c r="A1166" s="928">
        <v>8</v>
      </c>
      <c r="B1166" s="928">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2">
      <c r="A1167" s="928">
        <v>9</v>
      </c>
      <c r="B1167" s="928">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2">
      <c r="A1168" s="928">
        <v>10</v>
      </c>
      <c r="B1168" s="928">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2">
      <c r="A1169" s="928">
        <v>11</v>
      </c>
      <c r="B1169" s="928">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2">
      <c r="A1170" s="928">
        <v>12</v>
      </c>
      <c r="B1170" s="928">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2">
      <c r="A1171" s="928">
        <v>13</v>
      </c>
      <c r="B1171" s="928">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2">
      <c r="A1172" s="928">
        <v>14</v>
      </c>
      <c r="B1172" s="928">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2">
      <c r="A1173" s="928">
        <v>15</v>
      </c>
      <c r="B1173" s="928">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2">
      <c r="A1174" s="928">
        <v>16</v>
      </c>
      <c r="B1174" s="928">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2">
      <c r="A1175" s="928">
        <v>17</v>
      </c>
      <c r="B1175" s="928">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2">
      <c r="A1176" s="928">
        <v>18</v>
      </c>
      <c r="B1176" s="928">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2">
      <c r="A1177" s="928">
        <v>19</v>
      </c>
      <c r="B1177" s="928">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2">
      <c r="A1178" s="928">
        <v>20</v>
      </c>
      <c r="B1178" s="928">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2">
      <c r="A1179" s="928">
        <v>21</v>
      </c>
      <c r="B1179" s="928">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2">
      <c r="A1180" s="928">
        <v>22</v>
      </c>
      <c r="B1180" s="928">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2">
      <c r="A1181" s="928">
        <v>23</v>
      </c>
      <c r="B1181" s="928">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2">
      <c r="A1182" s="928">
        <v>24</v>
      </c>
      <c r="B1182" s="928">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2">
      <c r="A1183" s="928">
        <v>25</v>
      </c>
      <c r="B1183" s="928">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2">
      <c r="A1184" s="928">
        <v>26</v>
      </c>
      <c r="B1184" s="928">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2">
      <c r="A1185" s="928">
        <v>27</v>
      </c>
      <c r="B1185" s="928">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2">
      <c r="A1186" s="928">
        <v>28</v>
      </c>
      <c r="B1186" s="928">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2">
      <c r="A1187" s="928">
        <v>29</v>
      </c>
      <c r="B1187" s="928">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2">
      <c r="A1188" s="928">
        <v>30</v>
      </c>
      <c r="B1188" s="928">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2">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2">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2">
      <c r="A1191" s="928"/>
      <c r="B1191" s="928"/>
      <c r="C1191" s="296" t="s">
        <v>30</v>
      </c>
      <c r="D1191" s="296"/>
      <c r="E1191" s="296"/>
      <c r="F1191" s="296"/>
      <c r="G1191" s="296"/>
      <c r="H1191" s="296"/>
      <c r="I1191" s="296"/>
      <c r="J1191" s="843" t="s">
        <v>465</v>
      </c>
      <c r="K1191" s="843"/>
      <c r="L1191" s="843"/>
      <c r="M1191" s="843"/>
      <c r="N1191" s="843"/>
      <c r="O1191" s="843"/>
      <c r="P1191" s="296" t="s">
        <v>400</v>
      </c>
      <c r="Q1191" s="296"/>
      <c r="R1191" s="296"/>
      <c r="S1191" s="296"/>
      <c r="T1191" s="296"/>
      <c r="U1191" s="296"/>
      <c r="V1191" s="296"/>
      <c r="W1191" s="296"/>
      <c r="X1191" s="296"/>
      <c r="Y1191" s="296" t="s">
        <v>461</v>
      </c>
      <c r="Z1191" s="296"/>
      <c r="AA1191" s="296"/>
      <c r="AB1191" s="296"/>
      <c r="AC1191" s="843" t="s">
        <v>399</v>
      </c>
      <c r="AD1191" s="843"/>
      <c r="AE1191" s="843"/>
      <c r="AF1191" s="843"/>
      <c r="AG1191" s="843"/>
      <c r="AH1191" s="296" t="s">
        <v>416</v>
      </c>
      <c r="AI1191" s="296"/>
      <c r="AJ1191" s="296"/>
      <c r="AK1191" s="296"/>
      <c r="AL1191" s="296" t="s">
        <v>23</v>
      </c>
      <c r="AM1191" s="296"/>
      <c r="AN1191" s="296"/>
      <c r="AO1191" s="386"/>
      <c r="AP1191" s="843" t="s">
        <v>466</v>
      </c>
      <c r="AQ1191" s="843"/>
      <c r="AR1191" s="843"/>
      <c r="AS1191" s="843"/>
      <c r="AT1191" s="843"/>
      <c r="AU1191" s="843"/>
      <c r="AV1191" s="843"/>
      <c r="AW1191" s="843"/>
      <c r="AX1191" s="843"/>
    </row>
    <row r="1192" spans="1:50" ht="24" customHeight="1" x14ac:dyDescent="0.2">
      <c r="A1192" s="928">
        <v>1</v>
      </c>
      <c r="B1192" s="928">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2">
      <c r="A1193" s="928">
        <v>2</v>
      </c>
      <c r="B1193" s="928">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2">
      <c r="A1194" s="928">
        <v>3</v>
      </c>
      <c r="B1194" s="928">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2">
      <c r="A1195" s="928">
        <v>4</v>
      </c>
      <c r="B1195" s="928">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2">
      <c r="A1196" s="928">
        <v>5</v>
      </c>
      <c r="B1196" s="928">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2">
      <c r="A1197" s="928">
        <v>6</v>
      </c>
      <c r="B1197" s="928">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2">
      <c r="A1198" s="928">
        <v>7</v>
      </c>
      <c r="B1198" s="928">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2">
      <c r="A1199" s="928">
        <v>8</v>
      </c>
      <c r="B1199" s="928">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2">
      <c r="A1200" s="928">
        <v>9</v>
      </c>
      <c r="B1200" s="928">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2">
      <c r="A1201" s="928">
        <v>10</v>
      </c>
      <c r="B1201" s="928">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2">
      <c r="A1202" s="928">
        <v>11</v>
      </c>
      <c r="B1202" s="928">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2">
      <c r="A1203" s="928">
        <v>12</v>
      </c>
      <c r="B1203" s="928">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2">
      <c r="A1204" s="928">
        <v>13</v>
      </c>
      <c r="B1204" s="928">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2">
      <c r="A1205" s="928">
        <v>14</v>
      </c>
      <c r="B1205" s="928">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2">
      <c r="A1206" s="928">
        <v>15</v>
      </c>
      <c r="B1206" s="928">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2">
      <c r="A1207" s="928">
        <v>16</v>
      </c>
      <c r="B1207" s="928">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2">
      <c r="A1208" s="928">
        <v>17</v>
      </c>
      <c r="B1208" s="928">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2">
      <c r="A1209" s="928">
        <v>18</v>
      </c>
      <c r="B1209" s="928">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2">
      <c r="A1210" s="928">
        <v>19</v>
      </c>
      <c r="B1210" s="928">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2">
      <c r="A1211" s="928">
        <v>20</v>
      </c>
      <c r="B1211" s="928">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2">
      <c r="A1212" s="928">
        <v>21</v>
      </c>
      <c r="B1212" s="928">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2">
      <c r="A1213" s="928">
        <v>22</v>
      </c>
      <c r="B1213" s="928">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2">
      <c r="A1214" s="928">
        <v>23</v>
      </c>
      <c r="B1214" s="928">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2">
      <c r="A1215" s="928">
        <v>24</v>
      </c>
      <c r="B1215" s="928">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2">
      <c r="A1216" s="928">
        <v>25</v>
      </c>
      <c r="B1216" s="928">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2">
      <c r="A1217" s="928">
        <v>26</v>
      </c>
      <c r="B1217" s="928">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2">
      <c r="A1218" s="928">
        <v>27</v>
      </c>
      <c r="B1218" s="928">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2">
      <c r="A1219" s="928">
        <v>28</v>
      </c>
      <c r="B1219" s="928">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2">
      <c r="A1220" s="928">
        <v>29</v>
      </c>
      <c r="B1220" s="928">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2">
      <c r="A1221" s="928">
        <v>30</v>
      </c>
      <c r="B1221" s="928">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2">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2">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2">
      <c r="A1224" s="928"/>
      <c r="B1224" s="928"/>
      <c r="C1224" s="296" t="s">
        <v>30</v>
      </c>
      <c r="D1224" s="296"/>
      <c r="E1224" s="296"/>
      <c r="F1224" s="296"/>
      <c r="G1224" s="296"/>
      <c r="H1224" s="296"/>
      <c r="I1224" s="296"/>
      <c r="J1224" s="843" t="s">
        <v>465</v>
      </c>
      <c r="K1224" s="843"/>
      <c r="L1224" s="843"/>
      <c r="M1224" s="843"/>
      <c r="N1224" s="843"/>
      <c r="O1224" s="843"/>
      <c r="P1224" s="296" t="s">
        <v>400</v>
      </c>
      <c r="Q1224" s="296"/>
      <c r="R1224" s="296"/>
      <c r="S1224" s="296"/>
      <c r="T1224" s="296"/>
      <c r="U1224" s="296"/>
      <c r="V1224" s="296"/>
      <c r="W1224" s="296"/>
      <c r="X1224" s="296"/>
      <c r="Y1224" s="296" t="s">
        <v>461</v>
      </c>
      <c r="Z1224" s="296"/>
      <c r="AA1224" s="296"/>
      <c r="AB1224" s="296"/>
      <c r="AC1224" s="843" t="s">
        <v>399</v>
      </c>
      <c r="AD1224" s="843"/>
      <c r="AE1224" s="843"/>
      <c r="AF1224" s="843"/>
      <c r="AG1224" s="843"/>
      <c r="AH1224" s="296" t="s">
        <v>416</v>
      </c>
      <c r="AI1224" s="296"/>
      <c r="AJ1224" s="296"/>
      <c r="AK1224" s="296"/>
      <c r="AL1224" s="296" t="s">
        <v>23</v>
      </c>
      <c r="AM1224" s="296"/>
      <c r="AN1224" s="296"/>
      <c r="AO1224" s="386"/>
      <c r="AP1224" s="843" t="s">
        <v>466</v>
      </c>
      <c r="AQ1224" s="843"/>
      <c r="AR1224" s="843"/>
      <c r="AS1224" s="843"/>
      <c r="AT1224" s="843"/>
      <c r="AU1224" s="843"/>
      <c r="AV1224" s="843"/>
      <c r="AW1224" s="843"/>
      <c r="AX1224" s="843"/>
    </row>
    <row r="1225" spans="1:50" ht="24" customHeight="1" x14ac:dyDescent="0.2">
      <c r="A1225" s="928">
        <v>1</v>
      </c>
      <c r="B1225" s="928">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2">
      <c r="A1226" s="928">
        <v>2</v>
      </c>
      <c r="B1226" s="928">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2">
      <c r="A1227" s="928">
        <v>3</v>
      </c>
      <c r="B1227" s="928">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2">
      <c r="A1228" s="928">
        <v>4</v>
      </c>
      <c r="B1228" s="928">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2">
      <c r="A1229" s="928">
        <v>5</v>
      </c>
      <c r="B1229" s="928">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2">
      <c r="A1230" s="928">
        <v>6</v>
      </c>
      <c r="B1230" s="928">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2">
      <c r="A1231" s="928">
        <v>7</v>
      </c>
      <c r="B1231" s="928">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2">
      <c r="A1232" s="928">
        <v>8</v>
      </c>
      <c r="B1232" s="928">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2">
      <c r="A1233" s="928">
        <v>9</v>
      </c>
      <c r="B1233" s="928">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2">
      <c r="A1234" s="928">
        <v>10</v>
      </c>
      <c r="B1234" s="928">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2">
      <c r="A1235" s="928">
        <v>11</v>
      </c>
      <c r="B1235" s="928">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2">
      <c r="A1236" s="928">
        <v>12</v>
      </c>
      <c r="B1236" s="928">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2">
      <c r="A1237" s="928">
        <v>13</v>
      </c>
      <c r="B1237" s="928">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2">
      <c r="A1238" s="928">
        <v>14</v>
      </c>
      <c r="B1238" s="928">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2">
      <c r="A1239" s="928">
        <v>15</v>
      </c>
      <c r="B1239" s="928">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2">
      <c r="A1240" s="928">
        <v>16</v>
      </c>
      <c r="B1240" s="928">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2">
      <c r="A1241" s="928">
        <v>17</v>
      </c>
      <c r="B1241" s="928">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2">
      <c r="A1242" s="928">
        <v>18</v>
      </c>
      <c r="B1242" s="928">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2">
      <c r="A1243" s="928">
        <v>19</v>
      </c>
      <c r="B1243" s="928">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2">
      <c r="A1244" s="928">
        <v>20</v>
      </c>
      <c r="B1244" s="928">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2">
      <c r="A1245" s="928">
        <v>21</v>
      </c>
      <c r="B1245" s="928">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2">
      <c r="A1246" s="928">
        <v>22</v>
      </c>
      <c r="B1246" s="928">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2">
      <c r="A1247" s="928">
        <v>23</v>
      </c>
      <c r="B1247" s="928">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2">
      <c r="A1248" s="928">
        <v>24</v>
      </c>
      <c r="B1248" s="928">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2">
      <c r="A1249" s="928">
        <v>25</v>
      </c>
      <c r="B1249" s="928">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2">
      <c r="A1250" s="928">
        <v>26</v>
      </c>
      <c r="B1250" s="928">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2">
      <c r="A1251" s="928">
        <v>27</v>
      </c>
      <c r="B1251" s="928">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2">
      <c r="A1252" s="928">
        <v>28</v>
      </c>
      <c r="B1252" s="928">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2">
      <c r="A1253" s="928">
        <v>29</v>
      </c>
      <c r="B1253" s="928">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2">
      <c r="A1254" s="928">
        <v>30</v>
      </c>
      <c r="B1254" s="928">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2">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2">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2">
      <c r="A1257" s="928"/>
      <c r="B1257" s="928"/>
      <c r="C1257" s="296" t="s">
        <v>30</v>
      </c>
      <c r="D1257" s="296"/>
      <c r="E1257" s="296"/>
      <c r="F1257" s="296"/>
      <c r="G1257" s="296"/>
      <c r="H1257" s="296"/>
      <c r="I1257" s="296"/>
      <c r="J1257" s="843" t="s">
        <v>465</v>
      </c>
      <c r="K1257" s="843"/>
      <c r="L1257" s="843"/>
      <c r="M1257" s="843"/>
      <c r="N1257" s="843"/>
      <c r="O1257" s="843"/>
      <c r="P1257" s="296" t="s">
        <v>400</v>
      </c>
      <c r="Q1257" s="296"/>
      <c r="R1257" s="296"/>
      <c r="S1257" s="296"/>
      <c r="T1257" s="296"/>
      <c r="U1257" s="296"/>
      <c r="V1257" s="296"/>
      <c r="W1257" s="296"/>
      <c r="X1257" s="296"/>
      <c r="Y1257" s="296" t="s">
        <v>461</v>
      </c>
      <c r="Z1257" s="296"/>
      <c r="AA1257" s="296"/>
      <c r="AB1257" s="296"/>
      <c r="AC1257" s="843" t="s">
        <v>399</v>
      </c>
      <c r="AD1257" s="843"/>
      <c r="AE1257" s="843"/>
      <c r="AF1257" s="843"/>
      <c r="AG1257" s="843"/>
      <c r="AH1257" s="296" t="s">
        <v>416</v>
      </c>
      <c r="AI1257" s="296"/>
      <c r="AJ1257" s="296"/>
      <c r="AK1257" s="296"/>
      <c r="AL1257" s="296" t="s">
        <v>23</v>
      </c>
      <c r="AM1257" s="296"/>
      <c r="AN1257" s="296"/>
      <c r="AO1257" s="386"/>
      <c r="AP1257" s="843" t="s">
        <v>466</v>
      </c>
      <c r="AQ1257" s="843"/>
      <c r="AR1257" s="843"/>
      <c r="AS1257" s="843"/>
      <c r="AT1257" s="843"/>
      <c r="AU1257" s="843"/>
      <c r="AV1257" s="843"/>
      <c r="AW1257" s="843"/>
      <c r="AX1257" s="843"/>
    </row>
    <row r="1258" spans="1:50" ht="24" customHeight="1" x14ac:dyDescent="0.2">
      <c r="A1258" s="928">
        <v>1</v>
      </c>
      <c r="B1258" s="928">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2">
      <c r="A1259" s="928">
        <v>2</v>
      </c>
      <c r="B1259" s="928">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2">
      <c r="A1260" s="928">
        <v>3</v>
      </c>
      <c r="B1260" s="928">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2">
      <c r="A1261" s="928">
        <v>4</v>
      </c>
      <c r="B1261" s="928">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2">
      <c r="A1262" s="928">
        <v>5</v>
      </c>
      <c r="B1262" s="928">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2">
      <c r="A1263" s="928">
        <v>6</v>
      </c>
      <c r="B1263" s="928">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2">
      <c r="A1264" s="928">
        <v>7</v>
      </c>
      <c r="B1264" s="928">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2">
      <c r="A1265" s="928">
        <v>8</v>
      </c>
      <c r="B1265" s="928">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2">
      <c r="A1266" s="928">
        <v>9</v>
      </c>
      <c r="B1266" s="928">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2">
      <c r="A1267" s="928">
        <v>10</v>
      </c>
      <c r="B1267" s="928">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2">
      <c r="A1268" s="928">
        <v>11</v>
      </c>
      <c r="B1268" s="928">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2">
      <c r="A1269" s="928">
        <v>12</v>
      </c>
      <c r="B1269" s="928">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2">
      <c r="A1270" s="928">
        <v>13</v>
      </c>
      <c r="B1270" s="928">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2">
      <c r="A1271" s="928">
        <v>14</v>
      </c>
      <c r="B1271" s="928">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2">
      <c r="A1272" s="928">
        <v>15</v>
      </c>
      <c r="B1272" s="928">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2">
      <c r="A1273" s="928">
        <v>16</v>
      </c>
      <c r="B1273" s="928">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2">
      <c r="A1274" s="928">
        <v>17</v>
      </c>
      <c r="B1274" s="928">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2">
      <c r="A1275" s="928">
        <v>18</v>
      </c>
      <c r="B1275" s="928">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2">
      <c r="A1276" s="928">
        <v>19</v>
      </c>
      <c r="B1276" s="928">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2">
      <c r="A1277" s="928">
        <v>20</v>
      </c>
      <c r="B1277" s="928">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2">
      <c r="A1278" s="928">
        <v>21</v>
      </c>
      <c r="B1278" s="928">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2">
      <c r="A1279" s="928">
        <v>22</v>
      </c>
      <c r="B1279" s="928">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2">
      <c r="A1280" s="928">
        <v>23</v>
      </c>
      <c r="B1280" s="928">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2">
      <c r="A1281" s="928">
        <v>24</v>
      </c>
      <c r="B1281" s="928">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2">
      <c r="A1282" s="928">
        <v>25</v>
      </c>
      <c r="B1282" s="928">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2">
      <c r="A1283" s="928">
        <v>26</v>
      </c>
      <c r="B1283" s="928">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2">
      <c r="A1284" s="928">
        <v>27</v>
      </c>
      <c r="B1284" s="928">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2">
      <c r="A1285" s="928">
        <v>28</v>
      </c>
      <c r="B1285" s="928">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2">
      <c r="A1286" s="928">
        <v>29</v>
      </c>
      <c r="B1286" s="928">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2">
      <c r="A1287" s="928">
        <v>30</v>
      </c>
      <c r="B1287" s="928">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2">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2">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2">
      <c r="A1290" s="928"/>
      <c r="B1290" s="928"/>
      <c r="C1290" s="296" t="s">
        <v>30</v>
      </c>
      <c r="D1290" s="296"/>
      <c r="E1290" s="296"/>
      <c r="F1290" s="296"/>
      <c r="G1290" s="296"/>
      <c r="H1290" s="296"/>
      <c r="I1290" s="296"/>
      <c r="J1290" s="843" t="s">
        <v>465</v>
      </c>
      <c r="K1290" s="843"/>
      <c r="L1290" s="843"/>
      <c r="M1290" s="843"/>
      <c r="N1290" s="843"/>
      <c r="O1290" s="843"/>
      <c r="P1290" s="296" t="s">
        <v>400</v>
      </c>
      <c r="Q1290" s="296"/>
      <c r="R1290" s="296"/>
      <c r="S1290" s="296"/>
      <c r="T1290" s="296"/>
      <c r="U1290" s="296"/>
      <c r="V1290" s="296"/>
      <c r="W1290" s="296"/>
      <c r="X1290" s="296"/>
      <c r="Y1290" s="296" t="s">
        <v>461</v>
      </c>
      <c r="Z1290" s="296"/>
      <c r="AA1290" s="296"/>
      <c r="AB1290" s="296"/>
      <c r="AC1290" s="843" t="s">
        <v>399</v>
      </c>
      <c r="AD1290" s="843"/>
      <c r="AE1290" s="843"/>
      <c r="AF1290" s="843"/>
      <c r="AG1290" s="843"/>
      <c r="AH1290" s="296" t="s">
        <v>416</v>
      </c>
      <c r="AI1290" s="296"/>
      <c r="AJ1290" s="296"/>
      <c r="AK1290" s="296"/>
      <c r="AL1290" s="296" t="s">
        <v>23</v>
      </c>
      <c r="AM1290" s="296"/>
      <c r="AN1290" s="296"/>
      <c r="AO1290" s="386"/>
      <c r="AP1290" s="843" t="s">
        <v>466</v>
      </c>
      <c r="AQ1290" s="843"/>
      <c r="AR1290" s="843"/>
      <c r="AS1290" s="843"/>
      <c r="AT1290" s="843"/>
      <c r="AU1290" s="843"/>
      <c r="AV1290" s="843"/>
      <c r="AW1290" s="843"/>
      <c r="AX1290" s="843"/>
    </row>
    <row r="1291" spans="1:50" ht="24" customHeight="1" x14ac:dyDescent="0.2">
      <c r="A1291" s="928">
        <v>1</v>
      </c>
      <c r="B1291" s="928">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2">
      <c r="A1292" s="928">
        <v>2</v>
      </c>
      <c r="B1292" s="928">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2">
      <c r="A1293" s="928">
        <v>3</v>
      </c>
      <c r="B1293" s="928">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2">
      <c r="A1294" s="928">
        <v>4</v>
      </c>
      <c r="B1294" s="928">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2">
      <c r="A1295" s="928">
        <v>5</v>
      </c>
      <c r="B1295" s="928">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2">
      <c r="A1296" s="928">
        <v>6</v>
      </c>
      <c r="B1296" s="928">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2">
      <c r="A1297" s="928">
        <v>7</v>
      </c>
      <c r="B1297" s="928">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2">
      <c r="A1298" s="928">
        <v>8</v>
      </c>
      <c r="B1298" s="928">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2">
      <c r="A1299" s="928">
        <v>9</v>
      </c>
      <c r="B1299" s="928">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2">
      <c r="A1300" s="928">
        <v>10</v>
      </c>
      <c r="B1300" s="928">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2">
      <c r="A1301" s="928">
        <v>11</v>
      </c>
      <c r="B1301" s="928">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2">
      <c r="A1302" s="928">
        <v>12</v>
      </c>
      <c r="B1302" s="928">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2">
      <c r="A1303" s="928">
        <v>13</v>
      </c>
      <c r="B1303" s="928">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2">
      <c r="A1304" s="928">
        <v>14</v>
      </c>
      <c r="B1304" s="928">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2">
      <c r="A1305" s="928">
        <v>15</v>
      </c>
      <c r="B1305" s="928">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2">
      <c r="A1306" s="928">
        <v>16</v>
      </c>
      <c r="B1306" s="928">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2">
      <c r="A1307" s="928">
        <v>17</v>
      </c>
      <c r="B1307" s="928">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2">
      <c r="A1308" s="928">
        <v>18</v>
      </c>
      <c r="B1308" s="928">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2">
      <c r="A1309" s="928">
        <v>19</v>
      </c>
      <c r="B1309" s="928">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2">
      <c r="A1310" s="928">
        <v>20</v>
      </c>
      <c r="B1310" s="928">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2">
      <c r="A1311" s="928">
        <v>21</v>
      </c>
      <c r="B1311" s="928">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2">
      <c r="A1312" s="928">
        <v>22</v>
      </c>
      <c r="B1312" s="928">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2">
      <c r="A1313" s="928">
        <v>23</v>
      </c>
      <c r="B1313" s="928">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2">
      <c r="A1314" s="928">
        <v>24</v>
      </c>
      <c r="B1314" s="928">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2">
      <c r="A1315" s="928">
        <v>25</v>
      </c>
      <c r="B1315" s="928">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2">
      <c r="A1316" s="928">
        <v>26</v>
      </c>
      <c r="B1316" s="928">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2">
      <c r="A1317" s="928">
        <v>27</v>
      </c>
      <c r="B1317" s="928">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2">
      <c r="A1318" s="928">
        <v>28</v>
      </c>
      <c r="B1318" s="928">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2">
      <c r="A1319" s="928">
        <v>29</v>
      </c>
      <c r="B1319" s="928">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2">
      <c r="A1320" s="928">
        <v>30</v>
      </c>
      <c r="B1320" s="928">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3000000}">
      <formula1>OR(ISNUMBER(J4), J4="-")</formula1>
    </dataValidation>
  </dataValidations>
  <pageMargins left="0.62992125984251968" right="0.39370078740157483" top="0.59055118110236227" bottom="0.39370078740157483" header="0.51181102362204722" footer="0.51181102362204722"/>
  <pageSetup paperSize="9"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s37kn</cp:lastModifiedBy>
  <cp:lastPrinted>2016-08-17T10:34:44Z</cp:lastPrinted>
  <dcterms:created xsi:type="dcterms:W3CDTF">2012-03-13T00:50:25Z</dcterms:created>
  <dcterms:modified xsi:type="dcterms:W3CDTF">2020-11-19T08:20:33Z</dcterms:modified>
</cp:coreProperties>
</file>