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1104_毎日新聞報道⇒５ヵ年点検作業\【修正後】HP公表用レビューシート\H30\H30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2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<sst xmlns="http://schemas.openxmlformats.org/spreadsheetml/2006/main" count="3035" uniqueCount="707">
  <si>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</si>
  <si>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</si>
  <si>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</si>
  <si>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</si>
  <si>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</si>
  <si>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</si>
  <si>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</si>
  <si>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</si>
  <si>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</si>
  <si>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</si>
  <si>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</si>
  <si>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</si>
  <si>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</si>
  <si>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</si>
  <si>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</si>
  <si>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</si>
  <si>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</si>
  <si>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</si>
  <si>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</si>
  <si>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</si>
  <si>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</si>
  <si>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</si>
  <si>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</si>
  <si>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</si>
  <si>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</si>
  <si>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</si>
  <si>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</si>
  <si>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</si>
  <si>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</si>
  <si>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</si>
  <si>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</si>
  <si>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</si>
  <si>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</si>
  <si>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</si>
  <si>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</si>
  <si>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</si>
  <si>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</si>
  <si>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</si>
  <si>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</si>
  <si>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</si>
  <si>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</si>
  <si>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</si>
  <si>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</si>
  <si>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</si>
  <si>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</si>
  <si>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</si>
  <si>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</si>
  <si>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</si>
  <si>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</si>
  <si>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</si>
  <si>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</si>
  <si>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</si>
  <si>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</si>
  <si>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</si>
  <si>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</si>
  <si>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</si>
  <si>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</si>
  <si>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</si>
  <si>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</si>
  <si>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</si>
  <si>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</si>
  <si>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</si>
  <si>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</si>
  <si>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</si>
  <si>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</si>
  <si>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</si>
  <si>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</si>
  <si>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</si>
  <si>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</si>
  <si>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</si>
  <si>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</si>
  <si>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</si>
  <si>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</si>
  <si>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</si>
  <si>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</si>
  <si>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</si>
  <si>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</si>
  <si>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</si>
  <si>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</si>
  <si>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</si>
  <si>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</si>
  <si>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</si>
  <si>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</si>
  <si>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</si>
  <si>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</si>
  <si>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</si>
  <si>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</si>
  <si>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</si>
  <si>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</si>
  <si>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</si>
  <si>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</si>
  <si>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</si>
  <si>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</si>
  <si>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</si>
  <si>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</si>
  <si>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</si>
  <si>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</si>
  <si>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</si>
  <si>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</si>
  <si>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</si>
  <si>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</si>
  <si>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</si>
  <si>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</si>
  <si>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</si>
  <si>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</si>
  <si>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</si>
  <si>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</si>
  <si>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</si>
  <si>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</si>
  <si>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</si>
  <si>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</si>
  <si>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</si>
  <si>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</si>
  <si>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</si>
  <si>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</si>
  <si>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</si>
  <si>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</si>
  <si>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</si>
  <si>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</si>
  <si>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</si>
  <si>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</si>
  <si>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</si>
  <si>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</si>
  <si>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</si>
  <si>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</si>
  <si>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</si>
  <si>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</si>
  <si>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</si>
  <si>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</si>
  <si>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</si>
  <si>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</si>
  <si>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</si>
  <si>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</si>
  <si>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</si>
  <si>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</si>
  <si>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</si>
  <si>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</si>
  <si>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</si>
  <si>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</si>
  <si>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</si>
  <si>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</si>
  <si>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</si>
  <si>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</si>
  <si>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</si>
  <si>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</si>
  <si>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</si>
  <si>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</si>
  <si>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</si>
  <si>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</si>
  <si>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</si>
  <si>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</si>
  <si>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</si>
  <si>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</si>
  <si>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</si>
  <si>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</si>
  <si>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</si>
  <si>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</si>
  <si>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</si>
  <si>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</si>
  <si>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</si>
  <si>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</si>
  <si>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</si>
  <si>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</si>
  <si>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</si>
  <si>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</si>
  <si>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</si>
  <si>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</si>
  <si>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</si>
  <si>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</si>
  <si>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</si>
  <si>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</si>
  <si>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</si>
  <si>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</si>
  <si>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</si>
  <si>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</si>
  <si>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</si>
  <si>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</si>
  <si>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</si>
  <si>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</si>
  <si>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</si>
  <si>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</si>
  <si>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</si>
  <si>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</si>
  <si>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</si>
  <si>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</si>
  <si>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</si>
  <si>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</si>
  <si>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</si>
  <si>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</si>
  <si>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</si>
  <si>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</si>
  <si>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</si>
  <si>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</si>
  <si>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</si>
  <si>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</si>
  <si>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</si>
  <si>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</si>
  <si>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</si>
  <si>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</si>
  <si>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</si>
  <si>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</si>
  <si>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</si>
  <si>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</si>
  <si>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</si>
  <si>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</si>
  <si>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</si>
  <si>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</si>
  <si>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</si>
  <si>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</si>
  <si>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</si>
  <si>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</si>
  <si>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</si>
  <si>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</si>
  <si>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</si>
  <si>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</si>
  <si>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</si>
  <si>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</si>
  <si>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</si>
  <si>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</si>
  <si>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</si>
  <si>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</si>
  <si>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</si>
  <si>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</si>
  <si>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</si>
  <si>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</si>
  <si>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</si>
  <si>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</si>
  <si>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</si>
  <si>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</si>
  <si>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</si>
  <si>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</si>
  <si>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</si>
  <si>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</si>
  <si>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</si>
  <si>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</si>
  <si>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</si>
  <si>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</si>
  <si>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</si>
  <si>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</si>
  <si>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</si>
  <si>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</si>
  <si>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</si>
  <si>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</si>
  <si>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</si>
  <si>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</si>
  <si>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</si>
  <si>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</si>
  <si>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</si>
  <si>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</si>
  <si>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</si>
  <si>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</si>
  <si>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</si>
  <si>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</si>
  <si>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</si>
  <si>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</si>
  <si>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</si>
  <si>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</si>
  <si>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</si>
  <si>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</si>
  <si>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</si>
  <si>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</si>
  <si>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</si>
  <si>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</si>
  <si>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</si>
  <si>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</si>
  <si>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</si>
  <si>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</si>
  <si>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</si>
  <si>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</si>
  <si>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</si>
  <si>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</si>
  <si>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</si>
  <si>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</si>
  <si>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</si>
  <si>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</si>
  <si>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</si>
  <si>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</si>
  <si>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</si>
  <si>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</si>
  <si>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</si>
  <si>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</si>
  <si>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</si>
  <si>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</si>
  <si>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</si>
  <si>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</si>
  <si>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</si>
  <si>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</si>
  <si>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</si>
  <si>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</si>
  <si>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</si>
  <si>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</si>
  <si>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</si>
  <si>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</si>
  <si>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</si>
  <si>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</si>
  <si>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</si>
  <si>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</si>
  <si>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</si>
  <si>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</si>
  <si>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</si>
  <si>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</si>
  <si>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</si>
  <si>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</si>
  <si>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</si>
  <si>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</si>
  <si>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</si>
  <si>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</si>
  <si>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</si>
  <si>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</si>
  <si>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</si>
  <si>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</si>
  <si>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</si>
  <si>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</si>
  <si>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</si>
  <si>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</si>
  <si>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</si>
  <si>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</si>
  <si>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</si>
  <si>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</si>
  <si>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</si>
  <si>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</si>
  <si>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</si>
  <si>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</si>
  <si>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</si>
  <si>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</si>
  <si>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</si>
  <si>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</si>
  <si>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</si>
  <si>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</si>
  <si>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</si>
  <si>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</si>
  <si>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</si>
  <si>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</si>
  <si>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</si>
  <si>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</si>
  <si>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</si>
  <si>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</si>
  <si>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</si>
  <si>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</si>
  <si>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</si>
  <si>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</si>
  <si>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</si>
  <si>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</si>
  <si>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</si>
  <si>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</si>
  <si>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</si>
  <si>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</si>
  <si>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</si>
  <si>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</si>
  <si>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</si>
  <si>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</si>
  <si>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</si>
  <si>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</si>
  <si>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</si>
  <si>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</si>
  <si>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</si>
  <si>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</si>
  <si>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</si>
  <si>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</si>
  <si>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</si>
  <si>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</si>
  <si>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</si>
  <si>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</si>
  <si>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</si>
  <si>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</si>
  <si>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</si>
  <si>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</si>
  <si>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</si>
  <si>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</si>
  <si>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</si>
  <si>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</si>
  <si>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</si>
  <si>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</si>
  <si>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</si>
  <si>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</si>
  <si>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</si>
  <si>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</si>
  <si>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</si>
  <si>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</si>
  <si>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</si>
  <si>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</si>
  <si>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</si>
  <si>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</si>
  <si>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</si>
  <si>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</si>
  <si>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</si>
  <si>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</si>
  <si>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</si>
  <si>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</si>
  <si>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</si>
  <si>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</si>
  <si>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</si>
  <si>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</si>
  <si>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</si>
  <si>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</si>
  <si>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</si>
  <si>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</si>
  <si>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</si>
  <si>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</si>
  <si>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</si>
  <si>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</si>
  <si>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</si>
  <si>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</si>
  <si>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</si>
  <si>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</si>
  <si>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</si>
  <si>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</si>
  <si>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</si>
  <si>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</si>
  <si>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</si>
  <si>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</si>
  <si>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</si>
  <si>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</si>
  <si>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</si>
  <si>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</si>
  <si>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</si>
  <si>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</si>
  <si>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</si>
  <si>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</si>
  <si>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</si>
  <si>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</si>
  <si>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</si>
  <si>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</si>
  <si>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</si>
  <si>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</si>
  <si>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</si>
  <si>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</si>
  <si>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</si>
  <si>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</si>
  <si>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</si>
  <si>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</si>
  <si>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</si>
  <si>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</si>
  <si>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</si>
  <si>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</si>
  <si>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</si>
  <si>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</si>
  <si>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</si>
  <si>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</si>
  <si>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</si>
  <si>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</si>
  <si>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</si>
  <si>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</si>
  <si>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</si>
  <si>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</si>
  <si>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</si>
  <si>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</si>
  <si>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</si>
  <si>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</si>
  <si>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</si>
  <si>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</si>
  <si>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</si>
  <si>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</si>
  <si>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</si>
  <si>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</si>
  <si>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</si>
  <si>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</si>
  <si>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</si>
  <si>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</si>
  <si>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</si>
  <si>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</si>
  <si>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</si>
  <si>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</si>
  <si>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</si>
  <si>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</si>
  <si>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</si>
  <si>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</si>
  <si>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</si>
  <si>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</si>
  <si>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</si>
  <si>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</si>
  <si>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</si>
  <si>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</si>
  <si>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</si>
  <si>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</si>
  <si>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</si>
  <si>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</si>
  <si>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</si>
  <si>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</si>
  <si>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</si>
  <si>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</si>
  <si>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</si>
  <si>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</si>
  <si>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</si>
  <si>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</si>
  <si>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</si>
  <si>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</si>
  <si>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</si>
  <si>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</si>
  <si>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</si>
  <si>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</si>
  <si>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</si>
  <si>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</si>
  <si>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</si>
  <si>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</si>
  <si>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</si>
  <si>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</si>
  <si>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</si>
  <si>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</si>
  <si>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</si>
  <si>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</si>
  <si>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</si>
  <si>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</si>
  <si>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</si>
  <si>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</si>
  <si>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</si>
  <si>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</si>
  <si>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</si>
  <si>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</si>
  <si>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</si>
  <si>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</si>
  <si>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</si>
  <si>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</si>
  <si>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</si>
  <si>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</si>
  <si>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</si>
  <si>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</si>
  <si>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</si>
  <si>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</si>
  <si>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</si>
  <si>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</si>
  <si>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</si>
  <si>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</si>
  <si>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</si>
  <si>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</si>
  <si>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</si>
  <si>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</si>
  <si>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</si>
  <si>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</si>
  <si>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</si>
  <si>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</si>
  <si>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</si>
  <si>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</si>
  <si>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</si>
  <si>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</si>
  <si>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</si>
  <si>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</si>
  <si>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</si>
  <si>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</si>
  <si>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</si>
  <si>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</si>
  <si>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</si>
  <si>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</si>
  <si>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</si>
  <si>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</si>
  <si>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</si>
  <si>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</si>
  <si>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</si>
  <si>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国立研究開発法人土木研究所（運営費交付金）</t>
  </si>
  <si>
    <t>大臣官房</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</si>
  <si>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</si>
  <si>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</si>
  <si>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</si>
  <si>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</si>
  <si>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</si>
  <si>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t>
  </si>
  <si>
    <t>-</t>
    <phoneticPr fontId="5"/>
  </si>
  <si>
    <t>-</t>
    <phoneticPr fontId="5"/>
  </si>
  <si>
    <t>-</t>
    <phoneticPr fontId="5"/>
  </si>
  <si>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</si>
  <si>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</si>
  <si>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</si>
  <si>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</si>
  <si>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</si>
  <si>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</si>
  <si>
    <t>個別項目全15項目のうち、上位の評価結果の割合（25年度まではA評価以上、26年度からはB評価以上）</t>
  </si>
  <si>
    <t>件</t>
    <rPh sb="0" eb="1">
      <t>ケン</t>
    </rPh>
    <phoneticPr fontId="5"/>
  </si>
  <si>
    <t>-</t>
    <phoneticPr fontId="5"/>
  </si>
  <si>
    <t>-</t>
    <phoneticPr fontId="5"/>
  </si>
  <si>
    <t>-</t>
    <phoneticPr fontId="5"/>
  </si>
  <si>
    <t>-</t>
    <phoneticPr fontId="5"/>
  </si>
  <si>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</si>
  <si>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</si>
  <si>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現場に適用された土木研究所開発技術数（特許等の使用に関する報告や聞き取りにより把握できたもののみ）</t>
  </si>
  <si>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</si>
  <si>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</si>
  <si>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XI　ICTの利活用及び技術研究開発の推進</t>
  </si>
  <si>
    <t>41 技術研究開発を推進する</t>
  </si>
  <si>
    <t>課題</t>
    <rPh sb="0" eb="2">
      <t>カダイ</t>
    </rPh>
    <phoneticPr fontId="5"/>
  </si>
  <si>
    <t>技術数</t>
    <rPh sb="0" eb="2">
      <t>ギジュツ</t>
    </rPh>
    <rPh sb="2" eb="3">
      <t>スウ</t>
    </rPh>
    <phoneticPr fontId="5"/>
  </si>
  <si>
    <t>百万円</t>
    <rPh sb="0" eb="2">
      <t>ヒャクマン</t>
    </rPh>
    <rPh sb="2" eb="3">
      <t>エン</t>
    </rPh>
    <phoneticPr fontId="5"/>
  </si>
  <si>
    <t>-</t>
    <phoneticPr fontId="5"/>
  </si>
  <si>
    <t>-</t>
    <phoneticPr fontId="5"/>
  </si>
  <si>
    <t>8,665/17</t>
    <phoneticPr fontId="5"/>
  </si>
  <si>
    <t>8,500/288</t>
    <phoneticPr fontId="5"/>
  </si>
  <si>
    <t>8,627/17</t>
    <phoneticPr fontId="5"/>
  </si>
  <si>
    <t>8,577/17</t>
    <phoneticPr fontId="5"/>
  </si>
  <si>
    <t>実施研究課題数
（第3期中長期目標期間(23年度～27年度）：プロジェクト研究課題、重点研究課題、基礎研究課題の合計）</t>
  </si>
  <si>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</si>
  <si>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phoneticPr fontId="5"/>
  </si>
  <si>
    <t>-</t>
    <phoneticPr fontId="5"/>
  </si>
  <si>
    <t>-</t>
    <phoneticPr fontId="5"/>
  </si>
  <si>
    <t>－</t>
    <phoneticPr fontId="5"/>
  </si>
  <si>
    <t>－</t>
    <phoneticPr fontId="5"/>
  </si>
  <si>
    <t>国土交通省</t>
  </si>
  <si>
    <t>国土交通大臣及び農林水産大臣からの指示による中長期目標に基づき、中長期計画を策定し実施している。</t>
    <rPh sb="23" eb="24">
      <t>チョウ</t>
    </rPh>
    <rPh sb="33" eb="34">
      <t>チョウ</t>
    </rPh>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</si>
  <si>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</si>
  <si>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</si>
  <si>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</si>
  <si>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</si>
  <si>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</si>
  <si>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</si>
  <si>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</si>
  <si>
    <t>有</t>
  </si>
  <si>
    <t>13</t>
    <phoneticPr fontId="5"/>
  </si>
  <si>
    <t>14</t>
    <phoneticPr fontId="5"/>
  </si>
  <si>
    <t>17</t>
    <phoneticPr fontId="5"/>
  </si>
  <si>
    <t>422</t>
    <phoneticPr fontId="5"/>
  </si>
  <si>
    <t>403</t>
    <phoneticPr fontId="5"/>
  </si>
  <si>
    <t>419</t>
    <phoneticPr fontId="5"/>
  </si>
  <si>
    <t>437</t>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</si>
  <si>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</si>
  <si>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</si>
  <si>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</si>
  <si>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その他</t>
    <rPh sb="2" eb="3">
      <t>タ</t>
    </rPh>
    <phoneticPr fontId="5"/>
  </si>
  <si>
    <t>物品購入費等</t>
    <rPh sb="0" eb="2">
      <t>ブッピン</t>
    </rPh>
    <rPh sb="2" eb="5">
      <t>コウニュウヒ</t>
    </rPh>
    <rPh sb="5" eb="6">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</si>
  <si>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</si>
  <si>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</si>
  <si>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</si>
  <si>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</si>
  <si>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</si>
  <si>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</si>
  <si>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</si>
  <si>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</si>
  <si>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</si>
  <si>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</si>
  <si>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</si>
  <si>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</si>
  <si>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A.国立研究開発法人土木研究所</t>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</si>
  <si>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</si>
  <si>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</si>
  <si>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運営費交付金交付</t>
  </si>
  <si>
    <t>B.(株)ダイケンビルサービス</t>
    <phoneticPr fontId="5"/>
  </si>
  <si>
    <t>(株)ダイケンビルサービス</t>
    <phoneticPr fontId="5"/>
  </si>
  <si>
    <t>日本工営（株）</t>
    <phoneticPr fontId="5"/>
  </si>
  <si>
    <t>（株）水工リサーチ</t>
    <phoneticPr fontId="5"/>
  </si>
  <si>
    <t>ｉエンジニアリング（株）</t>
    <phoneticPr fontId="5"/>
  </si>
  <si>
    <t>上山試錐工業（株）</t>
    <phoneticPr fontId="5"/>
  </si>
  <si>
    <t>（株）建設技術研究所</t>
    <phoneticPr fontId="5"/>
  </si>
  <si>
    <t>八千代エンジニヤリング（株）</t>
    <phoneticPr fontId="5"/>
  </si>
  <si>
    <t>日本データーサービス（株）</t>
    <phoneticPr fontId="5"/>
  </si>
  <si>
    <t>（株）東京ソイルリサーチ</t>
    <phoneticPr fontId="5"/>
  </si>
  <si>
    <t>パシフィックコンサルタンツ（株）</t>
    <phoneticPr fontId="5"/>
  </si>
  <si>
    <t>(一財)材料科学技術振興財団</t>
    <phoneticPr fontId="5"/>
  </si>
  <si>
    <t>(一社)ドローン撮影クリエイターズ協会</t>
    <phoneticPr fontId="5"/>
  </si>
  <si>
    <t>深谷康祐税理士事務所</t>
    <phoneticPr fontId="5"/>
  </si>
  <si>
    <t>(一財)九州環境管理協会</t>
    <phoneticPr fontId="5"/>
  </si>
  <si>
    <t>国土技術政策総合研究所等の施設管理・運営業務（保全業務）</t>
    <phoneticPr fontId="5"/>
  </si>
  <si>
    <t>国土技術政策総合研究所等の施設管理・運営業務（清掃業務）</t>
    <phoneticPr fontId="5"/>
  </si>
  <si>
    <t>国土技術政策総合研究所等の施設管理・運営業務（警備業務）</t>
    <phoneticPr fontId="5"/>
  </si>
  <si>
    <t>H29・30土木研究所（つくば）クレーン設備保守点検業務</t>
    <phoneticPr fontId="5"/>
  </si>
  <si>
    <t>平成28-31年度　舗装の促進載荷試験業務</t>
    <phoneticPr fontId="5"/>
  </si>
  <si>
    <t>Ｈ２９・３０土木研究所（つくば）実験設備保守点検業務</t>
    <phoneticPr fontId="5"/>
  </si>
  <si>
    <t>流速計検定台車精度検査業務</t>
    <phoneticPr fontId="5"/>
  </si>
  <si>
    <t>H29研究施設管理・点検整備業務</t>
    <phoneticPr fontId="5"/>
  </si>
  <si>
    <t>水理実験施設ポンプ場３ｔモノレール性能検査業務</t>
    <phoneticPr fontId="5"/>
  </si>
  <si>
    <t>H29・30土木研究所（つくば）クレーン設備保守点検業務　外5件</t>
    <rPh sb="29" eb="30">
      <t>ホカ</t>
    </rPh>
    <rPh sb="31" eb="32">
      <t>ケン</t>
    </rPh>
    <phoneticPr fontId="5"/>
  </si>
  <si>
    <t>一般廃棄物収集運搬業務</t>
    <phoneticPr fontId="5"/>
  </si>
  <si>
    <t>平成29年度無人航空機に関する所内講習会講師派遣等業務</t>
    <phoneticPr fontId="5"/>
  </si>
  <si>
    <t>平成29年度消費税申告書作成等業務</t>
    <phoneticPr fontId="5"/>
  </si>
  <si>
    <t>朝霧環境材料観測施設管理業務</t>
    <phoneticPr fontId="5"/>
  </si>
  <si>
    <t>シオダマリミジンコを用いた短期毒性試験業務</t>
    <phoneticPr fontId="5"/>
  </si>
  <si>
    <t>-</t>
    <phoneticPr fontId="5"/>
  </si>
  <si>
    <t>複合型地盤改良の変形抑制効果に関する動的遠心力模型実験業務　外6件</t>
    <rPh sb="30" eb="31">
      <t>ホカ</t>
    </rPh>
    <rPh sb="32" eb="33">
      <t>ケン</t>
    </rPh>
    <phoneticPr fontId="5"/>
  </si>
  <si>
    <t>岩盤河川の侵食対策に関する水理実験業務　外16件</t>
    <rPh sb="20" eb="21">
      <t>ホカ</t>
    </rPh>
    <rPh sb="23" eb="24">
      <t>ケン</t>
    </rPh>
    <phoneticPr fontId="5"/>
  </si>
  <si>
    <t>ASRによる損傷を受けたディ－プビーム供試体の載荷試験業務　外23件</t>
    <rPh sb="30" eb="31">
      <t>ホカ</t>
    </rPh>
    <rPh sb="33" eb="34">
      <t>ケン</t>
    </rPh>
    <phoneticPr fontId="5"/>
  </si>
  <si>
    <t>コンクリートの耐凍害性能評価に関する調査試験補助　外10件</t>
    <rPh sb="25" eb="26">
      <t>ホカ</t>
    </rPh>
    <rPh sb="28" eb="29">
      <t>ケン</t>
    </rPh>
    <phoneticPr fontId="5"/>
  </si>
  <si>
    <t>公共事業における景観の予測・評価技術に関する調査業務　外13件</t>
    <rPh sb="27" eb="28">
      <t>ホカ</t>
    </rPh>
    <rPh sb="30" eb="31">
      <t>ケン</t>
    </rPh>
    <phoneticPr fontId="5"/>
  </si>
  <si>
    <t>海氷と沿岸構造物との相互作用に関する実験補助　外5件</t>
    <rPh sb="23" eb="24">
      <t>ホカ</t>
    </rPh>
    <rPh sb="25" eb="26">
      <t>ケン</t>
    </rPh>
    <phoneticPr fontId="5"/>
  </si>
  <si>
    <t>平成29年度河川堤防の浸透対策に関する模型実験業務　外4件</t>
    <rPh sb="26" eb="27">
      <t>ホカ</t>
    </rPh>
    <rPh sb="28" eb="29">
      <t>ケン</t>
    </rPh>
    <phoneticPr fontId="5"/>
  </si>
  <si>
    <t>除雪車運行支援技術に関する検討業務　外6件</t>
    <rPh sb="18" eb="19">
      <t>ホカ</t>
    </rPh>
    <rPh sb="20" eb="21">
      <t>ケン</t>
    </rPh>
    <phoneticPr fontId="5"/>
  </si>
  <si>
    <t>国土技術政策総合研究所等の施設管理・運営業務（保全業務）（協定契約）　外2件</t>
    <rPh sb="29" eb="31">
      <t>キョウテイ</t>
    </rPh>
    <rPh sb="31" eb="33">
      <t>ケイヤク</t>
    </rPh>
    <rPh sb="35" eb="36">
      <t>ホカ</t>
    </rPh>
    <rPh sb="37" eb="38">
      <t>ケン</t>
    </rPh>
    <phoneticPr fontId="5"/>
  </si>
  <si>
    <t>-</t>
    <phoneticPr fontId="5"/>
  </si>
  <si>
    <t>-</t>
    <phoneticPr fontId="5"/>
  </si>
  <si>
    <t>破堤模型実験業務　外11件</t>
    <rPh sb="0" eb="2">
      <t>ハテイ</t>
    </rPh>
    <rPh sb="9" eb="10">
      <t>ホカ</t>
    </rPh>
    <rPh sb="12" eb="13">
      <t>ケン</t>
    </rPh>
    <phoneticPr fontId="5"/>
  </si>
  <si>
    <t>役務費</t>
    <rPh sb="0" eb="2">
      <t>エキム</t>
    </rPh>
    <rPh sb="2" eb="3">
      <t>ヒ</t>
    </rPh>
    <phoneticPr fontId="5"/>
  </si>
  <si>
    <t>役務費</t>
    <phoneticPr fontId="5"/>
  </si>
  <si>
    <t>役務費</t>
    <phoneticPr fontId="5"/>
  </si>
  <si>
    <t>役務費</t>
    <phoneticPr fontId="5"/>
  </si>
  <si>
    <t>役務費</t>
    <phoneticPr fontId="5"/>
  </si>
  <si>
    <t>構内草刈り作業および構内側溝の清掃作業　外4件</t>
    <rPh sb="20" eb="21">
      <t>ホカ</t>
    </rPh>
    <rPh sb="22" eb="23">
      <t>ケン</t>
    </rPh>
    <phoneticPr fontId="5"/>
  </si>
  <si>
    <t>横ボーリング排水の水質分析作業　外1件</t>
    <rPh sb="16" eb="17">
      <t>ホカ</t>
    </rPh>
    <rPh sb="18" eb="19">
      <t>ケン</t>
    </rPh>
    <phoneticPr fontId="5"/>
  </si>
  <si>
    <t>下水処理水の直鎖アルキルベンゼンスルホン酸（LAS）分析業務（単価契約）　外1件</t>
    <rPh sb="37" eb="38">
      <t>ホカ</t>
    </rPh>
    <rPh sb="39" eb="40">
      <t>ケン</t>
    </rPh>
    <phoneticPr fontId="5"/>
  </si>
  <si>
    <t>（公社）妙高市シルバー人材センター</t>
    <rPh sb="1" eb="2">
      <t>コウ</t>
    </rPh>
    <phoneticPr fontId="5"/>
  </si>
  <si>
    <t>（一財）土木研究センター</t>
    <phoneticPr fontId="5"/>
  </si>
  <si>
    <t>（一財）上越環境科学センター</t>
    <phoneticPr fontId="5"/>
  </si>
  <si>
    <t>（一財）札幌市環境事業公社</t>
    <phoneticPr fontId="5"/>
  </si>
  <si>
    <t>-</t>
    <phoneticPr fontId="5"/>
  </si>
  <si>
    <t>-</t>
    <phoneticPr fontId="5"/>
  </si>
  <si>
    <t>平成28年度の業務実績について、国土交通大臣から「着実な取組状況にある」と評価された。</t>
    <rPh sb="25" eb="27">
      <t>チャクジツ</t>
    </rPh>
    <rPh sb="28" eb="30">
      <t>トリクミ</t>
    </rPh>
    <rPh sb="30" eb="32">
      <t>ジョウキョウ</t>
    </rPh>
    <phoneticPr fontId="5"/>
  </si>
  <si>
    <t>平成28年度の業務実績について、国土交通大臣から「着実な取組状況にある」と評価された。</t>
    <phoneticPr fontId="5"/>
  </si>
  <si>
    <t>平成28年度の業務実績について、国土交通大臣から「着実な取組状況にある」と評価された。</t>
    <phoneticPr fontId="5"/>
  </si>
  <si>
    <t>・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</si>
  <si>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</si>
  <si>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C.（一財）土木研究センター</t>
    <phoneticPr fontId="5"/>
  </si>
  <si>
    <t>（一財）日本気象協会</t>
    <phoneticPr fontId="5"/>
  </si>
  <si>
    <t>冬期路面予測手法の広域化に関する調査検討業務　外2件</t>
    <rPh sb="23" eb="24">
      <t>ホカ</t>
    </rPh>
    <rPh sb="25" eb="26">
      <t>ケン</t>
    </rPh>
    <phoneticPr fontId="5"/>
  </si>
  <si>
    <t>研究開発について、年度評価で、B評価以上の評価結果を得ること。（第4期中長期目標期間（28年度～33年度））</t>
    <rPh sb="16" eb="18">
      <t>ヒョウカ</t>
    </rPh>
    <rPh sb="18" eb="20">
      <t>イジョウ</t>
    </rPh>
    <rPh sb="21" eb="23">
      <t>ヒョウカ</t>
    </rPh>
    <rPh sb="23" eb="25">
      <t>ケッカ</t>
    </rPh>
    <rPh sb="26" eb="27">
      <t>エ</t>
    </rPh>
    <phoneticPr fontId="5"/>
  </si>
  <si>
    <t>研究開発の3つの目標のうち、B評価以上の評価結果の割合</t>
    <rPh sb="25" eb="27">
      <t>ワリアイ</t>
    </rPh>
    <phoneticPr fontId="5"/>
  </si>
  <si>
    <t>国土交通省所管独立行政法人の平成27年度における業務実績評価の結果について（国土交通省作成）</t>
    <rPh sb="38" eb="40">
      <t>コクド</t>
    </rPh>
    <rPh sb="40" eb="43">
      <t>コウツウショウ</t>
    </rPh>
    <rPh sb="43" eb="45">
      <t>サクセイ</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</si>
  <si>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phoneticPr fontId="5"/>
  </si>
  <si>
    <t>一者応札となっている契約については、原因の分析を行い、改善に努められたい。</t>
    <rPh sb="0" eb="2">
      <t>イッシャ</t>
    </rPh>
    <rPh sb="2" eb="4">
      <t>オウサツ</t>
    </rPh>
    <rPh sb="10" eb="12">
      <t>ケイヤク</t>
    </rPh>
    <rPh sb="18" eb="20">
      <t>ゲンイン</t>
    </rPh>
    <rPh sb="21" eb="23">
      <t>ブンセキ</t>
    </rPh>
    <rPh sb="24" eb="25">
      <t>オコナ</t>
    </rPh>
    <rPh sb="27" eb="29">
      <t>カイゼン</t>
    </rPh>
    <rPh sb="30" eb="31">
      <t>ツト</t>
    </rPh>
    <phoneticPr fontId="5"/>
  </si>
  <si>
    <t>H29人事院勧告等による増。</t>
    <rPh sb="3" eb="5">
      <t>ジンジ</t>
    </rPh>
    <rPh sb="5" eb="6">
      <t>イン</t>
    </rPh>
    <rPh sb="6" eb="8">
      <t>カンコク</t>
    </rPh>
    <rPh sb="8" eb="9">
      <t>トウ</t>
    </rPh>
    <rPh sb="12" eb="13">
      <t>ゾウ</t>
    </rPh>
    <phoneticPr fontId="5"/>
  </si>
  <si>
    <t>総務課長 長橋 和久
会計課長 市川 篤志
技術調査課長 岡村 次郎</t>
    <rPh sb="5" eb="7">
      <t>ナガバシ</t>
    </rPh>
    <rPh sb="8" eb="10">
      <t>ワク</t>
    </rPh>
    <rPh sb="16" eb="18">
      <t>イチカワ</t>
    </rPh>
    <rPh sb="19" eb="21">
      <t>アツシ</t>
    </rPh>
    <rPh sb="29" eb="31">
      <t>オカムラ</t>
    </rPh>
    <rPh sb="32" eb="34">
      <t>ジロウ</t>
    </rPh>
    <phoneticPr fontId="5"/>
  </si>
  <si>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5"/>
  </si>
  <si>
    <t>執行等改善</t>
    <phoneticPr fontId="5"/>
  </si>
  <si>
    <t>職業訓練法人全国建設産業教育訓練協会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</si>
</sst>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740</xdr:row>
      <xdr:rowOff>28575</xdr:rowOff>
    </xdr:from>
    <xdr:to>
      <xdr:col>46</xdr:col>
      <xdr:colOff>85725</xdr:colOff>
      <xdr:row>762</xdr:row>
      <xdr:rowOff>19050</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550" y="51825525"/>
          <a:ext cx="717232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6" zoomScaleNormal="75" zoomScaleSheetLayoutView="100" zoomScalePageLayoutView="85" workbookViewId="0">
      <selection activeCell="BF910" sqref="BF9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421</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594</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548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549</v>
      </c>
      <c r="AF4" s="703"/>
      <c r="AG4" s="703"/>
      <c r="AH4" s="703"/>
      <c r="AI4" s="703"/>
      <c r="AJ4" s="703"/>
      <c r="AK4" s="703"/>
      <c r="AL4" s="703"/>
      <c r="AM4" s="703"/>
      <c r="AN4" s="703"/>
      <c r="AO4" s="703"/>
      <c r="AP4" s="704"/>
      <c r="AQ4" s="705" t="s">
        <v>2</v>
      </c>
      <c r="AR4" s="700"/>
      <c r="AS4" s="700"/>
      <c r="AT4" s="700"/>
      <c r="AU4" s="700"/>
      <c r="AV4" s="700"/>
      <c r="AW4" s="700"/>
      <c r="AX4" s="706"/>
    </row>
    <row r="5" spans="1:50" ht="57" customHeight="1" x14ac:dyDescent="0.15">
      <c r="A5" s="707" t="s">
        <v>67</v>
      </c>
      <c r="B5" s="708"/>
      <c r="C5" s="708"/>
      <c r="D5" s="708"/>
      <c r="E5" s="708"/>
      <c r="F5" s="709"/>
      <c r="G5" s="557" t="s">
        <v>176</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550</v>
      </c>
      <c r="AF5" s="716"/>
      <c r="AG5" s="716"/>
      <c r="AH5" s="716"/>
      <c r="AI5" s="716"/>
      <c r="AJ5" s="716"/>
      <c r="AK5" s="716"/>
      <c r="AL5" s="716"/>
      <c r="AM5" s="716"/>
      <c r="AN5" s="716"/>
      <c r="AO5" s="716"/>
      <c r="AP5" s="717"/>
      <c r="AQ5" s="718" t="s">
        <v>703</v>
      </c>
      <c r="AR5" s="719"/>
      <c r="AS5" s="719"/>
      <c r="AT5" s="719"/>
      <c r="AU5" s="719"/>
      <c r="AV5" s="719"/>
      <c r="AW5" s="719"/>
      <c r="AX5" s="720"/>
    </row>
    <row r="6" spans="1:50" ht="39" customHeight="1" x14ac:dyDescent="0.15">
      <c r="A6" s="723" t="s">
        <v>4</v>
      </c>
      <c r="B6" s="724"/>
      <c r="C6" s="724"/>
      <c r="D6" s="724"/>
      <c r="E6" s="724"/>
      <c r="F6" s="72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553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8"/>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8500</v>
      </c>
      <c r="Q13" s="98"/>
      <c r="R13" s="98"/>
      <c r="S13" s="98"/>
      <c r="T13" s="98"/>
      <c r="U13" s="98"/>
      <c r="V13" s="99"/>
      <c r="W13" s="97">
        <v>8665</v>
      </c>
      <c r="X13" s="98"/>
      <c r="Y13" s="98"/>
      <c r="Z13" s="98"/>
      <c r="AA13" s="98"/>
      <c r="AB13" s="98"/>
      <c r="AC13" s="99"/>
      <c r="AD13" s="97">
        <v>8627</v>
      </c>
      <c r="AE13" s="98"/>
      <c r="AF13" s="98"/>
      <c r="AG13" s="98"/>
      <c r="AH13" s="98"/>
      <c r="AI13" s="98"/>
      <c r="AJ13" s="99"/>
      <c r="AK13" s="97">
        <v>8577</v>
      </c>
      <c r="AL13" s="98"/>
      <c r="AM13" s="98"/>
      <c r="AN13" s="98"/>
      <c r="AO13" s="98"/>
      <c r="AP13" s="98"/>
      <c r="AQ13" s="99"/>
      <c r="AR13" s="94">
        <v>8769</v>
      </c>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557</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558</v>
      </c>
      <c r="Q16" s="98"/>
      <c r="R16" s="98"/>
      <c r="S16" s="98"/>
      <c r="T16" s="98"/>
      <c r="U16" s="98"/>
      <c r="V16" s="99"/>
      <c r="W16" s="97" t="s">
        <v>559</v>
      </c>
      <c r="X16" s="98"/>
      <c r="Y16" s="98"/>
      <c r="Z16" s="98"/>
      <c r="AA16" s="98"/>
      <c r="AB16" s="98"/>
      <c r="AC16" s="99"/>
      <c r="AD16" s="97" t="s">
        <v>556</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556</v>
      </c>
      <c r="Q17" s="98"/>
      <c r="R17" s="98"/>
      <c r="S17" s="98"/>
      <c r="T17" s="98"/>
      <c r="U17" s="98"/>
      <c r="V17" s="99"/>
      <c r="W17" s="97" t="s">
        <v>556</v>
      </c>
      <c r="X17" s="98"/>
      <c r="Y17" s="98"/>
      <c r="Z17" s="98"/>
      <c r="AA17" s="98"/>
      <c r="AB17" s="98"/>
      <c r="AC17" s="99"/>
      <c r="AD17" s="97" t="s">
        <v>560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3" t="s">
        <v>20</v>
      </c>
      <c r="J18" s="734"/>
      <c r="K18" s="734"/>
      <c r="L18" s="734"/>
      <c r="M18" s="734"/>
      <c r="N18" s="734"/>
      <c r="O18" s="735"/>
      <c r="P18" s="103">
        <f>SUM(P13:V17)</f>
        <v>8500</v>
      </c>
      <c r="Q18" s="104"/>
      <c r="R18" s="104"/>
      <c r="S18" s="104"/>
      <c r="T18" s="104"/>
      <c r="U18" s="104"/>
      <c r="V18" s="105"/>
      <c r="W18" s="103">
        <f>SUM(W13:AC17)</f>
        <v>8665</v>
      </c>
      <c r="X18" s="104"/>
      <c r="Y18" s="104"/>
      <c r="Z18" s="104"/>
      <c r="AA18" s="104"/>
      <c r="AB18" s="104"/>
      <c r="AC18" s="105"/>
      <c r="AD18" s="103">
        <f>SUM(AD13:AJ17)</f>
        <v>8627</v>
      </c>
      <c r="AE18" s="104"/>
      <c r="AF18" s="104"/>
      <c r="AG18" s="104"/>
      <c r="AH18" s="104"/>
      <c r="AI18" s="104"/>
      <c r="AJ18" s="105"/>
      <c r="AK18" s="103">
        <f>SUM(AK13:AQ17)</f>
        <v>8577</v>
      </c>
      <c r="AL18" s="104"/>
      <c r="AM18" s="104"/>
      <c r="AN18" s="104"/>
      <c r="AO18" s="104"/>
      <c r="AP18" s="104"/>
      <c r="AQ18" s="105"/>
      <c r="AR18" s="103">
        <f>SUM(AR13:AX17)</f>
        <v>8769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8500</v>
      </c>
      <c r="Q19" s="98"/>
      <c r="R19" s="98"/>
      <c r="S19" s="98"/>
      <c r="T19" s="98"/>
      <c r="U19" s="98"/>
      <c r="V19" s="99"/>
      <c r="W19" s="97">
        <v>8665</v>
      </c>
      <c r="X19" s="98"/>
      <c r="Y19" s="98"/>
      <c r="Z19" s="98"/>
      <c r="AA19" s="98"/>
      <c r="AB19" s="98"/>
      <c r="AC19" s="99"/>
      <c r="AD19" s="97">
        <v>8627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4495</v>
      </c>
      <c r="Q23" s="95"/>
      <c r="R23" s="95"/>
      <c r="S23" s="95"/>
      <c r="T23" s="95"/>
      <c r="U23" s="95"/>
      <c r="V23" s="96"/>
      <c r="W23" s="94">
        <v>4727</v>
      </c>
      <c r="X23" s="95"/>
      <c r="Y23" s="95"/>
      <c r="Z23" s="95"/>
      <c r="AA23" s="95"/>
      <c r="AB23" s="95"/>
      <c r="AC23" s="96"/>
      <c r="AD23" s="206" t="s">
        <v>702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347</v>
      </c>
      <c r="Q24" s="98"/>
      <c r="R24" s="98"/>
      <c r="S24" s="98"/>
      <c r="T24" s="98"/>
      <c r="U24" s="98"/>
      <c r="V24" s="99"/>
      <c r="W24" s="97">
        <v>343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3735</v>
      </c>
      <c r="Q25" s="98"/>
      <c r="R25" s="98"/>
      <c r="S25" s="98"/>
      <c r="T25" s="98"/>
      <c r="U25" s="98"/>
      <c r="V25" s="99"/>
      <c r="W25" s="97">
        <v>3699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8577</v>
      </c>
      <c r="Q29" s="226"/>
      <c r="R29" s="226"/>
      <c r="S29" s="226"/>
      <c r="T29" s="226"/>
      <c r="U29" s="226"/>
      <c r="V29" s="227"/>
      <c r="W29" s="225">
        <f>AR13</f>
        <v>8769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27</v>
      </c>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565</v>
      </c>
      <c r="Q32" s="158"/>
      <c r="R32" s="158"/>
      <c r="S32" s="158"/>
      <c r="T32" s="158"/>
      <c r="U32" s="158"/>
      <c r="V32" s="158"/>
      <c r="W32" s="158"/>
      <c r="X32" s="229"/>
      <c r="Y32" s="336" t="s">
        <v>12</v>
      </c>
      <c r="Z32" s="549"/>
      <c r="AA32" s="550"/>
      <c r="AB32" s="522" t="s">
        <v>566</v>
      </c>
      <c r="AC32" s="522"/>
      <c r="AD32" s="522"/>
      <c r="AE32" s="362">
        <v>15</v>
      </c>
      <c r="AF32" s="363"/>
      <c r="AG32" s="363"/>
      <c r="AH32" s="363"/>
      <c r="AI32" s="362" t="s">
        <v>556</v>
      </c>
      <c r="AJ32" s="363"/>
      <c r="AK32" s="363"/>
      <c r="AL32" s="363"/>
      <c r="AM32" s="362" t="s">
        <v>558</v>
      </c>
      <c r="AN32" s="363"/>
      <c r="AO32" s="363"/>
      <c r="AP32" s="363"/>
      <c r="AQ32" s="100" t="s">
        <v>558</v>
      </c>
      <c r="AR32" s="101"/>
      <c r="AS32" s="101"/>
      <c r="AT32" s="102"/>
      <c r="AU32" s="363">
        <v>15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v>15</v>
      </c>
      <c r="AF33" s="363"/>
      <c r="AG33" s="363"/>
      <c r="AH33" s="363"/>
      <c r="AI33" s="362" t="s">
        <v>556</v>
      </c>
      <c r="AJ33" s="363"/>
      <c r="AK33" s="363"/>
      <c r="AL33" s="363"/>
      <c r="AM33" s="362" t="s">
        <v>559</v>
      </c>
      <c r="AN33" s="363"/>
      <c r="AO33" s="363"/>
      <c r="AP33" s="363"/>
      <c r="AQ33" s="100" t="s">
        <v>558</v>
      </c>
      <c r="AR33" s="101"/>
      <c r="AS33" s="101"/>
      <c r="AT33" s="102"/>
      <c r="AU33" s="363">
        <v>15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t="s">
        <v>556</v>
      </c>
      <c r="AJ34" s="363"/>
      <c r="AK34" s="363"/>
      <c r="AL34" s="363"/>
      <c r="AM34" s="362" t="s">
        <v>559</v>
      </c>
      <c r="AN34" s="363"/>
      <c r="AO34" s="363"/>
      <c r="AP34" s="363"/>
      <c r="AQ34" s="100" t="s">
        <v>568</v>
      </c>
      <c r="AR34" s="101"/>
      <c r="AS34" s="101"/>
      <c r="AT34" s="102"/>
      <c r="AU34" s="363">
        <v>100</v>
      </c>
      <c r="AV34" s="363"/>
      <c r="AW34" s="363"/>
      <c r="AX34" s="365"/>
    </row>
    <row r="35" spans="1:50" ht="23.25" customHeight="1" x14ac:dyDescent="0.15">
      <c r="A35" s="900" t="s">
        <v>525</v>
      </c>
      <c r="B35" s="901"/>
      <c r="C35" s="901"/>
      <c r="D35" s="901"/>
      <c r="E35" s="901"/>
      <c r="F35" s="902"/>
      <c r="G35" s="906" t="s">
        <v>699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0" t="s">
        <v>490</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559</v>
      </c>
      <c r="AR38" s="133"/>
      <c r="AS38" s="134" t="s">
        <v>356</v>
      </c>
      <c r="AT38" s="169"/>
      <c r="AU38" s="269">
        <v>33</v>
      </c>
      <c r="AV38" s="269"/>
      <c r="AW38" s="377" t="s">
        <v>300</v>
      </c>
      <c r="AX38" s="378"/>
    </row>
    <row r="39" spans="1:50" ht="23.25" customHeight="1" x14ac:dyDescent="0.15">
      <c r="A39" s="515"/>
      <c r="B39" s="513"/>
      <c r="C39" s="513"/>
      <c r="D39" s="513"/>
      <c r="E39" s="513"/>
      <c r="F39" s="514"/>
      <c r="G39" s="540" t="s">
        <v>697</v>
      </c>
      <c r="H39" s="541"/>
      <c r="I39" s="541"/>
      <c r="J39" s="541"/>
      <c r="K39" s="541"/>
      <c r="L39" s="541"/>
      <c r="M39" s="541"/>
      <c r="N39" s="541"/>
      <c r="O39" s="542"/>
      <c r="P39" s="158" t="s">
        <v>698</v>
      </c>
      <c r="Q39" s="158"/>
      <c r="R39" s="158"/>
      <c r="S39" s="158"/>
      <c r="T39" s="158"/>
      <c r="U39" s="158"/>
      <c r="V39" s="158"/>
      <c r="W39" s="158"/>
      <c r="X39" s="229"/>
      <c r="Y39" s="336" t="s">
        <v>12</v>
      </c>
      <c r="Z39" s="549"/>
      <c r="AA39" s="550"/>
      <c r="AB39" s="522" t="s">
        <v>566</v>
      </c>
      <c r="AC39" s="522"/>
      <c r="AD39" s="522"/>
      <c r="AE39" s="362" t="s">
        <v>559</v>
      </c>
      <c r="AF39" s="363"/>
      <c r="AG39" s="363"/>
      <c r="AH39" s="363"/>
      <c r="AI39" s="362">
        <v>3</v>
      </c>
      <c r="AJ39" s="363"/>
      <c r="AK39" s="363"/>
      <c r="AL39" s="363"/>
      <c r="AM39" s="362" t="s">
        <v>556</v>
      </c>
      <c r="AN39" s="363"/>
      <c r="AO39" s="363"/>
      <c r="AP39" s="363"/>
      <c r="AQ39" s="100" t="s">
        <v>556</v>
      </c>
      <c r="AR39" s="101"/>
      <c r="AS39" s="101"/>
      <c r="AT39" s="102"/>
      <c r="AU39" s="100" t="s">
        <v>556</v>
      </c>
      <c r="AV39" s="101"/>
      <c r="AW39" s="101"/>
      <c r="AX39" s="102"/>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566</v>
      </c>
      <c r="AC40" s="522"/>
      <c r="AD40" s="522"/>
      <c r="AE40" s="362" t="s">
        <v>558</v>
      </c>
      <c r="AF40" s="363"/>
      <c r="AG40" s="363"/>
      <c r="AH40" s="363"/>
      <c r="AI40" s="362">
        <v>3</v>
      </c>
      <c r="AJ40" s="363"/>
      <c r="AK40" s="363"/>
      <c r="AL40" s="363"/>
      <c r="AM40" s="362">
        <v>3</v>
      </c>
      <c r="AN40" s="363"/>
      <c r="AO40" s="363"/>
      <c r="AP40" s="363"/>
      <c r="AQ40" s="100" t="s">
        <v>556</v>
      </c>
      <c r="AR40" s="101"/>
      <c r="AS40" s="101"/>
      <c r="AT40" s="102"/>
      <c r="AU40" s="100" t="s">
        <v>556</v>
      </c>
      <c r="AV40" s="101"/>
      <c r="AW40" s="101"/>
      <c r="AX40" s="102"/>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569</v>
      </c>
      <c r="AF41" s="363"/>
      <c r="AG41" s="363"/>
      <c r="AH41" s="363"/>
      <c r="AI41" s="362">
        <v>100</v>
      </c>
      <c r="AJ41" s="363"/>
      <c r="AK41" s="363"/>
      <c r="AL41" s="363"/>
      <c r="AM41" s="362" t="s">
        <v>556</v>
      </c>
      <c r="AN41" s="363"/>
      <c r="AO41" s="363"/>
      <c r="AP41" s="363"/>
      <c r="AQ41" s="100" t="s">
        <v>570</v>
      </c>
      <c r="AR41" s="101"/>
      <c r="AS41" s="101"/>
      <c r="AT41" s="102"/>
      <c r="AU41" s="100" t="s">
        <v>556</v>
      </c>
      <c r="AV41" s="101"/>
      <c r="AW41" s="101"/>
      <c r="AX41" s="102"/>
    </row>
    <row r="42" spans="1:50" ht="23.25" customHeight="1" x14ac:dyDescent="0.15">
      <c r="A42" s="900" t="s">
        <v>525</v>
      </c>
      <c r="B42" s="901"/>
      <c r="C42" s="901"/>
      <c r="D42" s="901"/>
      <c r="E42" s="901"/>
      <c r="F42" s="902"/>
      <c r="G42" s="906" t="s">
        <v>700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490</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0"/>
      <c r="AC47" s="740"/>
      <c r="AD47" s="74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0"/>
      <c r="AC54" s="740"/>
      <c r="AD54" s="74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0"/>
      <c r="AC61" s="740"/>
      <c r="AD61" s="74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8" t="s">
        <v>54</v>
      </c>
      <c r="Z88" s="729"/>
      <c r="AA88" s="730"/>
      <c r="AB88" s="740"/>
      <c r="AC88" s="740"/>
      <c r="AD88" s="74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8" t="s">
        <v>54</v>
      </c>
      <c r="Z93" s="729"/>
      <c r="AA93" s="730"/>
      <c r="AB93" s="740"/>
      <c r="AC93" s="740"/>
      <c r="AD93" s="74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8" t="s">
        <v>54</v>
      </c>
      <c r="Z98" s="729"/>
      <c r="AA98" s="730"/>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538</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4"/>
      <c r="AA101" s="715"/>
      <c r="AB101" s="522" t="s">
        <v>578</v>
      </c>
      <c r="AC101" s="522"/>
      <c r="AD101" s="522"/>
      <c r="AE101" s="362">
        <v>288</v>
      </c>
      <c r="AF101" s="363"/>
      <c r="AG101" s="363"/>
      <c r="AH101" s="364"/>
      <c r="AI101" s="362" t="s">
        <v>560</v>
      </c>
      <c r="AJ101" s="363"/>
      <c r="AK101" s="363"/>
      <c r="AL101" s="364"/>
      <c r="AM101" s="362" t="s">
        <v>556</v>
      </c>
      <c r="AN101" s="363"/>
      <c r="AO101" s="363"/>
      <c r="AP101" s="364"/>
      <c r="AQ101" s="362" t="s">
        <v>556</v>
      </c>
      <c r="AR101" s="363"/>
      <c r="AS101" s="363"/>
      <c r="AT101" s="364"/>
      <c r="AU101" s="362" t="s">
        <v>560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578</v>
      </c>
      <c r="AC102" s="522"/>
      <c r="AD102" s="522"/>
      <c r="AE102" s="356">
        <v>288</v>
      </c>
      <c r="AF102" s="356"/>
      <c r="AG102" s="356"/>
      <c r="AH102" s="356"/>
      <c r="AI102" s="356" t="s">
        <v>556</v>
      </c>
      <c r="AJ102" s="356"/>
      <c r="AK102" s="356"/>
      <c r="AL102" s="356"/>
      <c r="AM102" s="356" t="s">
        <v>556</v>
      </c>
      <c r="AN102" s="356"/>
      <c r="AO102" s="356"/>
      <c r="AP102" s="356"/>
      <c r="AQ102" s="817" t="s">
        <v>556</v>
      </c>
      <c r="AR102" s="818"/>
      <c r="AS102" s="818"/>
      <c r="AT102" s="819"/>
      <c r="AU102" s="817" t="s">
        <v>556</v>
      </c>
      <c r="AV102" s="818"/>
      <c r="AW102" s="818"/>
      <c r="AX102" s="819"/>
    </row>
    <row r="103" spans="1:60" ht="31.5" customHeight="1" x14ac:dyDescent="0.15">
      <c r="A103" s="488" t="s">
        <v>492</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1"/>
      <c r="B104" s="492"/>
      <c r="C104" s="492"/>
      <c r="D104" s="492"/>
      <c r="E104" s="492"/>
      <c r="F104" s="493"/>
      <c r="G104" s="158" t="s">
        <v>572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578</v>
      </c>
      <c r="AC104" s="472"/>
      <c r="AD104" s="473"/>
      <c r="AE104" s="362" t="s">
        <v>557</v>
      </c>
      <c r="AF104" s="363"/>
      <c r="AG104" s="363"/>
      <c r="AH104" s="364"/>
      <c r="AI104" s="362">
        <v>17</v>
      </c>
      <c r="AJ104" s="363"/>
      <c r="AK104" s="363"/>
      <c r="AL104" s="364"/>
      <c r="AM104" s="362">
        <v>17</v>
      </c>
      <c r="AN104" s="363"/>
      <c r="AO104" s="363"/>
      <c r="AP104" s="364"/>
      <c r="AQ104" s="362" t="s">
        <v>556</v>
      </c>
      <c r="AR104" s="363"/>
      <c r="AS104" s="363"/>
      <c r="AT104" s="364"/>
      <c r="AU104" s="362" t="s">
        <v>556</v>
      </c>
      <c r="AV104" s="363"/>
      <c r="AW104" s="363"/>
      <c r="AX104" s="364"/>
    </row>
    <row r="105" spans="1:60" ht="5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578</v>
      </c>
      <c r="AC105" s="405"/>
      <c r="AD105" s="406"/>
      <c r="AE105" s="356" t="s">
        <v>556</v>
      </c>
      <c r="AF105" s="356"/>
      <c r="AG105" s="356"/>
      <c r="AH105" s="356"/>
      <c r="AI105" s="356">
        <v>17</v>
      </c>
      <c r="AJ105" s="356"/>
      <c r="AK105" s="356"/>
      <c r="AL105" s="356"/>
      <c r="AM105" s="356">
        <v>17</v>
      </c>
      <c r="AN105" s="356"/>
      <c r="AO105" s="356"/>
      <c r="AP105" s="356"/>
      <c r="AQ105" s="362">
        <v>17</v>
      </c>
      <c r="AR105" s="363"/>
      <c r="AS105" s="363"/>
      <c r="AT105" s="364"/>
      <c r="AU105" s="817">
        <v>17</v>
      </c>
      <c r="AV105" s="818"/>
      <c r="AW105" s="818"/>
      <c r="AX105" s="819"/>
    </row>
    <row r="106" spans="1:60" ht="31.5" customHeight="1" x14ac:dyDescent="0.15">
      <c r="A106" s="488" t="s">
        <v>492</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customHeight="1" x14ac:dyDescent="0.15">
      <c r="A107" s="491"/>
      <c r="B107" s="492"/>
      <c r="C107" s="492"/>
      <c r="D107" s="492"/>
      <c r="E107" s="492"/>
      <c r="F107" s="493"/>
      <c r="G107" s="158" t="s">
        <v>573</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579</v>
      </c>
      <c r="AC107" s="472"/>
      <c r="AD107" s="473"/>
      <c r="AE107" s="356">
        <v>28</v>
      </c>
      <c r="AF107" s="356"/>
      <c r="AG107" s="356"/>
      <c r="AH107" s="356"/>
      <c r="AI107" s="356">
        <v>34</v>
      </c>
      <c r="AJ107" s="356"/>
      <c r="AK107" s="356"/>
      <c r="AL107" s="356"/>
      <c r="AM107" s="356">
        <v>32</v>
      </c>
      <c r="AN107" s="356"/>
      <c r="AO107" s="356"/>
      <c r="AP107" s="356"/>
      <c r="AQ107" s="362" t="s">
        <v>556</v>
      </c>
      <c r="AR107" s="363"/>
      <c r="AS107" s="363"/>
      <c r="AT107" s="364"/>
      <c r="AU107" s="362" t="s">
        <v>559</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t="s">
        <v>559</v>
      </c>
      <c r="AF108" s="356"/>
      <c r="AG108" s="356"/>
      <c r="AH108" s="356"/>
      <c r="AI108" s="356" t="s">
        <v>556</v>
      </c>
      <c r="AJ108" s="356"/>
      <c r="AK108" s="356"/>
      <c r="AL108" s="356"/>
      <c r="AM108" s="356" t="s">
        <v>559</v>
      </c>
      <c r="AN108" s="356"/>
      <c r="AO108" s="356"/>
      <c r="AP108" s="356"/>
      <c r="AQ108" s="362" t="s">
        <v>556</v>
      </c>
      <c r="AR108" s="363"/>
      <c r="AS108" s="363"/>
      <c r="AT108" s="364"/>
      <c r="AU108" s="817" t="s">
        <v>556</v>
      </c>
      <c r="AV108" s="818"/>
      <c r="AW108" s="818"/>
      <c r="AX108" s="819"/>
    </row>
    <row r="109" spans="1:60" ht="31.5" hidden="1" customHeight="1" x14ac:dyDescent="0.15">
      <c r="A109" s="488" t="s">
        <v>492</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580</v>
      </c>
      <c r="AC116" s="299"/>
      <c r="AD116" s="300"/>
      <c r="AE116" s="356">
        <v>29.5</v>
      </c>
      <c r="AF116" s="356"/>
      <c r="AG116" s="356"/>
      <c r="AH116" s="356"/>
      <c r="AI116" s="356" t="s">
        <v>556</v>
      </c>
      <c r="AJ116" s="356"/>
      <c r="AK116" s="356"/>
      <c r="AL116" s="356"/>
      <c r="AM116" s="356" t="s">
        <v>556</v>
      </c>
      <c r="AN116" s="356"/>
      <c r="AO116" s="356"/>
      <c r="AP116" s="356"/>
      <c r="AQ116" s="362" t="s">
        <v>556</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584</v>
      </c>
      <c r="AF117" s="304"/>
      <c r="AG117" s="304"/>
      <c r="AH117" s="304"/>
      <c r="AI117" s="304" t="s">
        <v>556</v>
      </c>
      <c r="AJ117" s="304"/>
      <c r="AK117" s="304"/>
      <c r="AL117" s="304"/>
      <c r="AM117" s="304" t="s">
        <v>581</v>
      </c>
      <c r="AN117" s="304"/>
      <c r="AO117" s="304"/>
      <c r="AP117" s="304"/>
      <c r="AQ117" s="304" t="s">
        <v>582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575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580</v>
      </c>
      <c r="AC119" s="299"/>
      <c r="AD119" s="300"/>
      <c r="AE119" s="356" t="s">
        <v>559</v>
      </c>
      <c r="AF119" s="356"/>
      <c r="AG119" s="356"/>
      <c r="AH119" s="356"/>
      <c r="AI119" s="356">
        <v>509.7</v>
      </c>
      <c r="AJ119" s="356"/>
      <c r="AK119" s="356"/>
      <c r="AL119" s="356"/>
      <c r="AM119" s="356">
        <v>507.5</v>
      </c>
      <c r="AN119" s="356"/>
      <c r="AO119" s="356"/>
      <c r="AP119" s="356"/>
      <c r="AQ119" s="356">
        <v>504.5</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t="s">
        <v>557</v>
      </c>
      <c r="AF120" s="304"/>
      <c r="AG120" s="304"/>
      <c r="AH120" s="304"/>
      <c r="AI120" s="304" t="s">
        <v>583</v>
      </c>
      <c r="AJ120" s="304"/>
      <c r="AK120" s="304"/>
      <c r="AL120" s="304"/>
      <c r="AM120" s="304" t="s">
        <v>585</v>
      </c>
      <c r="AN120" s="304"/>
      <c r="AO120" s="304"/>
      <c r="AP120" s="304"/>
      <c r="AQ120" s="304" t="s">
        <v>586</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27</v>
      </c>
      <c r="AV133" s="133"/>
      <c r="AW133" s="134" t="s">
        <v>300</v>
      </c>
      <c r="AX133" s="135"/>
    </row>
    <row r="134" spans="1:50" ht="39.75" customHeight="1" x14ac:dyDescent="0.15">
      <c r="A134" s="997"/>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288</v>
      </c>
      <c r="AF134" s="101"/>
      <c r="AG134" s="101"/>
      <c r="AH134" s="101"/>
      <c r="AI134" s="264" t="s">
        <v>556</v>
      </c>
      <c r="AJ134" s="101"/>
      <c r="AK134" s="101"/>
      <c r="AL134" s="101"/>
      <c r="AM134" s="264" t="s">
        <v>556</v>
      </c>
      <c r="AN134" s="101"/>
      <c r="AO134" s="101"/>
      <c r="AP134" s="101"/>
      <c r="AQ134" s="264" t="s">
        <v>559</v>
      </c>
      <c r="AR134" s="101"/>
      <c r="AS134" s="101"/>
      <c r="AT134" s="101"/>
      <c r="AU134" s="264" t="s">
        <v>556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v>288</v>
      </c>
      <c r="AF135" s="101"/>
      <c r="AG135" s="101"/>
      <c r="AH135" s="101"/>
      <c r="AI135" s="264" t="s">
        <v>589</v>
      </c>
      <c r="AJ135" s="101"/>
      <c r="AK135" s="101"/>
      <c r="AL135" s="101"/>
      <c r="AM135" s="264" t="s">
        <v>590</v>
      </c>
      <c r="AN135" s="101"/>
      <c r="AO135" s="101"/>
      <c r="AP135" s="101"/>
      <c r="AQ135" s="264" t="s">
        <v>570</v>
      </c>
      <c r="AR135" s="101"/>
      <c r="AS135" s="101"/>
      <c r="AT135" s="101"/>
      <c r="AU135" s="264" t="s">
        <v>556</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558</v>
      </c>
      <c r="AR137" s="269"/>
      <c r="AS137" s="134" t="s">
        <v>356</v>
      </c>
      <c r="AT137" s="169"/>
      <c r="AU137" s="133">
        <v>33</v>
      </c>
      <c r="AV137" s="133"/>
      <c r="AW137" s="134" t="s">
        <v>300</v>
      </c>
      <c r="AX137" s="135"/>
    </row>
    <row r="138" spans="1:50" ht="39.75" customHeight="1" x14ac:dyDescent="0.15">
      <c r="A138" s="997"/>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t="s">
        <v>591</v>
      </c>
      <c r="AF138" s="101"/>
      <c r="AG138" s="101"/>
      <c r="AH138" s="101"/>
      <c r="AI138" s="264">
        <v>17</v>
      </c>
      <c r="AJ138" s="101"/>
      <c r="AK138" s="101"/>
      <c r="AL138" s="101"/>
      <c r="AM138" s="264">
        <v>17</v>
      </c>
      <c r="AN138" s="101"/>
      <c r="AO138" s="101"/>
      <c r="AP138" s="101"/>
      <c r="AQ138" s="264" t="s">
        <v>556</v>
      </c>
      <c r="AR138" s="101"/>
      <c r="AS138" s="101"/>
      <c r="AT138" s="101"/>
      <c r="AU138" s="264" t="s">
        <v>556</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t="s">
        <v>556</v>
      </c>
      <c r="AF139" s="101"/>
      <c r="AG139" s="101"/>
      <c r="AH139" s="101"/>
      <c r="AI139" s="264">
        <v>17</v>
      </c>
      <c r="AJ139" s="101"/>
      <c r="AK139" s="101"/>
      <c r="AL139" s="101"/>
      <c r="AM139" s="264">
        <v>17</v>
      </c>
      <c r="AN139" s="101"/>
      <c r="AO139" s="101"/>
      <c r="AP139" s="101"/>
      <c r="AQ139" s="264" t="s">
        <v>559</v>
      </c>
      <c r="AR139" s="101"/>
      <c r="AS139" s="101"/>
      <c r="AT139" s="101"/>
      <c r="AU139" s="264">
        <v>17</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559</v>
      </c>
      <c r="AR141" s="269"/>
      <c r="AS141" s="134" t="s">
        <v>356</v>
      </c>
      <c r="AT141" s="169"/>
      <c r="AU141" s="133">
        <v>33</v>
      </c>
      <c r="AV141" s="133"/>
      <c r="AW141" s="134" t="s">
        <v>300</v>
      </c>
      <c r="AX141" s="135"/>
    </row>
    <row r="142" spans="1:50" ht="39.75" customHeight="1" x14ac:dyDescent="0.15">
      <c r="A142" s="997"/>
      <c r="B142" s="250"/>
      <c r="C142" s="249"/>
      <c r="D142" s="250"/>
      <c r="E142" s="249"/>
      <c r="F142" s="312"/>
      <c r="G142" s="228" t="s">
        <v>573</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579</v>
      </c>
      <c r="AC142" s="219"/>
      <c r="AD142" s="219"/>
      <c r="AE142" s="264">
        <v>28</v>
      </c>
      <c r="AF142" s="101"/>
      <c r="AG142" s="101"/>
      <c r="AH142" s="101"/>
      <c r="AI142" s="264">
        <v>34</v>
      </c>
      <c r="AJ142" s="101"/>
      <c r="AK142" s="101"/>
      <c r="AL142" s="101"/>
      <c r="AM142" s="264">
        <v>32</v>
      </c>
      <c r="AN142" s="101"/>
      <c r="AO142" s="101"/>
      <c r="AP142" s="101"/>
      <c r="AQ142" s="264" t="s">
        <v>556</v>
      </c>
      <c r="AR142" s="101"/>
      <c r="AS142" s="101"/>
      <c r="AT142" s="101"/>
      <c r="AU142" s="264" t="s">
        <v>556</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579</v>
      </c>
      <c r="AC143" s="130"/>
      <c r="AD143" s="130"/>
      <c r="AE143" s="264" t="s">
        <v>556</v>
      </c>
      <c r="AF143" s="101"/>
      <c r="AG143" s="101"/>
      <c r="AH143" s="101"/>
      <c r="AI143" s="264" t="s">
        <v>556</v>
      </c>
      <c r="AJ143" s="101"/>
      <c r="AK143" s="101"/>
      <c r="AL143" s="101"/>
      <c r="AM143" s="264" t="s">
        <v>556</v>
      </c>
      <c r="AN143" s="101"/>
      <c r="AO143" s="101"/>
      <c r="AP143" s="101"/>
      <c r="AQ143" s="264" t="s">
        <v>559</v>
      </c>
      <c r="AR143" s="101"/>
      <c r="AS143" s="101"/>
      <c r="AT143" s="101"/>
      <c r="AU143" s="264" t="s">
        <v>556</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616</v>
      </c>
      <c r="AF432" s="133"/>
      <c r="AG432" s="134" t="s">
        <v>356</v>
      </c>
      <c r="AH432" s="169"/>
      <c r="AI432" s="179"/>
      <c r="AJ432" s="179"/>
      <c r="AK432" s="179"/>
      <c r="AL432" s="174"/>
      <c r="AM432" s="179"/>
      <c r="AN432" s="179"/>
      <c r="AO432" s="179"/>
      <c r="AP432" s="174"/>
      <c r="AQ432" s="215" t="s">
        <v>617</v>
      </c>
      <c r="AR432" s="133"/>
      <c r="AS432" s="134" t="s">
        <v>356</v>
      </c>
      <c r="AT432" s="169"/>
      <c r="AU432" s="133" t="s">
        <v>618</v>
      </c>
      <c r="AV432" s="133"/>
      <c r="AW432" s="134" t="s">
        <v>300</v>
      </c>
      <c r="AX432" s="135"/>
    </row>
    <row r="433" spans="1:50" ht="23.25" customHeight="1" x14ac:dyDescent="0.15">
      <c r="A433" s="997"/>
      <c r="B433" s="250"/>
      <c r="C433" s="249"/>
      <c r="D433" s="250"/>
      <c r="E433" s="163"/>
      <c r="F433" s="164"/>
      <c r="G433" s="228" t="s">
        <v>592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619</v>
      </c>
      <c r="AC433" s="130"/>
      <c r="AD433" s="130"/>
      <c r="AE433" s="100" t="s">
        <v>616</v>
      </c>
      <c r="AF433" s="101"/>
      <c r="AG433" s="101"/>
      <c r="AH433" s="101"/>
      <c r="AI433" s="100" t="s">
        <v>616</v>
      </c>
      <c r="AJ433" s="101"/>
      <c r="AK433" s="101"/>
      <c r="AL433" s="101"/>
      <c r="AM433" s="100" t="s">
        <v>620</v>
      </c>
      <c r="AN433" s="101"/>
      <c r="AO433" s="101"/>
      <c r="AP433" s="102"/>
      <c r="AQ433" s="100" t="s">
        <v>618</v>
      </c>
      <c r="AR433" s="101"/>
      <c r="AS433" s="101"/>
      <c r="AT433" s="102"/>
      <c r="AU433" s="101" t="s">
        <v>616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621</v>
      </c>
      <c r="AC434" s="219"/>
      <c r="AD434" s="219"/>
      <c r="AE434" s="100" t="s">
        <v>616</v>
      </c>
      <c r="AF434" s="101"/>
      <c r="AG434" s="101"/>
      <c r="AH434" s="102"/>
      <c r="AI434" s="100" t="s">
        <v>617</v>
      </c>
      <c r="AJ434" s="101"/>
      <c r="AK434" s="101"/>
      <c r="AL434" s="101"/>
      <c r="AM434" s="100" t="s">
        <v>616</v>
      </c>
      <c r="AN434" s="101"/>
      <c r="AO434" s="101"/>
      <c r="AP434" s="102"/>
      <c r="AQ434" s="100" t="s">
        <v>616</v>
      </c>
      <c r="AR434" s="101"/>
      <c r="AS434" s="101"/>
      <c r="AT434" s="102"/>
      <c r="AU434" s="101" t="s">
        <v>618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616</v>
      </c>
      <c r="AF435" s="101"/>
      <c r="AG435" s="101"/>
      <c r="AH435" s="102"/>
      <c r="AI435" s="100" t="s">
        <v>618</v>
      </c>
      <c r="AJ435" s="101"/>
      <c r="AK435" s="101"/>
      <c r="AL435" s="101"/>
      <c r="AM435" s="100" t="s">
        <v>616</v>
      </c>
      <c r="AN435" s="101"/>
      <c r="AO435" s="101"/>
      <c r="AP435" s="102"/>
      <c r="AQ435" s="100" t="s">
        <v>622</v>
      </c>
      <c r="AR435" s="101"/>
      <c r="AS435" s="101"/>
      <c r="AT435" s="102"/>
      <c r="AU435" s="101" t="s">
        <v>618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616</v>
      </c>
      <c r="AF457" s="133"/>
      <c r="AG457" s="134" t="s">
        <v>356</v>
      </c>
      <c r="AH457" s="169"/>
      <c r="AI457" s="179"/>
      <c r="AJ457" s="179"/>
      <c r="AK457" s="179"/>
      <c r="AL457" s="174"/>
      <c r="AM457" s="179"/>
      <c r="AN457" s="179"/>
      <c r="AO457" s="179"/>
      <c r="AP457" s="174"/>
      <c r="AQ457" s="215" t="s">
        <v>623</v>
      </c>
      <c r="AR457" s="133"/>
      <c r="AS457" s="134" t="s">
        <v>356</v>
      </c>
      <c r="AT457" s="169"/>
      <c r="AU457" s="133" t="s">
        <v>616</v>
      </c>
      <c r="AV457" s="133"/>
      <c r="AW457" s="134" t="s">
        <v>300</v>
      </c>
      <c r="AX457" s="135"/>
    </row>
    <row r="458" spans="1:50" ht="23.25" customHeight="1" x14ac:dyDescent="0.15">
      <c r="A458" s="997"/>
      <c r="B458" s="250"/>
      <c r="C458" s="249"/>
      <c r="D458" s="250"/>
      <c r="E458" s="163"/>
      <c r="F458" s="164"/>
      <c r="G458" s="228" t="s">
        <v>592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619</v>
      </c>
      <c r="AC458" s="130"/>
      <c r="AD458" s="130"/>
      <c r="AE458" s="100" t="s">
        <v>618</v>
      </c>
      <c r="AF458" s="101"/>
      <c r="AG458" s="101"/>
      <c r="AH458" s="101"/>
      <c r="AI458" s="100" t="s">
        <v>616</v>
      </c>
      <c r="AJ458" s="101"/>
      <c r="AK458" s="101"/>
      <c r="AL458" s="101"/>
      <c r="AM458" s="100" t="s">
        <v>624</v>
      </c>
      <c r="AN458" s="101"/>
      <c r="AO458" s="101"/>
      <c r="AP458" s="102"/>
      <c r="AQ458" s="100" t="s">
        <v>616</v>
      </c>
      <c r="AR458" s="101"/>
      <c r="AS458" s="101"/>
      <c r="AT458" s="102"/>
      <c r="AU458" s="101" t="s">
        <v>625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621</v>
      </c>
      <c r="AC459" s="219"/>
      <c r="AD459" s="219"/>
      <c r="AE459" s="100" t="s">
        <v>616</v>
      </c>
      <c r="AF459" s="101"/>
      <c r="AG459" s="101"/>
      <c r="AH459" s="102"/>
      <c r="AI459" s="100" t="s">
        <v>618</v>
      </c>
      <c r="AJ459" s="101"/>
      <c r="AK459" s="101"/>
      <c r="AL459" s="101"/>
      <c r="AM459" s="100" t="s">
        <v>625</v>
      </c>
      <c r="AN459" s="101"/>
      <c r="AO459" s="101"/>
      <c r="AP459" s="102"/>
      <c r="AQ459" s="100" t="s">
        <v>626</v>
      </c>
      <c r="AR459" s="101"/>
      <c r="AS459" s="101"/>
      <c r="AT459" s="102"/>
      <c r="AU459" s="101" t="s">
        <v>626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616</v>
      </c>
      <c r="AF460" s="101"/>
      <c r="AG460" s="101"/>
      <c r="AH460" s="102"/>
      <c r="AI460" s="100" t="s">
        <v>616</v>
      </c>
      <c r="AJ460" s="101"/>
      <c r="AK460" s="101"/>
      <c r="AL460" s="101"/>
      <c r="AM460" s="100" t="s">
        <v>627</v>
      </c>
      <c r="AN460" s="101"/>
      <c r="AO460" s="101"/>
      <c r="AP460" s="102"/>
      <c r="AQ460" s="100" t="s">
        <v>616</v>
      </c>
      <c r="AR460" s="101"/>
      <c r="AS460" s="101"/>
      <c r="AT460" s="102"/>
      <c r="AU460" s="101" t="s">
        <v>616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547</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602</v>
      </c>
      <c r="AE703" s="152"/>
      <c r="AF703" s="152"/>
      <c r="AG703" s="663"/>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547</v>
      </c>
      <c r="AE704" s="585"/>
      <c r="AF704" s="585"/>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547</v>
      </c>
      <c r="AE705" s="732"/>
      <c r="AF705" s="732"/>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57" customHeight="1" x14ac:dyDescent="0.15">
      <c r="A706" s="654"/>
      <c r="B706" s="770"/>
      <c r="C706" s="613"/>
      <c r="D706" s="614"/>
      <c r="E706" s="682" t="s">
        <v>526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5.5" customHeight="1" x14ac:dyDescent="0.15">
      <c r="A707" s="654"/>
      <c r="B707" s="770"/>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603</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602</v>
      </c>
      <c r="AE708" s="667"/>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547</v>
      </c>
      <c r="AE709" s="152"/>
      <c r="AF709" s="152"/>
      <c r="AG709" s="663" t="s">
        <v>596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547</v>
      </c>
      <c r="AE710" s="152"/>
      <c r="AF710" s="152"/>
      <c r="AG710" s="663" t="s">
        <v>597</v>
      </c>
      <c r="AH710" s="664"/>
      <c r="AI710" s="664"/>
      <c r="AJ710" s="664"/>
      <c r="AK710" s="664"/>
      <c r="AL710" s="664"/>
      <c r="AM710" s="664"/>
      <c r="AN710" s="664"/>
      <c r="AO710" s="664"/>
      <c r="AP710" s="664"/>
      <c r="AQ710" s="664"/>
      <c r="AR710" s="664"/>
      <c r="AS710" s="664"/>
      <c r="AT710" s="664"/>
      <c r="AU710" s="664"/>
      <c r="AV710" s="664"/>
      <c r="AW710" s="664"/>
      <c r="AX710" s="665"/>
    </row>
    <row r="711" spans="1:50" ht="62.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547</v>
      </c>
      <c r="AE711" s="152"/>
      <c r="AF711" s="152"/>
      <c r="AG711" s="663" t="s">
        <v>598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602</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602</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72.75" customHeight="1" x14ac:dyDescent="0.15">
      <c r="A714" s="656"/>
      <c r="B714" s="657"/>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547</v>
      </c>
      <c r="AE714" s="591"/>
      <c r="AF714" s="592"/>
      <c r="AG714" s="688" t="s">
        <v>599</v>
      </c>
      <c r="AH714" s="689"/>
      <c r="AI714" s="689"/>
      <c r="AJ714" s="689"/>
      <c r="AK714" s="689"/>
      <c r="AL714" s="689"/>
      <c r="AM714" s="689"/>
      <c r="AN714" s="689"/>
      <c r="AO714" s="689"/>
      <c r="AP714" s="689"/>
      <c r="AQ714" s="689"/>
      <c r="AR714" s="689"/>
      <c r="AS714" s="689"/>
      <c r="AT714" s="689"/>
      <c r="AU714" s="689"/>
      <c r="AV714" s="689"/>
      <c r="AW714" s="689"/>
      <c r="AX714" s="690"/>
    </row>
    <row r="715" spans="1:50" ht="59.25" customHeight="1" x14ac:dyDescent="0.15">
      <c r="A715" s="620" t="s">
        <v>40</v>
      </c>
      <c r="B715" s="653"/>
      <c r="C715" s="658" t="s">
        <v>461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547</v>
      </c>
      <c r="AE715" s="667"/>
      <c r="AF715" s="777"/>
      <c r="AG715" s="526" t="s">
        <v>691</v>
      </c>
      <c r="AH715" s="527"/>
      <c r="AI715" s="527"/>
      <c r="AJ715" s="527"/>
      <c r="AK715" s="527"/>
      <c r="AL715" s="527"/>
      <c r="AM715" s="527"/>
      <c r="AN715" s="527"/>
      <c r="AO715" s="527"/>
      <c r="AP715" s="527"/>
      <c r="AQ715" s="527"/>
      <c r="AR715" s="527"/>
      <c r="AS715" s="527"/>
      <c r="AT715" s="527"/>
      <c r="AU715" s="527"/>
      <c r="AV715" s="527"/>
      <c r="AW715" s="527"/>
      <c r="AX715" s="528"/>
    </row>
    <row r="716" spans="1:50" ht="59.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547</v>
      </c>
      <c r="AE716" s="759"/>
      <c r="AF716" s="759"/>
      <c r="AG716" s="663" t="s">
        <v>690</v>
      </c>
      <c r="AH716" s="664"/>
      <c r="AI716" s="664"/>
      <c r="AJ716" s="664"/>
      <c r="AK716" s="664"/>
      <c r="AL716" s="664"/>
      <c r="AM716" s="664"/>
      <c r="AN716" s="664"/>
      <c r="AO716" s="664"/>
      <c r="AP716" s="664"/>
      <c r="AQ716" s="664"/>
      <c r="AR716" s="664"/>
      <c r="AS716" s="664"/>
      <c r="AT716" s="664"/>
      <c r="AU716" s="664"/>
      <c r="AV716" s="664"/>
      <c r="AW716" s="664"/>
      <c r="AX716" s="665"/>
    </row>
    <row r="717" spans="1:50" ht="59.2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547</v>
      </c>
      <c r="AE717" s="152"/>
      <c r="AF717" s="152"/>
      <c r="AG717" s="663" t="s">
        <v>689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547</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692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16.25" customHeight="1" thickBot="1" x14ac:dyDescent="0.2">
      <c r="A727" s="622"/>
      <c r="B727" s="623"/>
      <c r="C727" s="694" t="s">
        <v>57</v>
      </c>
      <c r="D727" s="695"/>
      <c r="E727" s="695"/>
      <c r="F727" s="696"/>
      <c r="G727" s="795" t="s">
        <v>693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79" t="s">
        <v>701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9" t="s">
        <v>705</v>
      </c>
      <c r="B733" s="750"/>
      <c r="C733" s="750"/>
      <c r="D733" s="750"/>
      <c r="E733" s="751"/>
      <c r="F733" s="766" t="s">
        <v>704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481</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594</v>
      </c>
      <c r="F739" s="126"/>
      <c r="G739" s="126"/>
      <c r="H739" s="91" t="str">
        <f>IF(E739="", "", "(")</f>
        <v>(</v>
      </c>
      <c r="I739" s="106"/>
      <c r="J739" s="106"/>
      <c r="K739" s="91" t="str">
        <f>IF(OR(I739="　", I739=""), "", "-")</f>
        <v/>
      </c>
      <c r="L739" s="107">
        <v>422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561</v>
      </c>
      <c r="H781" s="450"/>
      <c r="I781" s="450"/>
      <c r="J781" s="450"/>
      <c r="K781" s="451"/>
      <c r="L781" s="452" t="s">
        <v>611</v>
      </c>
      <c r="M781" s="453"/>
      <c r="N781" s="453"/>
      <c r="O781" s="453"/>
      <c r="P781" s="453"/>
      <c r="Q781" s="453"/>
      <c r="R781" s="453"/>
      <c r="S781" s="453"/>
      <c r="T781" s="453"/>
      <c r="U781" s="453"/>
      <c r="V781" s="453"/>
      <c r="W781" s="453"/>
      <c r="X781" s="454"/>
      <c r="Y781" s="455">
        <v>4503</v>
      </c>
      <c r="Z781" s="456"/>
      <c r="AA781" s="456"/>
      <c r="AB781" s="556"/>
      <c r="AC781" s="449" t="s">
        <v>675</v>
      </c>
      <c r="AD781" s="450"/>
      <c r="AE781" s="450"/>
      <c r="AF781" s="450"/>
      <c r="AG781" s="451"/>
      <c r="AH781" s="452" t="s">
        <v>647</v>
      </c>
      <c r="AI781" s="453"/>
      <c r="AJ781" s="453"/>
      <c r="AK781" s="453"/>
      <c r="AL781" s="453"/>
      <c r="AM781" s="453"/>
      <c r="AN781" s="453"/>
      <c r="AO781" s="453"/>
      <c r="AP781" s="453"/>
      <c r="AQ781" s="453"/>
      <c r="AR781" s="453"/>
      <c r="AS781" s="453"/>
      <c r="AT781" s="454"/>
      <c r="AU781" s="455">
        <v>56</v>
      </c>
      <c r="AV781" s="456"/>
      <c r="AW781" s="456"/>
      <c r="AX781" s="457"/>
    </row>
    <row r="782" spans="1:50" ht="24.75" customHeight="1" x14ac:dyDescent="0.15">
      <c r="A782" s="555"/>
      <c r="B782" s="763"/>
      <c r="C782" s="763"/>
      <c r="D782" s="763"/>
      <c r="E782" s="763"/>
      <c r="F782" s="764"/>
      <c r="G782" s="346" t="s">
        <v>612</v>
      </c>
      <c r="H782" s="347"/>
      <c r="I782" s="347"/>
      <c r="J782" s="347"/>
      <c r="K782" s="348"/>
      <c r="L782" s="399" t="s">
        <v>613</v>
      </c>
      <c r="M782" s="400"/>
      <c r="N782" s="400"/>
      <c r="O782" s="400"/>
      <c r="P782" s="400"/>
      <c r="Q782" s="400"/>
      <c r="R782" s="400"/>
      <c r="S782" s="400"/>
      <c r="T782" s="400"/>
      <c r="U782" s="400"/>
      <c r="V782" s="400"/>
      <c r="W782" s="400"/>
      <c r="X782" s="401"/>
      <c r="Y782" s="396">
        <v>1378</v>
      </c>
      <c r="Z782" s="397"/>
      <c r="AA782" s="397"/>
      <c r="AB782" s="403"/>
      <c r="AC782" s="346" t="s">
        <v>676</v>
      </c>
      <c r="AD782" s="347"/>
      <c r="AE782" s="347"/>
      <c r="AF782" s="347"/>
      <c r="AG782" s="348"/>
      <c r="AH782" s="399" t="s">
        <v>648</v>
      </c>
      <c r="AI782" s="400"/>
      <c r="AJ782" s="400"/>
      <c r="AK782" s="400"/>
      <c r="AL782" s="400"/>
      <c r="AM782" s="400"/>
      <c r="AN782" s="400"/>
      <c r="AO782" s="400"/>
      <c r="AP782" s="400"/>
      <c r="AQ782" s="400"/>
      <c r="AR782" s="400"/>
      <c r="AS782" s="400"/>
      <c r="AT782" s="401"/>
      <c r="AU782" s="396">
        <v>14</v>
      </c>
      <c r="AV782" s="397"/>
      <c r="AW782" s="397"/>
      <c r="AX782" s="398"/>
    </row>
    <row r="783" spans="1:50" ht="24.75" customHeight="1" x14ac:dyDescent="0.15">
      <c r="A783" s="555"/>
      <c r="B783" s="763"/>
      <c r="C783" s="763"/>
      <c r="D783" s="763"/>
      <c r="E783" s="763"/>
      <c r="F783" s="764"/>
      <c r="G783" s="346" t="s">
        <v>614</v>
      </c>
      <c r="H783" s="347"/>
      <c r="I783" s="347"/>
      <c r="J783" s="347"/>
      <c r="K783" s="348"/>
      <c r="L783" s="399" t="s">
        <v>615</v>
      </c>
      <c r="M783" s="400"/>
      <c r="N783" s="400"/>
      <c r="O783" s="400"/>
      <c r="P783" s="400"/>
      <c r="Q783" s="400"/>
      <c r="R783" s="400"/>
      <c r="S783" s="400"/>
      <c r="T783" s="400"/>
      <c r="U783" s="400"/>
      <c r="V783" s="400"/>
      <c r="W783" s="400"/>
      <c r="X783" s="401"/>
      <c r="Y783" s="396">
        <v>2746</v>
      </c>
      <c r="Z783" s="397"/>
      <c r="AA783" s="397"/>
      <c r="AB783" s="403"/>
      <c r="AC783" s="346" t="s">
        <v>676</v>
      </c>
      <c r="AD783" s="347"/>
      <c r="AE783" s="347"/>
      <c r="AF783" s="347"/>
      <c r="AG783" s="348"/>
      <c r="AH783" s="399" t="s">
        <v>649</v>
      </c>
      <c r="AI783" s="400"/>
      <c r="AJ783" s="400"/>
      <c r="AK783" s="400"/>
      <c r="AL783" s="400"/>
      <c r="AM783" s="400"/>
      <c r="AN783" s="400"/>
      <c r="AO783" s="400"/>
      <c r="AP783" s="400"/>
      <c r="AQ783" s="400"/>
      <c r="AR783" s="400"/>
      <c r="AS783" s="400"/>
      <c r="AT783" s="401"/>
      <c r="AU783" s="396">
        <v>4</v>
      </c>
      <c r="AV783" s="397"/>
      <c r="AW783" s="397"/>
      <c r="AX783" s="398"/>
    </row>
    <row r="784" spans="1:50" ht="24.75" hidden="1"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8627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74</v>
      </c>
      <c r="AV791" s="413"/>
      <c r="AW791" s="413"/>
      <c r="AX791" s="415"/>
    </row>
    <row r="792" spans="1:50" ht="24.75" customHeight="1" x14ac:dyDescent="0.15">
      <c r="A792" s="555"/>
      <c r="B792" s="763"/>
      <c r="C792" s="763"/>
      <c r="D792" s="763"/>
      <c r="E792" s="763"/>
      <c r="F792" s="764"/>
      <c r="G792" s="440" t="s">
        <v>694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3"/>
      <c r="C794" s="763"/>
      <c r="D794" s="763"/>
      <c r="E794" s="763"/>
      <c r="F794" s="764"/>
      <c r="G794" s="449" t="s">
        <v>677</v>
      </c>
      <c r="H794" s="450"/>
      <c r="I794" s="450"/>
      <c r="J794" s="450"/>
      <c r="K794" s="451"/>
      <c r="L794" s="452" t="s">
        <v>650</v>
      </c>
      <c r="M794" s="453"/>
      <c r="N794" s="453"/>
      <c r="O794" s="453"/>
      <c r="P794" s="453"/>
      <c r="Q794" s="453"/>
      <c r="R794" s="453"/>
      <c r="S794" s="453"/>
      <c r="T794" s="453"/>
      <c r="U794" s="453"/>
      <c r="V794" s="453"/>
      <c r="W794" s="453"/>
      <c r="X794" s="454"/>
      <c r="Y794" s="455">
        <v>12</v>
      </c>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5"/>
      <c r="B795" s="763"/>
      <c r="C795" s="763"/>
      <c r="D795" s="763"/>
      <c r="E795" s="763"/>
      <c r="F795" s="764"/>
      <c r="G795" s="346" t="s">
        <v>677</v>
      </c>
      <c r="H795" s="347"/>
      <c r="I795" s="347"/>
      <c r="J795" s="347"/>
      <c r="K795" s="348"/>
      <c r="L795" s="399" t="s">
        <v>651</v>
      </c>
      <c r="M795" s="400"/>
      <c r="N795" s="400"/>
      <c r="O795" s="400"/>
      <c r="P795" s="400"/>
      <c r="Q795" s="400"/>
      <c r="R795" s="400"/>
      <c r="S795" s="400"/>
      <c r="T795" s="400"/>
      <c r="U795" s="400"/>
      <c r="V795" s="400"/>
      <c r="W795" s="400"/>
      <c r="X795" s="401"/>
      <c r="Y795" s="396">
        <v>11</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3"/>
      <c r="C796" s="763"/>
      <c r="D796" s="763"/>
      <c r="E796" s="763"/>
      <c r="F796" s="764"/>
      <c r="G796" s="346" t="s">
        <v>678</v>
      </c>
      <c r="H796" s="347"/>
      <c r="I796" s="347"/>
      <c r="J796" s="347"/>
      <c r="K796" s="348"/>
      <c r="L796" s="399" t="s">
        <v>652</v>
      </c>
      <c r="M796" s="400"/>
      <c r="N796" s="400"/>
      <c r="O796" s="400"/>
      <c r="P796" s="400"/>
      <c r="Q796" s="400"/>
      <c r="R796" s="400"/>
      <c r="S796" s="400"/>
      <c r="T796" s="400"/>
      <c r="U796" s="400"/>
      <c r="V796" s="400"/>
      <c r="W796" s="400"/>
      <c r="X796" s="401"/>
      <c r="Y796" s="396">
        <v>8</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3"/>
      <c r="C797" s="763"/>
      <c r="D797" s="763"/>
      <c r="E797" s="763"/>
      <c r="F797" s="764"/>
      <c r="G797" s="346" t="s">
        <v>678</v>
      </c>
      <c r="H797" s="347"/>
      <c r="I797" s="347"/>
      <c r="J797" s="347"/>
      <c r="K797" s="348"/>
      <c r="L797" s="399" t="s">
        <v>653</v>
      </c>
      <c r="M797" s="400"/>
      <c r="N797" s="400"/>
      <c r="O797" s="400"/>
      <c r="P797" s="400"/>
      <c r="Q797" s="400"/>
      <c r="R797" s="400"/>
      <c r="S797" s="400"/>
      <c r="T797" s="400"/>
      <c r="U797" s="400"/>
      <c r="V797" s="400"/>
      <c r="W797" s="400"/>
      <c r="X797" s="401"/>
      <c r="Y797" s="396">
        <v>1</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3"/>
      <c r="C798" s="763"/>
      <c r="D798" s="763"/>
      <c r="E798" s="763"/>
      <c r="F798" s="764"/>
      <c r="G798" s="346" t="s">
        <v>679</v>
      </c>
      <c r="H798" s="347"/>
      <c r="I798" s="347"/>
      <c r="J798" s="347"/>
      <c r="K798" s="348"/>
      <c r="L798" s="399" t="s">
        <v>654</v>
      </c>
      <c r="M798" s="400"/>
      <c r="N798" s="400"/>
      <c r="O798" s="400"/>
      <c r="P798" s="400"/>
      <c r="Q798" s="400"/>
      <c r="R798" s="400"/>
      <c r="S798" s="400"/>
      <c r="T798" s="400"/>
      <c r="U798" s="400"/>
      <c r="V798" s="400"/>
      <c r="W798" s="400"/>
      <c r="X798" s="401"/>
      <c r="Y798" s="396">
        <v>1</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63"/>
      <c r="C799" s="763"/>
      <c r="D799" s="763"/>
      <c r="E799" s="763"/>
      <c r="F799" s="764"/>
      <c r="G799" s="346" t="s">
        <v>677</v>
      </c>
      <c r="H799" s="347"/>
      <c r="I799" s="347"/>
      <c r="J799" s="347"/>
      <c r="K799" s="348"/>
      <c r="L799" s="399" t="s">
        <v>655</v>
      </c>
      <c r="M799" s="400"/>
      <c r="N799" s="400"/>
      <c r="O799" s="400"/>
      <c r="P799" s="400"/>
      <c r="Q799" s="400"/>
      <c r="R799" s="400"/>
      <c r="S799" s="400"/>
      <c r="T799" s="400"/>
      <c r="U799" s="400"/>
      <c r="V799" s="400"/>
      <c r="W799" s="400"/>
      <c r="X799" s="401"/>
      <c r="Y799" s="396">
        <v>0.3</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33.299999999999997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629</v>
      </c>
      <c r="D837" s="416"/>
      <c r="E837" s="416"/>
      <c r="F837" s="416"/>
      <c r="G837" s="416"/>
      <c r="H837" s="416"/>
      <c r="I837" s="416"/>
      <c r="J837" s="417">
        <v>8050005005206</v>
      </c>
      <c r="K837" s="418"/>
      <c r="L837" s="418"/>
      <c r="M837" s="418"/>
      <c r="N837" s="418"/>
      <c r="O837" s="418"/>
      <c r="P837" s="426" t="s">
        <v>630</v>
      </c>
      <c r="Q837" s="315"/>
      <c r="R837" s="315"/>
      <c r="S837" s="315"/>
      <c r="T837" s="315"/>
      <c r="U837" s="315"/>
      <c r="V837" s="315"/>
      <c r="W837" s="315"/>
      <c r="X837" s="315"/>
      <c r="Y837" s="316">
        <v>8627</v>
      </c>
      <c r="Z837" s="317"/>
      <c r="AA837" s="317"/>
      <c r="AB837" s="318"/>
      <c r="AC837" s="326" t="s">
        <v>631</v>
      </c>
      <c r="AD837" s="424"/>
      <c r="AE837" s="424"/>
      <c r="AF837" s="424"/>
      <c r="AG837" s="424"/>
      <c r="AH837" s="419" t="s">
        <v>465</v>
      </c>
      <c r="AI837" s="420"/>
      <c r="AJ837" s="420"/>
      <c r="AK837" s="420"/>
      <c r="AL837" s="323" t="s">
        <v>465</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60" customHeight="1" x14ac:dyDescent="0.15">
      <c r="A870" s="402">
        <v>1</v>
      </c>
      <c r="B870" s="402">
        <v>1</v>
      </c>
      <c r="C870" s="425" t="s">
        <v>633</v>
      </c>
      <c r="D870" s="416"/>
      <c r="E870" s="416"/>
      <c r="F870" s="416"/>
      <c r="G870" s="416"/>
      <c r="H870" s="416"/>
      <c r="I870" s="416"/>
      <c r="J870" s="417">
        <v>9010001122288</v>
      </c>
      <c r="K870" s="418"/>
      <c r="L870" s="418"/>
      <c r="M870" s="418"/>
      <c r="N870" s="418"/>
      <c r="O870" s="418"/>
      <c r="P870" s="426" t="s">
        <v>671</v>
      </c>
      <c r="Q870" s="315"/>
      <c r="R870" s="315"/>
      <c r="S870" s="315"/>
      <c r="T870" s="315"/>
      <c r="U870" s="315"/>
      <c r="V870" s="315"/>
      <c r="W870" s="315"/>
      <c r="X870" s="315"/>
      <c r="Y870" s="316">
        <v>75</v>
      </c>
      <c r="Z870" s="317"/>
      <c r="AA870" s="317"/>
      <c r="AB870" s="318"/>
      <c r="AC870" s="326" t="s">
        <v>196</v>
      </c>
      <c r="AD870" s="424"/>
      <c r="AE870" s="424"/>
      <c r="AF870" s="424"/>
      <c r="AG870" s="424"/>
      <c r="AH870" s="419" t="s">
        <v>672</v>
      </c>
      <c r="AI870" s="420"/>
      <c r="AJ870" s="420"/>
      <c r="AK870" s="420"/>
      <c r="AL870" s="323" t="s">
        <v>673</v>
      </c>
      <c r="AM870" s="324"/>
      <c r="AN870" s="324"/>
      <c r="AO870" s="325"/>
      <c r="AP870" s="319"/>
      <c r="AQ870" s="319"/>
      <c r="AR870" s="319"/>
      <c r="AS870" s="319"/>
      <c r="AT870" s="319"/>
      <c r="AU870" s="319"/>
      <c r="AV870" s="319"/>
      <c r="AW870" s="319"/>
      <c r="AX870" s="319"/>
    </row>
    <row r="871" spans="1:50" ht="45" customHeight="1" x14ac:dyDescent="0.15">
      <c r="A871" s="402">
        <v>2</v>
      </c>
      <c r="B871" s="402">
        <v>1</v>
      </c>
      <c r="C871" s="425" t="s">
        <v>634</v>
      </c>
      <c r="D871" s="416"/>
      <c r="E871" s="416"/>
      <c r="F871" s="416"/>
      <c r="G871" s="416"/>
      <c r="H871" s="416"/>
      <c r="I871" s="416"/>
      <c r="J871" s="417">
        <v>2010001016851</v>
      </c>
      <c r="K871" s="418"/>
      <c r="L871" s="418"/>
      <c r="M871" s="418"/>
      <c r="N871" s="418"/>
      <c r="O871" s="418"/>
      <c r="P871" s="426" t="s">
        <v>663</v>
      </c>
      <c r="Q871" s="315"/>
      <c r="R871" s="315"/>
      <c r="S871" s="315"/>
      <c r="T871" s="315"/>
      <c r="U871" s="315"/>
      <c r="V871" s="315"/>
      <c r="W871" s="315"/>
      <c r="X871" s="315"/>
      <c r="Y871" s="316">
        <v>46</v>
      </c>
      <c r="Z871" s="317"/>
      <c r="AA871" s="317"/>
      <c r="AB871" s="318"/>
      <c r="AC871" s="326" t="s">
        <v>517</v>
      </c>
      <c r="AD871" s="326"/>
      <c r="AE871" s="326"/>
      <c r="AF871" s="326"/>
      <c r="AG871" s="326"/>
      <c r="AH871" s="419">
        <v>1</v>
      </c>
      <c r="AI871" s="420"/>
      <c r="AJ871" s="420"/>
      <c r="AK871" s="420"/>
      <c r="AL871" s="421">
        <v>94</v>
      </c>
      <c r="AM871" s="422"/>
      <c r="AN871" s="422"/>
      <c r="AO871" s="423"/>
      <c r="AP871" s="319"/>
      <c r="AQ871" s="319"/>
      <c r="AR871" s="319"/>
      <c r="AS871" s="319"/>
      <c r="AT871" s="319"/>
      <c r="AU871" s="319"/>
      <c r="AV871" s="319"/>
      <c r="AW871" s="319"/>
      <c r="AX871" s="319"/>
    </row>
    <row r="872" spans="1:50" ht="30" customHeight="1" x14ac:dyDescent="0.15">
      <c r="A872" s="402">
        <v>3</v>
      </c>
      <c r="B872" s="402">
        <v>1</v>
      </c>
      <c r="C872" s="425" t="s">
        <v>635</v>
      </c>
      <c r="D872" s="416"/>
      <c r="E872" s="416"/>
      <c r="F872" s="416"/>
      <c r="G872" s="416"/>
      <c r="H872" s="416"/>
      <c r="I872" s="416"/>
      <c r="J872" s="417">
        <v>5430001008259</v>
      </c>
      <c r="K872" s="418"/>
      <c r="L872" s="418"/>
      <c r="M872" s="418"/>
      <c r="N872" s="418"/>
      <c r="O872" s="418"/>
      <c r="P872" s="426" t="s">
        <v>664</v>
      </c>
      <c r="Q872" s="315"/>
      <c r="R872" s="315"/>
      <c r="S872" s="315"/>
      <c r="T872" s="315"/>
      <c r="U872" s="315"/>
      <c r="V872" s="315"/>
      <c r="W872" s="315"/>
      <c r="X872" s="315"/>
      <c r="Y872" s="316">
        <v>46</v>
      </c>
      <c r="Z872" s="317"/>
      <c r="AA872" s="317"/>
      <c r="AB872" s="318"/>
      <c r="AC872" s="326" t="s">
        <v>517</v>
      </c>
      <c r="AD872" s="326"/>
      <c r="AE872" s="326"/>
      <c r="AF872" s="326"/>
      <c r="AG872" s="326"/>
      <c r="AH872" s="321">
        <v>1</v>
      </c>
      <c r="AI872" s="322"/>
      <c r="AJ872" s="322"/>
      <c r="AK872" s="322"/>
      <c r="AL872" s="323">
        <v>91.3</v>
      </c>
      <c r="AM872" s="324"/>
      <c r="AN872" s="324"/>
      <c r="AO872" s="325"/>
      <c r="AP872" s="319"/>
      <c r="AQ872" s="319"/>
      <c r="AR872" s="319"/>
      <c r="AS872" s="319"/>
      <c r="AT872" s="319"/>
      <c r="AU872" s="319"/>
      <c r="AV872" s="319"/>
      <c r="AW872" s="319"/>
      <c r="AX872" s="319"/>
    </row>
    <row r="873" spans="1:50" ht="45" customHeight="1" x14ac:dyDescent="0.15">
      <c r="A873" s="402">
        <v>4</v>
      </c>
      <c r="B873" s="402">
        <v>1</v>
      </c>
      <c r="C873" s="425" t="s">
        <v>636</v>
      </c>
      <c r="D873" s="416"/>
      <c r="E873" s="416"/>
      <c r="F873" s="416"/>
      <c r="G873" s="416"/>
      <c r="H873" s="416"/>
      <c r="I873" s="416"/>
      <c r="J873" s="417">
        <v>5040001072146</v>
      </c>
      <c r="K873" s="418"/>
      <c r="L873" s="418"/>
      <c r="M873" s="418"/>
      <c r="N873" s="418"/>
      <c r="O873" s="418"/>
      <c r="P873" s="426" t="s">
        <v>665</v>
      </c>
      <c r="Q873" s="315"/>
      <c r="R873" s="315"/>
      <c r="S873" s="315"/>
      <c r="T873" s="315"/>
      <c r="U873" s="315"/>
      <c r="V873" s="315"/>
      <c r="W873" s="315"/>
      <c r="X873" s="315"/>
      <c r="Y873" s="316">
        <v>46</v>
      </c>
      <c r="Z873" s="317"/>
      <c r="AA873" s="317"/>
      <c r="AB873" s="318"/>
      <c r="AC873" s="326" t="s">
        <v>517</v>
      </c>
      <c r="AD873" s="326"/>
      <c r="AE873" s="326"/>
      <c r="AF873" s="326"/>
      <c r="AG873" s="326"/>
      <c r="AH873" s="321">
        <v>1</v>
      </c>
      <c r="AI873" s="322"/>
      <c r="AJ873" s="322"/>
      <c r="AK873" s="322"/>
      <c r="AL873" s="323">
        <v>92.7</v>
      </c>
      <c r="AM873" s="324"/>
      <c r="AN873" s="324"/>
      <c r="AO873" s="325"/>
      <c r="AP873" s="319"/>
      <c r="AQ873" s="319"/>
      <c r="AR873" s="319"/>
      <c r="AS873" s="319"/>
      <c r="AT873" s="319"/>
      <c r="AU873" s="319"/>
      <c r="AV873" s="319"/>
      <c r="AW873" s="319"/>
      <c r="AX873" s="319"/>
    </row>
    <row r="874" spans="1:50" ht="45" customHeight="1" x14ac:dyDescent="0.15">
      <c r="A874" s="402">
        <v>5</v>
      </c>
      <c r="B874" s="402">
        <v>1</v>
      </c>
      <c r="C874" s="425" t="s">
        <v>637</v>
      </c>
      <c r="D874" s="416"/>
      <c r="E874" s="416"/>
      <c r="F874" s="416"/>
      <c r="G874" s="416"/>
      <c r="H874" s="416"/>
      <c r="I874" s="416"/>
      <c r="J874" s="417">
        <v>6430001004083</v>
      </c>
      <c r="K874" s="418"/>
      <c r="L874" s="418"/>
      <c r="M874" s="418"/>
      <c r="N874" s="418"/>
      <c r="O874" s="418"/>
      <c r="P874" s="426" t="s">
        <v>666</v>
      </c>
      <c r="Q874" s="315"/>
      <c r="R874" s="315"/>
      <c r="S874" s="315"/>
      <c r="T874" s="315"/>
      <c r="U874" s="315"/>
      <c r="V874" s="315"/>
      <c r="W874" s="315"/>
      <c r="X874" s="315"/>
      <c r="Y874" s="316">
        <v>44</v>
      </c>
      <c r="Z874" s="317"/>
      <c r="AA874" s="317"/>
      <c r="AB874" s="318"/>
      <c r="AC874" s="320" t="s">
        <v>517</v>
      </c>
      <c r="AD874" s="320"/>
      <c r="AE874" s="320"/>
      <c r="AF874" s="320"/>
      <c r="AG874" s="320"/>
      <c r="AH874" s="321">
        <v>5</v>
      </c>
      <c r="AI874" s="322"/>
      <c r="AJ874" s="322"/>
      <c r="AK874" s="322"/>
      <c r="AL874" s="323">
        <v>88.3</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638</v>
      </c>
      <c r="D875" s="416"/>
      <c r="E875" s="416"/>
      <c r="F875" s="416"/>
      <c r="G875" s="416"/>
      <c r="H875" s="416"/>
      <c r="I875" s="416"/>
      <c r="J875" s="417">
        <v>7010001042703</v>
      </c>
      <c r="K875" s="418"/>
      <c r="L875" s="418"/>
      <c r="M875" s="418"/>
      <c r="N875" s="418"/>
      <c r="O875" s="418"/>
      <c r="P875" s="426" t="s">
        <v>674</v>
      </c>
      <c r="Q875" s="315"/>
      <c r="R875" s="315"/>
      <c r="S875" s="315"/>
      <c r="T875" s="315"/>
      <c r="U875" s="315"/>
      <c r="V875" s="315"/>
      <c r="W875" s="315"/>
      <c r="X875" s="315"/>
      <c r="Y875" s="316">
        <v>40</v>
      </c>
      <c r="Z875" s="317"/>
      <c r="AA875" s="317"/>
      <c r="AB875" s="318"/>
      <c r="AC875" s="320" t="s">
        <v>517</v>
      </c>
      <c r="AD875" s="320"/>
      <c r="AE875" s="320"/>
      <c r="AF875" s="320"/>
      <c r="AG875" s="320"/>
      <c r="AH875" s="321">
        <v>1</v>
      </c>
      <c r="AI875" s="322"/>
      <c r="AJ875" s="322"/>
      <c r="AK875" s="322"/>
      <c r="AL875" s="323">
        <v>76</v>
      </c>
      <c r="AM875" s="324"/>
      <c r="AN875" s="324"/>
      <c r="AO875" s="325"/>
      <c r="AP875" s="319"/>
      <c r="AQ875" s="319"/>
      <c r="AR875" s="319"/>
      <c r="AS875" s="319"/>
      <c r="AT875" s="319"/>
      <c r="AU875" s="319"/>
      <c r="AV875" s="319"/>
      <c r="AW875" s="319"/>
      <c r="AX875" s="319"/>
    </row>
    <row r="876" spans="1:50" ht="45" customHeight="1" x14ac:dyDescent="0.15">
      <c r="A876" s="402">
        <v>7</v>
      </c>
      <c r="B876" s="402">
        <v>1</v>
      </c>
      <c r="C876" s="425" t="s">
        <v>639</v>
      </c>
      <c r="D876" s="416"/>
      <c r="E876" s="416"/>
      <c r="F876" s="416"/>
      <c r="G876" s="416"/>
      <c r="H876" s="416"/>
      <c r="I876" s="416"/>
      <c r="J876" s="417">
        <v>2011101037696</v>
      </c>
      <c r="K876" s="418"/>
      <c r="L876" s="418"/>
      <c r="M876" s="418"/>
      <c r="N876" s="418"/>
      <c r="O876" s="418"/>
      <c r="P876" s="426" t="s">
        <v>667</v>
      </c>
      <c r="Q876" s="315"/>
      <c r="R876" s="315"/>
      <c r="S876" s="315"/>
      <c r="T876" s="315"/>
      <c r="U876" s="315"/>
      <c r="V876" s="315"/>
      <c r="W876" s="315"/>
      <c r="X876" s="315"/>
      <c r="Y876" s="316">
        <v>33</v>
      </c>
      <c r="Z876" s="317"/>
      <c r="AA876" s="317"/>
      <c r="AB876" s="318"/>
      <c r="AC876" s="320" t="s">
        <v>517</v>
      </c>
      <c r="AD876" s="320"/>
      <c r="AE876" s="320"/>
      <c r="AF876" s="320"/>
      <c r="AG876" s="320"/>
      <c r="AH876" s="321">
        <v>4</v>
      </c>
      <c r="AI876" s="322"/>
      <c r="AJ876" s="322"/>
      <c r="AK876" s="322"/>
      <c r="AL876" s="323">
        <v>58.8</v>
      </c>
      <c r="AM876" s="324"/>
      <c r="AN876" s="324"/>
      <c r="AO876" s="325"/>
      <c r="AP876" s="319"/>
      <c r="AQ876" s="319"/>
      <c r="AR876" s="319"/>
      <c r="AS876" s="319"/>
      <c r="AT876" s="319"/>
      <c r="AU876" s="319"/>
      <c r="AV876" s="319"/>
      <c r="AW876" s="319"/>
      <c r="AX876" s="319"/>
    </row>
    <row r="877" spans="1:50" ht="45" customHeight="1" x14ac:dyDescent="0.15">
      <c r="A877" s="402">
        <v>8</v>
      </c>
      <c r="B877" s="402">
        <v>1</v>
      </c>
      <c r="C877" s="425" t="s">
        <v>640</v>
      </c>
      <c r="D877" s="416"/>
      <c r="E877" s="416"/>
      <c r="F877" s="416"/>
      <c r="G877" s="416"/>
      <c r="H877" s="416"/>
      <c r="I877" s="416"/>
      <c r="J877" s="417">
        <v>9430001020986</v>
      </c>
      <c r="K877" s="418"/>
      <c r="L877" s="418"/>
      <c r="M877" s="418"/>
      <c r="N877" s="418"/>
      <c r="O877" s="418"/>
      <c r="P877" s="426" t="s">
        <v>668</v>
      </c>
      <c r="Q877" s="315"/>
      <c r="R877" s="315"/>
      <c r="S877" s="315"/>
      <c r="T877" s="315"/>
      <c r="U877" s="315"/>
      <c r="V877" s="315"/>
      <c r="W877" s="315"/>
      <c r="X877" s="315"/>
      <c r="Y877" s="316">
        <v>30</v>
      </c>
      <c r="Z877" s="317"/>
      <c r="AA877" s="317"/>
      <c r="AB877" s="318"/>
      <c r="AC877" s="320" t="s">
        <v>517</v>
      </c>
      <c r="AD877" s="320"/>
      <c r="AE877" s="320"/>
      <c r="AF877" s="320"/>
      <c r="AG877" s="320"/>
      <c r="AH877" s="321">
        <v>2</v>
      </c>
      <c r="AI877" s="322"/>
      <c r="AJ877" s="322"/>
      <c r="AK877" s="322"/>
      <c r="AL877" s="323">
        <v>94.9</v>
      </c>
      <c r="AM877" s="324"/>
      <c r="AN877" s="324"/>
      <c r="AO877" s="325"/>
      <c r="AP877" s="319"/>
      <c r="AQ877" s="319"/>
      <c r="AR877" s="319"/>
      <c r="AS877" s="319"/>
      <c r="AT877" s="319"/>
      <c r="AU877" s="319"/>
      <c r="AV877" s="319"/>
      <c r="AW877" s="319"/>
      <c r="AX877" s="319"/>
    </row>
    <row r="878" spans="1:50" ht="45" customHeight="1" x14ac:dyDescent="0.15">
      <c r="A878" s="402">
        <v>9</v>
      </c>
      <c r="B878" s="402">
        <v>1</v>
      </c>
      <c r="C878" s="425" t="s">
        <v>641</v>
      </c>
      <c r="D878" s="416"/>
      <c r="E878" s="416"/>
      <c r="F878" s="416"/>
      <c r="G878" s="416"/>
      <c r="H878" s="416"/>
      <c r="I878" s="416"/>
      <c r="J878" s="417">
        <v>3013201006646</v>
      </c>
      <c r="K878" s="418"/>
      <c r="L878" s="418"/>
      <c r="M878" s="418"/>
      <c r="N878" s="418"/>
      <c r="O878" s="418"/>
      <c r="P878" s="426" t="s">
        <v>669</v>
      </c>
      <c r="Q878" s="315"/>
      <c r="R878" s="315"/>
      <c r="S878" s="315"/>
      <c r="T878" s="315"/>
      <c r="U878" s="315"/>
      <c r="V878" s="315"/>
      <c r="W878" s="315"/>
      <c r="X878" s="315"/>
      <c r="Y878" s="316">
        <v>30</v>
      </c>
      <c r="Z878" s="317"/>
      <c r="AA878" s="317"/>
      <c r="AB878" s="318"/>
      <c r="AC878" s="320" t="s">
        <v>517</v>
      </c>
      <c r="AD878" s="320"/>
      <c r="AE878" s="320"/>
      <c r="AF878" s="320"/>
      <c r="AG878" s="320"/>
      <c r="AH878" s="321">
        <v>1</v>
      </c>
      <c r="AI878" s="322"/>
      <c r="AJ878" s="322"/>
      <c r="AK878" s="322"/>
      <c r="AL878" s="323">
        <v>94.6</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642</v>
      </c>
      <c r="D879" s="416"/>
      <c r="E879" s="416"/>
      <c r="F879" s="416"/>
      <c r="G879" s="416"/>
      <c r="H879" s="416"/>
      <c r="I879" s="416"/>
      <c r="J879" s="417">
        <v>8013401001509</v>
      </c>
      <c r="K879" s="418"/>
      <c r="L879" s="418"/>
      <c r="M879" s="418"/>
      <c r="N879" s="418"/>
      <c r="O879" s="418"/>
      <c r="P879" s="426" t="s">
        <v>670</v>
      </c>
      <c r="Q879" s="315"/>
      <c r="R879" s="315"/>
      <c r="S879" s="315"/>
      <c r="T879" s="315"/>
      <c r="U879" s="315"/>
      <c r="V879" s="315"/>
      <c r="W879" s="315"/>
      <c r="X879" s="315"/>
      <c r="Y879" s="316">
        <v>30</v>
      </c>
      <c r="Z879" s="317"/>
      <c r="AA879" s="317"/>
      <c r="AB879" s="318"/>
      <c r="AC879" s="320" t="s">
        <v>517</v>
      </c>
      <c r="AD879" s="320"/>
      <c r="AE879" s="320"/>
      <c r="AF879" s="320"/>
      <c r="AG879" s="320"/>
      <c r="AH879" s="321">
        <v>1</v>
      </c>
      <c r="AI879" s="322"/>
      <c r="AJ879" s="322"/>
      <c r="AK879" s="322"/>
      <c r="AL879" s="323">
        <v>87.7</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45" customHeight="1" x14ac:dyDescent="0.15">
      <c r="A903" s="402">
        <v>1</v>
      </c>
      <c r="B903" s="402">
        <v>1</v>
      </c>
      <c r="C903" s="425" t="s">
        <v>684</v>
      </c>
      <c r="D903" s="416"/>
      <c r="E903" s="416"/>
      <c r="F903" s="416"/>
      <c r="G903" s="416"/>
      <c r="H903" s="416"/>
      <c r="I903" s="416"/>
      <c r="J903" s="417">
        <v>6010505002096</v>
      </c>
      <c r="K903" s="418"/>
      <c r="L903" s="418"/>
      <c r="M903" s="418"/>
      <c r="N903" s="418"/>
      <c r="O903" s="418"/>
      <c r="P903" s="426" t="s">
        <v>656</v>
      </c>
      <c r="Q903" s="315"/>
      <c r="R903" s="315"/>
      <c r="S903" s="315"/>
      <c r="T903" s="315"/>
      <c r="U903" s="315"/>
      <c r="V903" s="315"/>
      <c r="W903" s="315"/>
      <c r="X903" s="315"/>
      <c r="Y903" s="316">
        <v>32</v>
      </c>
      <c r="Z903" s="317"/>
      <c r="AA903" s="317"/>
      <c r="AB903" s="318"/>
      <c r="AC903" s="326" t="s">
        <v>517</v>
      </c>
      <c r="AD903" s="424"/>
      <c r="AE903" s="424"/>
      <c r="AF903" s="424"/>
      <c r="AG903" s="424"/>
      <c r="AH903" s="419">
        <v>1</v>
      </c>
      <c r="AI903" s="420"/>
      <c r="AJ903" s="420"/>
      <c r="AK903" s="420"/>
      <c r="AL903" s="323">
        <v>77.900000000000006</v>
      </c>
      <c r="AM903" s="324"/>
      <c r="AN903" s="324"/>
      <c r="AO903" s="325"/>
      <c r="AP903" s="319"/>
      <c r="AQ903" s="319"/>
      <c r="AR903" s="319"/>
      <c r="AS903" s="319"/>
      <c r="AT903" s="319"/>
      <c r="AU903" s="319"/>
      <c r="AV903" s="319"/>
      <c r="AW903" s="319"/>
      <c r="AX903" s="319"/>
    </row>
    <row r="904" spans="1:50" ht="45" customHeight="1" x14ac:dyDescent="0.15">
      <c r="A904" s="402">
        <v>2</v>
      </c>
      <c r="B904" s="402">
        <v>1</v>
      </c>
      <c r="C904" s="425" t="s">
        <v>695</v>
      </c>
      <c r="D904" s="416"/>
      <c r="E904" s="416"/>
      <c r="F904" s="416"/>
      <c r="G904" s="416"/>
      <c r="H904" s="416"/>
      <c r="I904" s="416"/>
      <c r="J904" s="417">
        <v>4013305001526</v>
      </c>
      <c r="K904" s="418"/>
      <c r="L904" s="418"/>
      <c r="M904" s="418"/>
      <c r="N904" s="418"/>
      <c r="O904" s="418"/>
      <c r="P904" s="426" t="s">
        <v>696</v>
      </c>
      <c r="Q904" s="315"/>
      <c r="R904" s="315"/>
      <c r="S904" s="315"/>
      <c r="T904" s="315"/>
      <c r="U904" s="315"/>
      <c r="V904" s="315"/>
      <c r="W904" s="315"/>
      <c r="X904" s="315"/>
      <c r="Y904" s="316">
        <v>13</v>
      </c>
      <c r="Z904" s="317"/>
      <c r="AA904" s="317"/>
      <c r="AB904" s="318"/>
      <c r="AC904" s="326" t="s">
        <v>517</v>
      </c>
      <c r="AD904" s="326"/>
      <c r="AE904" s="326"/>
      <c r="AF904" s="326"/>
      <c r="AG904" s="326"/>
      <c r="AH904" s="419">
        <v>1</v>
      </c>
      <c r="AI904" s="420"/>
      <c r="AJ904" s="420"/>
      <c r="AK904" s="420"/>
      <c r="AL904" s="421">
        <v>91.6</v>
      </c>
      <c r="AM904" s="422"/>
      <c r="AN904" s="422"/>
      <c r="AO904" s="423"/>
      <c r="AP904" s="319"/>
      <c r="AQ904" s="319"/>
      <c r="AR904" s="319"/>
      <c r="AS904" s="319"/>
      <c r="AT904" s="319"/>
      <c r="AU904" s="319"/>
      <c r="AV904" s="319"/>
      <c r="AW904" s="319"/>
      <c r="AX904" s="319"/>
    </row>
    <row r="905" spans="1:50" ht="30" customHeight="1" x14ac:dyDescent="0.15">
      <c r="A905" s="402">
        <v>3</v>
      </c>
      <c r="B905" s="402">
        <v>1</v>
      </c>
      <c r="C905" s="425" t="s">
        <v>685</v>
      </c>
      <c r="D905" s="416"/>
      <c r="E905" s="416"/>
      <c r="F905" s="416"/>
      <c r="G905" s="416"/>
      <c r="H905" s="416"/>
      <c r="I905" s="416"/>
      <c r="J905" s="417">
        <v>6110005010044</v>
      </c>
      <c r="K905" s="418"/>
      <c r="L905" s="418"/>
      <c r="M905" s="418"/>
      <c r="N905" s="418"/>
      <c r="O905" s="418"/>
      <c r="P905" s="426" t="s">
        <v>681</v>
      </c>
      <c r="Q905" s="315"/>
      <c r="R905" s="315"/>
      <c r="S905" s="315"/>
      <c r="T905" s="315"/>
      <c r="U905" s="315"/>
      <c r="V905" s="315"/>
      <c r="W905" s="315"/>
      <c r="X905" s="315"/>
      <c r="Y905" s="316">
        <v>2</v>
      </c>
      <c r="Z905" s="317"/>
      <c r="AA905" s="317"/>
      <c r="AB905" s="318"/>
      <c r="AC905" s="326" t="s">
        <v>523</v>
      </c>
      <c r="AD905" s="326"/>
      <c r="AE905" s="326"/>
      <c r="AF905" s="326"/>
      <c r="AG905" s="326"/>
      <c r="AH905" s="321" t="s">
        <v>673</v>
      </c>
      <c r="AI905" s="322"/>
      <c r="AJ905" s="322"/>
      <c r="AK905" s="322"/>
      <c r="AL905" s="323" t="s">
        <v>673</v>
      </c>
      <c r="AM905" s="324"/>
      <c r="AN905" s="324"/>
      <c r="AO905" s="325"/>
      <c r="AP905" s="319"/>
      <c r="AQ905" s="319"/>
      <c r="AR905" s="319"/>
      <c r="AS905" s="319"/>
      <c r="AT905" s="319"/>
      <c r="AU905" s="319"/>
      <c r="AV905" s="319"/>
      <c r="AW905" s="319"/>
      <c r="AX905" s="319"/>
    </row>
    <row r="906" spans="1:50" ht="60" customHeight="1" x14ac:dyDescent="0.15">
      <c r="A906" s="402">
        <v>4</v>
      </c>
      <c r="B906" s="402">
        <v>1</v>
      </c>
      <c r="C906" s="425" t="s">
        <v>643</v>
      </c>
      <c r="D906" s="416"/>
      <c r="E906" s="416"/>
      <c r="F906" s="416"/>
      <c r="G906" s="416"/>
      <c r="H906" s="416"/>
      <c r="I906" s="416"/>
      <c r="J906" s="417">
        <v>3010905002467</v>
      </c>
      <c r="K906" s="418"/>
      <c r="L906" s="418"/>
      <c r="M906" s="418"/>
      <c r="N906" s="418"/>
      <c r="O906" s="418"/>
      <c r="P906" s="426" t="s">
        <v>682</v>
      </c>
      <c r="Q906" s="315"/>
      <c r="R906" s="315"/>
      <c r="S906" s="315"/>
      <c r="T906" s="315"/>
      <c r="U906" s="315"/>
      <c r="V906" s="315"/>
      <c r="W906" s="315"/>
      <c r="X906" s="315"/>
      <c r="Y906" s="316">
        <v>1</v>
      </c>
      <c r="Z906" s="317"/>
      <c r="AA906" s="317"/>
      <c r="AB906" s="318"/>
      <c r="AC906" s="326" t="s">
        <v>523</v>
      </c>
      <c r="AD906" s="326"/>
      <c r="AE906" s="326"/>
      <c r="AF906" s="326"/>
      <c r="AG906" s="326"/>
      <c r="AH906" s="321" t="s">
        <v>673</v>
      </c>
      <c r="AI906" s="322"/>
      <c r="AJ906" s="322"/>
      <c r="AK906" s="322"/>
      <c r="AL906" s="323" t="s">
        <v>687</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5" t="s">
        <v>686</v>
      </c>
      <c r="D907" s="416"/>
      <c r="E907" s="416"/>
      <c r="F907" s="416"/>
      <c r="G907" s="416"/>
      <c r="H907" s="416"/>
      <c r="I907" s="416"/>
      <c r="J907" s="417">
        <v>9430005010802</v>
      </c>
      <c r="K907" s="418"/>
      <c r="L907" s="418"/>
      <c r="M907" s="418"/>
      <c r="N907" s="418"/>
      <c r="O907" s="418"/>
      <c r="P907" s="426" t="s">
        <v>657</v>
      </c>
      <c r="Q907" s="315"/>
      <c r="R907" s="315"/>
      <c r="S907" s="315"/>
      <c r="T907" s="315"/>
      <c r="U907" s="315"/>
      <c r="V907" s="315"/>
      <c r="W907" s="315"/>
      <c r="X907" s="315"/>
      <c r="Y907" s="316">
        <v>1</v>
      </c>
      <c r="Z907" s="317"/>
      <c r="AA907" s="317"/>
      <c r="AB907" s="318"/>
      <c r="AC907" s="320" t="s">
        <v>524</v>
      </c>
      <c r="AD907" s="320"/>
      <c r="AE907" s="320"/>
      <c r="AF907" s="320"/>
      <c r="AG907" s="320"/>
      <c r="AH907" s="321">
        <v>1</v>
      </c>
      <c r="AI907" s="322"/>
      <c r="AJ907" s="322"/>
      <c r="AK907" s="322"/>
      <c r="AL907" s="323">
        <v>100</v>
      </c>
      <c r="AM907" s="324"/>
      <c r="AN907" s="324"/>
      <c r="AO907" s="325"/>
      <c r="AP907" s="319"/>
      <c r="AQ907" s="319"/>
      <c r="AR907" s="319"/>
      <c r="AS907" s="319"/>
      <c r="AT907" s="319"/>
      <c r="AU907" s="319"/>
      <c r="AV907" s="319"/>
      <c r="AW907" s="319"/>
      <c r="AX907" s="319"/>
    </row>
    <row r="908" spans="1:50" ht="45" customHeight="1" x14ac:dyDescent="0.15">
      <c r="A908" s="402">
        <v>6</v>
      </c>
      <c r="B908" s="402">
        <v>1</v>
      </c>
      <c r="C908" s="425" t="s">
        <v>644</v>
      </c>
      <c r="D908" s="416"/>
      <c r="E908" s="416"/>
      <c r="F908" s="416"/>
      <c r="G908" s="416"/>
      <c r="H908" s="416"/>
      <c r="I908" s="416"/>
      <c r="J908" s="417">
        <v>5130005014366</v>
      </c>
      <c r="K908" s="418"/>
      <c r="L908" s="418"/>
      <c r="M908" s="418"/>
      <c r="N908" s="418"/>
      <c r="O908" s="418"/>
      <c r="P908" s="426" t="s">
        <v>658</v>
      </c>
      <c r="Q908" s="315"/>
      <c r="R908" s="315"/>
      <c r="S908" s="315"/>
      <c r="T908" s="315"/>
      <c r="U908" s="315"/>
      <c r="V908" s="315"/>
      <c r="W908" s="315"/>
      <c r="X908" s="315"/>
      <c r="Y908" s="316">
        <v>1</v>
      </c>
      <c r="Z908" s="317"/>
      <c r="AA908" s="317"/>
      <c r="AB908" s="318"/>
      <c r="AC908" s="320" t="s">
        <v>523</v>
      </c>
      <c r="AD908" s="320"/>
      <c r="AE908" s="320"/>
      <c r="AF908" s="320"/>
      <c r="AG908" s="320"/>
      <c r="AH908" s="321" t="s">
        <v>672</v>
      </c>
      <c r="AI908" s="322"/>
      <c r="AJ908" s="322"/>
      <c r="AK908" s="322"/>
      <c r="AL908" s="323" t="s">
        <v>687</v>
      </c>
      <c r="AM908" s="324"/>
      <c r="AN908" s="324"/>
      <c r="AO908" s="325"/>
      <c r="AP908" s="319"/>
      <c r="AQ908" s="319"/>
      <c r="AR908" s="319"/>
      <c r="AS908" s="319"/>
      <c r="AT908" s="319"/>
      <c r="AU908" s="319"/>
      <c r="AV908" s="319"/>
      <c r="AW908" s="319"/>
      <c r="AX908" s="319"/>
    </row>
    <row r="909" spans="1:50" ht="30" customHeight="1" x14ac:dyDescent="0.15">
      <c r="A909" s="402">
        <v>7</v>
      </c>
      <c r="B909" s="402">
        <v>1</v>
      </c>
      <c r="C909" s="425" t="s">
        <v>645</v>
      </c>
      <c r="D909" s="416"/>
      <c r="E909" s="416"/>
      <c r="F909" s="416"/>
      <c r="G909" s="416"/>
      <c r="H909" s="416"/>
      <c r="I909" s="416"/>
      <c r="J909" s="417" t="s">
        <v>662</v>
      </c>
      <c r="K909" s="418"/>
      <c r="L909" s="418"/>
      <c r="M909" s="418"/>
      <c r="N909" s="418"/>
      <c r="O909" s="418"/>
      <c r="P909" s="426" t="s">
        <v>659</v>
      </c>
      <c r="Q909" s="315"/>
      <c r="R909" s="315"/>
      <c r="S909" s="315"/>
      <c r="T909" s="315"/>
      <c r="U909" s="315"/>
      <c r="V909" s="315"/>
      <c r="W909" s="315"/>
      <c r="X909" s="315"/>
      <c r="Y909" s="316">
        <v>1</v>
      </c>
      <c r="Z909" s="317"/>
      <c r="AA909" s="317"/>
      <c r="AB909" s="318"/>
      <c r="AC909" s="320" t="s">
        <v>523</v>
      </c>
      <c r="AD909" s="320"/>
      <c r="AE909" s="320"/>
      <c r="AF909" s="320"/>
      <c r="AG909" s="320"/>
      <c r="AH909" s="321" t="s">
        <v>672</v>
      </c>
      <c r="AI909" s="322"/>
      <c r="AJ909" s="322"/>
      <c r="AK909" s="322"/>
      <c r="AL909" s="323" t="s">
        <v>673</v>
      </c>
      <c r="AM909" s="324"/>
      <c r="AN909" s="324"/>
      <c r="AO909" s="325"/>
      <c r="AP909" s="319"/>
      <c r="AQ909" s="319"/>
      <c r="AR909" s="319"/>
      <c r="AS909" s="319"/>
      <c r="AT909" s="319"/>
      <c r="AU909" s="319"/>
      <c r="AV909" s="319"/>
      <c r="AW909" s="319"/>
      <c r="AX909" s="319"/>
    </row>
    <row r="910" spans="1:50" ht="30" customHeight="1" x14ac:dyDescent="0.15">
      <c r="A910" s="402">
        <v>8</v>
      </c>
      <c r="B910" s="402">
        <v>1</v>
      </c>
      <c r="C910" s="425" t="s">
        <v>683</v>
      </c>
      <c r="D910" s="416"/>
      <c r="E910" s="416"/>
      <c r="F910" s="416"/>
      <c r="G910" s="416"/>
      <c r="H910" s="416"/>
      <c r="I910" s="416"/>
      <c r="J910" s="417">
        <v>3110005014849</v>
      </c>
      <c r="K910" s="418"/>
      <c r="L910" s="418"/>
      <c r="M910" s="418"/>
      <c r="N910" s="418"/>
      <c r="O910" s="418"/>
      <c r="P910" s="426" t="s">
        <v>680</v>
      </c>
      <c r="Q910" s="315"/>
      <c r="R910" s="315"/>
      <c r="S910" s="315"/>
      <c r="T910" s="315"/>
      <c r="U910" s="315"/>
      <c r="V910" s="315"/>
      <c r="W910" s="315"/>
      <c r="X910" s="315"/>
      <c r="Y910" s="316">
        <v>1</v>
      </c>
      <c r="Z910" s="317"/>
      <c r="AA910" s="317"/>
      <c r="AB910" s="318"/>
      <c r="AC910" s="320" t="s">
        <v>523</v>
      </c>
      <c r="AD910" s="320"/>
      <c r="AE910" s="320"/>
      <c r="AF910" s="320"/>
      <c r="AG910" s="320"/>
      <c r="AH910" s="321" t="s">
        <v>673</v>
      </c>
      <c r="AI910" s="322"/>
      <c r="AJ910" s="322"/>
      <c r="AK910" s="322"/>
      <c r="AL910" s="323" t="s">
        <v>673</v>
      </c>
      <c r="AM910" s="324"/>
      <c r="AN910" s="324"/>
      <c r="AO910" s="325"/>
      <c r="AP910" s="319"/>
      <c r="AQ910" s="319"/>
      <c r="AR910" s="319"/>
      <c r="AS910" s="319"/>
      <c r="AT910" s="319"/>
      <c r="AU910" s="319"/>
      <c r="AV910" s="319"/>
      <c r="AW910" s="319"/>
      <c r="AX910" s="319"/>
    </row>
    <row r="911" spans="1:50" ht="43.5" customHeight="1" x14ac:dyDescent="0.15">
      <c r="A911" s="402">
        <v>9</v>
      </c>
      <c r="B911" s="402">
        <v>1</v>
      </c>
      <c r="C911" s="425" t="s">
        <v>706</v>
      </c>
      <c r="D911" s="416"/>
      <c r="E911" s="416"/>
      <c r="F911" s="416"/>
      <c r="G911" s="416"/>
      <c r="H911" s="416"/>
      <c r="I911" s="416"/>
      <c r="J911" s="417">
        <v>2080105003616</v>
      </c>
      <c r="K911" s="418"/>
      <c r="L911" s="418"/>
      <c r="M911" s="418"/>
      <c r="N911" s="418"/>
      <c r="O911" s="418"/>
      <c r="P911" s="426" t="s">
        <v>660</v>
      </c>
      <c r="Q911" s="315"/>
      <c r="R911" s="315"/>
      <c r="S911" s="315"/>
      <c r="T911" s="315"/>
      <c r="U911" s="315"/>
      <c r="V911" s="315"/>
      <c r="W911" s="315"/>
      <c r="X911" s="315"/>
      <c r="Y911" s="316">
        <v>1</v>
      </c>
      <c r="Z911" s="317"/>
      <c r="AA911" s="317"/>
      <c r="AB911" s="318"/>
      <c r="AC911" s="320" t="s">
        <v>523</v>
      </c>
      <c r="AD911" s="320"/>
      <c r="AE911" s="320"/>
      <c r="AF911" s="320"/>
      <c r="AG911" s="320"/>
      <c r="AH911" s="321" t="s">
        <v>688</v>
      </c>
      <c r="AI911" s="322"/>
      <c r="AJ911" s="322"/>
      <c r="AK911" s="322"/>
      <c r="AL911" s="323" t="s">
        <v>673</v>
      </c>
      <c r="AM911" s="324"/>
      <c r="AN911" s="324"/>
      <c r="AO911" s="325"/>
      <c r="AP911" s="319"/>
      <c r="AQ911" s="319"/>
      <c r="AR911" s="319"/>
      <c r="AS911" s="319"/>
      <c r="AT911" s="319"/>
      <c r="AU911" s="319"/>
      <c r="AV911" s="319"/>
      <c r="AW911" s="319"/>
      <c r="AX911" s="319"/>
    </row>
    <row r="912" spans="1:50" ht="30" customHeight="1" x14ac:dyDescent="0.15">
      <c r="A912" s="402">
        <v>10</v>
      </c>
      <c r="B912" s="402">
        <v>1</v>
      </c>
      <c r="C912" s="425" t="s">
        <v>646</v>
      </c>
      <c r="D912" s="416"/>
      <c r="E912" s="416"/>
      <c r="F912" s="416"/>
      <c r="G912" s="416"/>
      <c r="H912" s="416"/>
      <c r="I912" s="416"/>
      <c r="J912" s="417">
        <v>5290005013749</v>
      </c>
      <c r="K912" s="418"/>
      <c r="L912" s="418"/>
      <c r="M912" s="418"/>
      <c r="N912" s="418"/>
      <c r="O912" s="418"/>
      <c r="P912" s="426" t="s">
        <v>661</v>
      </c>
      <c r="Q912" s="315"/>
      <c r="R912" s="315"/>
      <c r="S912" s="315"/>
      <c r="T912" s="315"/>
      <c r="U912" s="315"/>
      <c r="V912" s="315"/>
      <c r="W912" s="315"/>
      <c r="X912" s="315"/>
      <c r="Y912" s="316">
        <v>1</v>
      </c>
      <c r="Z912" s="317"/>
      <c r="AA912" s="317"/>
      <c r="AB912" s="318"/>
      <c r="AC912" s="320" t="s">
        <v>523</v>
      </c>
      <c r="AD912" s="320"/>
      <c r="AE912" s="320"/>
      <c r="AF912" s="320"/>
      <c r="AG912" s="320"/>
      <c r="AH912" s="321" t="s">
        <v>673</v>
      </c>
      <c r="AI912" s="322"/>
      <c r="AJ912" s="322"/>
      <c r="AK912" s="322"/>
      <c r="AL912" s="323" t="s">
        <v>673</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8:AO838">
    <cfRule type="expression" dxfId="2381" priority="2819">
      <formula>IF(AND(AL838&gt;=0, RIGHT(TEXT(AL838,"0.#"),1)&lt;&gt;"."),TRUE,FALSE)</formula>
    </cfRule>
    <cfRule type="expression" dxfId="2380" priority="2820">
      <formula>IF(AND(AL838&gt;=0, RIGHT(TEXT(AL838,"0.#"),1)="."),TRUE,FALSE)</formula>
    </cfRule>
    <cfRule type="expression" dxfId="2379" priority="2821">
      <formula>IF(AND(AL838&lt;0, RIGHT(TEXT(AL838,"0.#"),1)&lt;&gt;"."),TRUE,FALSE)</formula>
    </cfRule>
    <cfRule type="expression" dxfId="2378" priority="2822">
      <formula>IF(AND(AL838&lt;0, RIGHT(TEXT(AL838,"0.#"),1)="."),TRUE,FALSE)</formula>
    </cfRule>
  </conditionalFormatting>
  <conditionalFormatting sqref="Y838">
    <cfRule type="expression" dxfId="2377" priority="2817">
      <formula>IF(RIGHT(TEXT(Y838,"0.#"),1)=".",FALSE,TRUE)</formula>
    </cfRule>
    <cfRule type="expression" dxfId="2376" priority="2818">
      <formula>IF(RIGHT(TEXT(Y838,"0.#"),1)=".",TRUE,FALSE)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72:Y899">
    <cfRule type="expression" dxfId="2059" priority="2077">
      <formula>IF(RIGHT(TEXT(Y872,"0.#"),1)=".",FALSE,TRUE)</formula>
    </cfRule>
    <cfRule type="expression" dxfId="2058" priority="2078">
      <formula>IF(RIGHT(TEXT(Y872,"0.#"),1)=".",TRUE,FALSE)</formula>
    </cfRule>
  </conditionalFormatting>
  <conditionalFormatting sqref="Y870:Y871">
    <cfRule type="expression" dxfId="2057" priority="2071">
      <formula>IF(RIGHT(TEXT(Y870,"0.#"),1)=".",FALSE,TRUE)</formula>
    </cfRule>
    <cfRule type="expression" dxfId="2056" priority="2072">
      <formula>IF(RIGHT(TEXT(Y870,"0.#"),1)=".",TRUE,FALSE)</formula>
    </cfRule>
  </conditionalFormatting>
  <conditionalFormatting sqref="Y905:Y932">
    <cfRule type="expression" dxfId="2055" priority="2065">
      <formula>IF(RIGHT(TEXT(Y905,"0.#"),1)=".",FALSE,TRUE)</formula>
    </cfRule>
    <cfRule type="expression" dxfId="2054" priority="2066">
      <formula>IF(RIGHT(TEXT(Y905,"0.#"),1)=".",TRUE,FALSE)</formula>
    </cfRule>
  </conditionalFormatting>
  <conditionalFormatting sqref="Y903:Y904">
    <cfRule type="expression" dxfId="2053" priority="2059">
      <formula>IF(RIGHT(TEXT(Y903,"0.#"),1)=".",FALSE,TRUE)</formula>
    </cfRule>
    <cfRule type="expression" dxfId="2052" priority="2060">
      <formula>IF(RIGHT(TEXT(Y903,"0.#"),1)=".",TRUE,FALSE)</formula>
    </cfRule>
  </conditionalFormatting>
  <conditionalFormatting sqref="Y938:Y965">
    <cfRule type="expression" dxfId="2051" priority="2053">
      <formula>IF(RIGHT(TEXT(Y938,"0.#"),1)=".",FALSE,TRUE)</formula>
    </cfRule>
    <cfRule type="expression" dxfId="2050" priority="2054">
      <formula>IF(RIGHT(TEXT(Y938,"0.#"),1)=".",TRUE,FALSE)</formula>
    </cfRule>
  </conditionalFormatting>
  <conditionalFormatting sqref="Y936:Y937">
    <cfRule type="expression" dxfId="2049" priority="2047">
      <formula>IF(RIGHT(TEXT(Y936,"0.#"),1)=".",FALSE,TRUE)</formula>
    </cfRule>
    <cfRule type="expression" dxfId="2048" priority="2048">
      <formula>IF(RIGHT(TEXT(Y936,"0.#"),1)=".",TRUE,FALSE)</formula>
    </cfRule>
  </conditionalFormatting>
  <conditionalFormatting sqref="Y971:Y998">
    <cfRule type="expression" dxfId="2047" priority="2041">
      <formula>IF(RIGHT(TEXT(Y971,"0.#"),1)=".",FALSE,TRUE)</formula>
    </cfRule>
    <cfRule type="expression" dxfId="2046" priority="2042">
      <formula>IF(RIGHT(TEXT(Y971,"0.#"),1)=".",TRUE,FALSE)</formula>
    </cfRule>
  </conditionalFormatting>
  <conditionalFormatting sqref="Y969:Y970">
    <cfRule type="expression" dxfId="2045" priority="2035">
      <formula>IF(RIGHT(TEXT(Y969,"0.#"),1)=".",FALSE,TRUE)</formula>
    </cfRule>
    <cfRule type="expression" dxfId="2044" priority="2036">
      <formula>IF(RIGHT(TEXT(Y969,"0.#"),1)=".",TRUE,FALSE)</formula>
    </cfRule>
  </conditionalFormatting>
  <conditionalFormatting sqref="Y1004:Y1031">
    <cfRule type="expression" dxfId="2043" priority="2029">
      <formula>IF(RIGHT(TEXT(Y1004,"0.#"),1)=".",FALSE,TRUE)</formula>
    </cfRule>
    <cfRule type="expression" dxfId="2042" priority="2030">
      <formula>IF(RIGHT(TEXT(Y1004,"0.#"),1)=".",TRUE,FALSE)</formula>
    </cfRule>
  </conditionalFormatting>
  <conditionalFormatting sqref="W23">
    <cfRule type="expression" dxfId="2041" priority="2313">
      <formula>IF(RIGHT(TEXT(W23,"0.#"),1)=".",FALSE,TRUE)</formula>
    </cfRule>
    <cfRule type="expression" dxfId="2040" priority="2314">
      <formula>IF(RIGHT(TEXT(W23,"0.#"),1)=".",TRUE,FALSE)</formula>
    </cfRule>
  </conditionalFormatting>
  <conditionalFormatting sqref="W24:W27">
    <cfRule type="expression" dxfId="2039" priority="2311">
      <formula>IF(RIGHT(TEXT(W24,"0.#"),1)=".",FALSE,TRUE)</formula>
    </cfRule>
    <cfRule type="expression" dxfId="2038" priority="2312">
      <formula>IF(RIGHT(TEXT(W24,"0.#"),1)=".",TRUE,FALSE)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72:AO899">
    <cfRule type="expression" dxfId="1961" priority="2079">
      <formula>IF(AND(AL872&gt;=0, RIGHT(TEXT(AL872,"0.#"),1)&lt;&gt;"."),TRUE,FALSE)</formula>
    </cfRule>
    <cfRule type="expression" dxfId="1960" priority="2080">
      <formula>IF(AND(AL872&gt;=0, RIGHT(TEXT(AL872,"0.#"),1)="."),TRUE,FALSE)</formula>
    </cfRule>
    <cfRule type="expression" dxfId="1959" priority="2081">
      <formula>IF(AND(AL872&lt;0, RIGHT(TEXT(AL872,"0.#"),1)&lt;&gt;"."),TRUE,FALSE)</formula>
    </cfRule>
    <cfRule type="expression" dxfId="1958" priority="2082">
      <formula>IF(AND(AL872&lt;0, RIGHT(TEXT(AL872,"0.#"),1)="."),TRUE,FALSE)</formula>
    </cfRule>
  </conditionalFormatting>
  <conditionalFormatting sqref="AL870:AO871">
    <cfRule type="expression" dxfId="1957" priority="2073">
      <formula>IF(AND(AL870&gt;=0, RIGHT(TEXT(AL870,"0.#"),1)&lt;&gt;"."),TRUE,FALSE)</formula>
    </cfRule>
    <cfRule type="expression" dxfId="1956" priority="2074">
      <formula>IF(AND(AL870&gt;=0, RIGHT(TEXT(AL870,"0.#"),1)="."),TRUE,FALSE)</formula>
    </cfRule>
    <cfRule type="expression" dxfId="1955" priority="2075">
      <formula>IF(AND(AL870&lt;0, RIGHT(TEXT(AL870,"0.#"),1)&lt;&gt;"."),TRUE,FALSE)</formula>
    </cfRule>
    <cfRule type="expression" dxfId="1954" priority="2076">
      <formula>IF(AND(AL870&lt;0, RIGHT(TEXT(AL870,"0.#"),1)="."),TRUE,FALSE)</formula>
    </cfRule>
  </conditionalFormatting>
  <conditionalFormatting sqref="AL905:AO932">
    <cfRule type="expression" dxfId="1953" priority="2067">
      <formula>IF(AND(AL905&gt;=0, RIGHT(TEXT(AL905,"0.#"),1)&lt;&gt;"."),TRUE,FALSE)</formula>
    </cfRule>
    <cfRule type="expression" dxfId="1952" priority="2068">
      <formula>IF(AND(AL905&gt;=0, RIGHT(TEXT(AL905,"0.#"),1)="."),TRUE,FALSE)</formula>
    </cfRule>
    <cfRule type="expression" dxfId="1951" priority="2069">
      <formula>IF(AND(AL905&lt;0, RIGHT(TEXT(AL905,"0.#"),1)&lt;&gt;"."),TRUE,FALSE)</formula>
    </cfRule>
    <cfRule type="expression" dxfId="1950" priority="2070">
      <formula>IF(AND(AL905&lt;0, RIGHT(TEXT(AL905,"0.#"),1)="."),TRUE,FALSE)</formula>
    </cfRule>
  </conditionalFormatting>
  <conditionalFormatting sqref="AL903:AO904">
    <cfRule type="expression" dxfId="1949" priority="2061">
      <formula>IF(AND(AL903&gt;=0, RIGHT(TEXT(AL903,"0.#"),1)&lt;&gt;"."),TRUE,FALSE)</formula>
    </cfRule>
    <cfRule type="expression" dxfId="1948" priority="2062">
      <formula>IF(AND(AL903&gt;=0, RIGHT(TEXT(AL903,"0.#"),1)="."),TRUE,FALSE)</formula>
    </cfRule>
    <cfRule type="expression" dxfId="1947" priority="2063">
      <formula>IF(AND(AL903&lt;0, RIGHT(TEXT(AL903,"0.#"),1)&lt;&gt;"."),TRUE,FALSE)</formula>
    </cfRule>
    <cfRule type="expression" dxfId="1946" priority="2064">
      <formula>IF(AND(AL903&lt;0, RIGHT(TEXT(AL903,"0.#"),1)="."),TRUE,FALSE)</formula>
    </cfRule>
  </conditionalFormatting>
  <conditionalFormatting sqref="AL938:AO965">
    <cfRule type="expression" dxfId="1945" priority="2055">
      <formula>IF(AND(AL938&gt;=0, RIGHT(TEXT(AL938,"0.#"),1)&lt;&gt;"."),TRUE,FALSE)</formula>
    </cfRule>
    <cfRule type="expression" dxfId="1944" priority="2056">
      <formula>IF(AND(AL938&gt;=0, RIGHT(TEXT(AL938,"0.#"),1)="."),TRUE,FALSE)</formula>
    </cfRule>
    <cfRule type="expression" dxfId="1943" priority="2057">
      <formula>IF(AND(AL938&lt;0, RIGHT(TEXT(AL938,"0.#"),1)&lt;&gt;"."),TRUE,FALSE)</formula>
    </cfRule>
    <cfRule type="expression" dxfId="1942" priority="2058">
      <formula>IF(AND(AL938&lt;0, RIGHT(TEXT(AL938,"0.#"),1)="."),TRUE,FALSE)</formula>
    </cfRule>
  </conditionalFormatting>
  <conditionalFormatting sqref="AL936:AO937">
    <cfRule type="expression" dxfId="1941" priority="2049">
      <formula>IF(AND(AL936&gt;=0, RIGHT(TEXT(AL936,"0.#"),1)&lt;&gt;"."),TRUE,FALSE)</formula>
    </cfRule>
    <cfRule type="expression" dxfId="1940" priority="2050">
      <formula>IF(AND(AL936&gt;=0, RIGHT(TEXT(AL936,"0.#"),1)="."),TRUE,FALSE)</formula>
    </cfRule>
    <cfRule type="expression" dxfId="1939" priority="2051">
      <formula>IF(AND(AL936&lt;0, RIGHT(TEXT(AL936,"0.#"),1)&lt;&gt;"."),TRUE,FALSE)</formula>
    </cfRule>
    <cfRule type="expression" dxfId="1938" priority="2052">
      <formula>IF(AND(AL936&lt;0, RIGHT(TEXT(AL936,"0.#"),1)="."),TRUE,FALSE)</formula>
    </cfRule>
  </conditionalFormatting>
  <conditionalFormatting sqref="AL971:AO998">
    <cfRule type="expression" dxfId="1937" priority="2043">
      <formula>IF(AND(AL971&gt;=0, RIGHT(TEXT(AL971,"0.#"),1)&lt;&gt;"."),TRUE,FALSE)</formula>
    </cfRule>
    <cfRule type="expression" dxfId="1936" priority="2044">
      <formula>IF(AND(AL971&gt;=0, RIGHT(TEXT(AL971,"0.#"),1)="."),TRUE,FALSE)</formula>
    </cfRule>
    <cfRule type="expression" dxfId="1935" priority="2045">
      <formula>IF(AND(AL971&lt;0, RIGHT(TEXT(AL971,"0.#"),1)&lt;&gt;"."),TRUE,FALSE)</formula>
    </cfRule>
    <cfRule type="expression" dxfId="1934" priority="2046">
      <formula>IF(AND(AL971&lt;0, RIGHT(TEXT(AL971,"0.#"),1)="."),TRUE,FALSE)</formula>
    </cfRule>
  </conditionalFormatting>
  <conditionalFormatting sqref="AL969:AO970">
    <cfRule type="expression" dxfId="1933" priority="2037">
      <formula>IF(AND(AL969&gt;=0, RIGHT(TEXT(AL969,"0.#"),1)&lt;&gt;"."),TRUE,FALSE)</formula>
    </cfRule>
    <cfRule type="expression" dxfId="1932" priority="2038">
      <formula>IF(AND(AL969&gt;=0, RIGHT(TEXT(AL969,"0.#"),1)="."),TRUE,FALSE)</formula>
    </cfRule>
    <cfRule type="expression" dxfId="1931" priority="2039">
      <formula>IF(AND(AL969&lt;0, RIGHT(TEXT(AL969,"0.#"),1)&lt;&gt;"."),TRUE,FALSE)</formula>
    </cfRule>
    <cfRule type="expression" dxfId="1930" priority="2040">
      <formula>IF(AND(AL969&lt;0, RIGHT(TEXT(AL969,"0.#"),1)="."),TRUE,FALSE)</formula>
    </cfRule>
  </conditionalFormatting>
  <conditionalFormatting sqref="AL1004:AO1031">
    <cfRule type="expression" dxfId="1929" priority="2031">
      <formula>IF(AND(AL1004&gt;=0, RIGHT(TEXT(AL1004,"0.#"),1)&lt;&gt;"."),TRUE,FALSE)</formula>
    </cfRule>
    <cfRule type="expression" dxfId="1928" priority="2032">
      <formula>IF(AND(AL1004&gt;=0, RIGHT(TEXT(AL1004,"0.#"),1)="."),TRUE,FALSE)</formula>
    </cfRule>
    <cfRule type="expression" dxfId="1927" priority="2033">
      <formula>IF(AND(AL1004&lt;0, RIGHT(TEXT(AL1004,"0.#"),1)&lt;&gt;"."),TRUE,FALSE)</formula>
    </cfRule>
    <cfRule type="expression" dxfId="1926" priority="2034">
      <formula>IF(AND(AL1004&lt;0, RIGHT(TEXT(AL1004,"0.#"),1)="."),TRUE,FALSE)</formula>
    </cfRule>
  </conditionalFormatting>
  <conditionalFormatting sqref="AL1002:AO1003">
    <cfRule type="expression" dxfId="1925" priority="2025">
      <formula>IF(AND(AL1002&gt;=0, RIGHT(TEXT(AL1002,"0.#"),1)&lt;&gt;"."),TRUE,FALSE)</formula>
    </cfRule>
    <cfRule type="expression" dxfId="1924" priority="2026">
      <formula>IF(AND(AL1002&gt;=0, RIGHT(TEXT(AL1002,"0.#"),1)="."),TRUE,FALSE)</formula>
    </cfRule>
    <cfRule type="expression" dxfId="1923" priority="2027">
      <formula>IF(AND(AL1002&lt;0, RIGHT(TEXT(AL1002,"0.#"),1)&lt;&gt;"."),TRUE,FALSE)</formula>
    </cfRule>
    <cfRule type="expression" dxfId="1922" priority="2028">
      <formula>IF(AND(AL1002&lt;0, RIGHT(TEXT(AL1002,"0.#"),1)="."),TRUE,FALSE)</formula>
    </cfRule>
  </conditionalFormatting>
  <conditionalFormatting sqref="Y1002:Y1003">
    <cfRule type="expression" dxfId="1921" priority="2023">
      <formula>IF(RIGHT(TEXT(Y1002,"0.#"),1)=".",FALSE,TRUE)</formula>
    </cfRule>
    <cfRule type="expression" dxfId="1920" priority="2024">
      <formula>IF(RIGHT(TEXT(Y1002,"0.#"),1)=".",TRUE,FALSE)</formula>
    </cfRule>
  </conditionalFormatting>
  <conditionalFormatting sqref="AL1037:AO1064">
    <cfRule type="expression" dxfId="1919" priority="2019">
      <formula>IF(AND(AL1037&gt;=0, RIGHT(TEXT(AL1037,"0.#"),1)&lt;&gt;"."),TRUE,FALSE)</formula>
    </cfRule>
    <cfRule type="expression" dxfId="1918" priority="2020">
      <formula>IF(AND(AL1037&gt;=0, RIGHT(TEXT(AL1037,"0.#"),1)="."),TRUE,FALSE)</formula>
    </cfRule>
    <cfRule type="expression" dxfId="1917" priority="2021">
      <formula>IF(AND(AL1037&lt;0, RIGHT(TEXT(AL1037,"0.#"),1)&lt;&gt;"."),TRUE,FALSE)</formula>
    </cfRule>
    <cfRule type="expression" dxfId="1916" priority="2022">
      <formula>IF(AND(AL1037&lt;0, RIGHT(TEXT(AL1037,"0.#"),1)="."),TRUE,FALSE)</formula>
    </cfRule>
  </conditionalFormatting>
  <conditionalFormatting sqref="Y1037:Y1064">
    <cfRule type="expression" dxfId="1915" priority="2017">
      <formula>IF(RIGHT(TEXT(Y1037,"0.#"),1)=".",FALSE,TRUE)</formula>
    </cfRule>
    <cfRule type="expression" dxfId="1914" priority="2018">
      <formula>IF(RIGHT(TEXT(Y1037,"0.#"),1)=".",TRUE,FALSE)</formula>
    </cfRule>
  </conditionalFormatting>
  <conditionalFormatting sqref="AL1035:AO1036">
    <cfRule type="expression" dxfId="1913" priority="2013">
      <formula>IF(AND(AL1035&gt;=0, RIGHT(TEXT(AL1035,"0.#"),1)&lt;&gt;"."),TRUE,FALSE)</formula>
    </cfRule>
    <cfRule type="expression" dxfId="1912" priority="2014">
      <formula>IF(AND(AL1035&gt;=0, RIGHT(TEXT(AL1035,"0.#"),1)="."),TRUE,FALSE)</formula>
    </cfRule>
    <cfRule type="expression" dxfId="1911" priority="2015">
      <formula>IF(AND(AL1035&lt;0, RIGHT(TEXT(AL1035,"0.#"),1)&lt;&gt;"."),TRUE,FALSE)</formula>
    </cfRule>
    <cfRule type="expression" dxfId="1910" priority="2016">
      <formula>IF(AND(AL1035&lt;0, RIGHT(TEXT(AL1035,"0.#"),1)="."),TRUE,FALSE)</formula>
    </cfRule>
  </conditionalFormatting>
  <conditionalFormatting sqref="Y1035:Y1036">
    <cfRule type="expression" dxfId="1909" priority="2011">
      <formula>IF(RIGHT(TEXT(Y1035,"0.#"),1)=".",FALSE,TRUE)</formula>
    </cfRule>
    <cfRule type="expression" dxfId="1908" priority="2012">
      <formula>IF(RIGHT(TEXT(Y1035,"0.#"),1)=".",TRUE,FALSE)</formula>
    </cfRule>
  </conditionalFormatting>
  <conditionalFormatting sqref="AL1070:AO1097">
    <cfRule type="expression" dxfId="1907" priority="2007">
      <formula>IF(AND(AL1070&gt;=0, RIGHT(TEXT(AL1070,"0.#"),1)&lt;&gt;"."),TRUE,FALSE)</formula>
    </cfRule>
    <cfRule type="expression" dxfId="1906" priority="2008">
      <formula>IF(AND(AL1070&gt;=0, RIGHT(TEXT(AL1070,"0.#"),1)="."),TRUE,FALSE)</formula>
    </cfRule>
    <cfRule type="expression" dxfId="1905" priority="2009">
      <formula>IF(AND(AL1070&lt;0, RIGHT(TEXT(AL1070,"0.#"),1)&lt;&gt;"."),TRUE,FALSE)</formula>
    </cfRule>
    <cfRule type="expression" dxfId="1904" priority="2010">
      <formula>IF(AND(AL1070&lt;0, RIGHT(TEXT(AL1070,"0.#"),1)="."),TRUE,FALSE)</formula>
    </cfRule>
  </conditionalFormatting>
  <conditionalFormatting sqref="Y1070:Y1097">
    <cfRule type="expression" dxfId="1903" priority="2005">
      <formula>IF(RIGHT(TEXT(Y1070,"0.#"),1)=".",FALSE,TRUE)</formula>
    </cfRule>
    <cfRule type="expression" dxfId="1902" priority="2006">
      <formula>IF(RIGHT(TEXT(Y1070,"0.#"),1)=".",TRUE,FALSE)</formula>
    </cfRule>
  </conditionalFormatting>
  <conditionalFormatting sqref="AL1068:AO1069">
    <cfRule type="expression" dxfId="1901" priority="2001">
      <formula>IF(AND(AL1068&gt;=0, RIGHT(TEXT(AL1068,"0.#"),1)&lt;&gt;"."),TRUE,FALSE)</formula>
    </cfRule>
    <cfRule type="expression" dxfId="1900" priority="2002">
      <formula>IF(AND(AL1068&gt;=0, RIGHT(TEXT(AL1068,"0.#"),1)="."),TRUE,FALSE)</formula>
    </cfRule>
    <cfRule type="expression" dxfId="1899" priority="2003">
      <formula>IF(AND(AL1068&lt;0, RIGHT(TEXT(AL1068,"0.#"),1)&lt;&gt;"."),TRUE,FALSE)</formula>
    </cfRule>
    <cfRule type="expression" dxfId="1898" priority="2004">
      <formula>IF(AND(AL1068&lt;0, RIGHT(TEXT(AL1068,"0.#"),1)="."),TRUE,FALSE)</formula>
    </cfRule>
  </conditionalFormatting>
  <conditionalFormatting sqref="Y1068:Y1069">
    <cfRule type="expression" dxfId="1897" priority="1999">
      <formula>IF(RIGHT(TEXT(Y1068,"0.#"),1)=".",FALSE,TRUE)</formula>
    </cfRule>
    <cfRule type="expression" dxfId="1896" priority="2000">
      <formula>IF(RIGHT(TEXT(Y1068,"0.#"),1)=".",TRUE,FALSE)</formula>
    </cfRule>
  </conditionalFormatting>
  <conditionalFormatting sqref="AE39">
    <cfRule type="expression" dxfId="1895" priority="1997">
      <formula>IF(RIGHT(TEXT(AE39,"0.#"),1)=".",FALSE,TRUE)</formula>
    </cfRule>
    <cfRule type="expression" dxfId="1894" priority="1998">
      <formula>IF(RIGHT(TEXT(AE39,"0.#"),1)=".",TRUE,FALSE)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AU39:AU41">
    <cfRule type="expression" dxfId="1881" priority="1979">
      <formula>IF(RIGHT(TEXT(AQ39,"0.#"),1)=".",FALSE,TRUE)</formula>
    </cfRule>
    <cfRule type="expression" dxfId="1880" priority="1980">
      <formula>IF(RIGHT(TEXT(AQ39,"0.#"),1)=".",TRUE,FALSE)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0" max="49" man="1"/>
    <brk id="727" max="49" man="1"/>
    <brk id="778" max="49" man="1"/>
    <brk id="899" max="49" man="1"/>
  </rowBreaks>
  <colBreaks count="1" manualBreakCount="1">
    <brk id="4"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547</v>
      </c>
      <c r="R6" s="13" t="str">
        <f t="shared" si="3"/>
        <v>交付</v>
      </c>
      <c r="S6" s="13" t="str">
        <f t="shared" si="4"/>
        <v>交付</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740"/>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740"/>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740"/>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740"/>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740"/>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740"/>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740"/>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740"/>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740"/>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740"/>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2018-08-24T04:25:34Z</cp:lastPrinted>
  <dcterms:created xsi:type="dcterms:W3CDTF">2012-03-13T00:50:25Z</dcterms:created>
  <dcterms:modified xsi:type="dcterms:W3CDTF">2020-11-19T13:07:16Z</dcterms:modified>
</cp:coreProperties>
</file>