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30\"/>
    </mc:Choice>
  </mc:AlternateContent>
  <xr:revisionPtr revIDLastSave="0" documentId="13_ncr:1_{5BF684A4-F7D8-44B8-82C0-101964477C77}" xr6:coauthVersionLast="36" xr6:coauthVersionMax="36"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AQ116" i="3" l="1"/>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<sst xmlns="http://schemas.openxmlformats.org/spreadsheetml/2006/main" count="2918" uniqueCount="664">
  <si>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</si>
  <si>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</si>
  <si>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</si>
  <si>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</si>
  <si>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</si>
  <si>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</si>
  <si>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</si>
  <si>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</si>
  <si>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</si>
  <si>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</si>
  <si>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</si>
  <si>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</si>
  <si>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</si>
  <si>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</si>
  <si>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</si>
  <si>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</si>
  <si>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</si>
  <si>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</si>
  <si>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</si>
  <si>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</si>
  <si>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</si>
  <si>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</si>
  <si>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</si>
  <si>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</si>
  <si>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</si>
  <si>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</si>
  <si>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</si>
  <si>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</si>
  <si>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</si>
  <si>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</si>
  <si>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</si>
  <si>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</si>
  <si>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</si>
  <si>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</si>
  <si>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</si>
  <si>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</si>
  <si>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</si>
  <si>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</si>
  <si>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</si>
  <si>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</si>
  <si>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</si>
  <si>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</si>
  <si>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</si>
  <si>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</si>
  <si>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</si>
  <si>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</si>
  <si>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</si>
  <si>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</si>
  <si>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</si>
  <si>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</si>
  <si>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</si>
  <si>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</si>
  <si>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</si>
  <si>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</si>
  <si>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</si>
  <si>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</si>
  <si>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</si>
  <si>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</si>
  <si>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</si>
  <si>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</si>
  <si>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</si>
  <si>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</si>
  <si>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</si>
  <si>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</si>
  <si>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</si>
  <si>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</si>
  <si>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</si>
  <si>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</si>
  <si>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</si>
  <si>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</si>
  <si>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</si>
  <si>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</si>
  <si>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</si>
  <si>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</si>
  <si>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</si>
  <si>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</si>
  <si>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</si>
  <si>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</si>
  <si>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</si>
  <si>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</si>
  <si>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</si>
  <si>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</si>
  <si>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</si>
  <si>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</si>
  <si>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</si>
  <si>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</si>
  <si>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</si>
  <si>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</si>
  <si>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</si>
  <si>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</si>
  <si>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</si>
  <si>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</si>
  <si>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</si>
  <si>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</si>
  <si>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</si>
  <si>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</si>
  <si>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</si>
  <si>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</si>
  <si>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</si>
  <si>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</si>
  <si>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</si>
  <si>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</si>
  <si>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</si>
  <si>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</si>
  <si>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</si>
  <si>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</si>
  <si>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</si>
  <si>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</si>
  <si>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</si>
  <si>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</si>
  <si>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</si>
  <si>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</si>
  <si>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</si>
  <si>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</si>
  <si>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</si>
  <si>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</si>
  <si>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</si>
  <si>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</si>
  <si>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</si>
  <si>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</si>
  <si>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</si>
  <si>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</si>
  <si>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</si>
  <si>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</si>
  <si>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</si>
  <si>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</si>
  <si>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</si>
  <si>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</si>
  <si>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</si>
  <si>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</si>
  <si>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</si>
  <si>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</si>
  <si>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</si>
  <si>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</si>
  <si>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</si>
  <si>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</si>
  <si>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</si>
  <si>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</si>
  <si>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</si>
  <si>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</si>
  <si>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</si>
  <si>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</si>
  <si>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</si>
  <si>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</si>
  <si>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</si>
  <si>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</si>
  <si>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</si>
  <si>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</si>
  <si>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</si>
  <si>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</si>
  <si>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</si>
  <si>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</si>
  <si>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</si>
  <si>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</si>
  <si>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</si>
  <si>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</si>
  <si>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</si>
  <si>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</si>
  <si>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</si>
  <si>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</si>
  <si>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</si>
  <si>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</si>
  <si>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</si>
  <si>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</si>
  <si>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</si>
  <si>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</si>
  <si>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</si>
  <si>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</si>
  <si>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</si>
  <si>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</si>
  <si>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</si>
  <si>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</si>
  <si>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</si>
  <si>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</si>
  <si>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</si>
  <si>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</si>
  <si>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</si>
  <si>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</si>
  <si>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</si>
  <si>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</si>
  <si>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</si>
  <si>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</si>
  <si>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</si>
  <si>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</si>
  <si>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</si>
  <si>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</si>
  <si>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</si>
  <si>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</si>
  <si>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</si>
  <si>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</si>
  <si>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</si>
  <si>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</si>
  <si>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</si>
  <si>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</si>
  <si>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</si>
  <si>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</si>
  <si>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</si>
  <si>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</si>
  <si>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</si>
  <si>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</si>
  <si>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</si>
  <si>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</si>
  <si>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</si>
  <si>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</si>
  <si>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</si>
  <si>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</si>
  <si>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</si>
  <si>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</si>
  <si>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</si>
  <si>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</si>
  <si>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</si>
  <si>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</si>
  <si>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</si>
  <si>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</si>
  <si>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</si>
  <si>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</si>
  <si>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</si>
  <si>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</si>
  <si>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</si>
  <si>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</si>
  <si>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</si>
  <si>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</si>
  <si>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</si>
  <si>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</si>
  <si>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</si>
  <si>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</si>
  <si>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</si>
  <si>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</si>
  <si>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</si>
  <si>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</si>
  <si>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</si>
  <si>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</si>
  <si>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</si>
  <si>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</si>
  <si>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</si>
  <si>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</si>
  <si>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</si>
  <si>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</si>
  <si>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</si>
  <si>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</si>
  <si>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</si>
  <si>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</si>
  <si>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</si>
  <si>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</si>
  <si>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</si>
  <si>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</si>
  <si>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</si>
  <si>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</si>
  <si>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</si>
  <si>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</si>
  <si>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</si>
  <si>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</si>
  <si>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</si>
  <si>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</si>
  <si>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</si>
  <si>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</si>
  <si>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</si>
  <si>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</si>
  <si>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</si>
  <si>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</si>
  <si>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</si>
  <si>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</si>
  <si>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</si>
  <si>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</si>
  <si>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</si>
  <si>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</si>
  <si>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</si>
  <si>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</si>
  <si>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</si>
  <si>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</si>
  <si>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</si>
  <si>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</si>
  <si>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</si>
  <si>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</si>
  <si>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</si>
  <si>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</si>
  <si>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</si>
  <si>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</si>
  <si>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</si>
  <si>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</si>
  <si>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</si>
  <si>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</si>
  <si>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</si>
  <si>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</si>
  <si>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</si>
  <si>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</si>
  <si>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</si>
  <si>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</si>
  <si>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</si>
  <si>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</si>
  <si>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</si>
  <si>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</si>
  <si>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</si>
  <si>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</si>
  <si>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</si>
  <si>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</si>
  <si>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</si>
  <si>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</si>
  <si>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</si>
  <si>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</si>
  <si>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</si>
  <si>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</si>
  <si>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</si>
  <si>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</si>
  <si>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</si>
  <si>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</si>
  <si>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</si>
  <si>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</si>
  <si>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</si>
  <si>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</si>
  <si>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</si>
  <si>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</si>
  <si>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</si>
  <si>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</si>
  <si>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</si>
  <si>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</si>
  <si>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</si>
  <si>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</si>
  <si>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</si>
  <si>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</si>
  <si>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</si>
  <si>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</si>
  <si>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</si>
  <si>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</si>
  <si>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</si>
  <si>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</si>
  <si>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</si>
  <si>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</si>
  <si>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</si>
  <si>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</si>
  <si>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</si>
  <si>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</si>
  <si>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</si>
  <si>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</si>
  <si>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</si>
  <si>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</si>
  <si>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</si>
  <si>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</si>
  <si>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</si>
  <si>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</si>
  <si>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</si>
  <si>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</si>
  <si>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</si>
  <si>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</si>
  <si>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</si>
  <si>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</si>
  <si>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</si>
  <si>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</si>
  <si>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</si>
  <si>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</si>
  <si>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</si>
  <si>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</si>
  <si>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</si>
  <si>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</si>
  <si>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</si>
  <si>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</si>
  <si>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</si>
  <si>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</si>
  <si>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</si>
  <si>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</si>
  <si>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</si>
  <si>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</si>
  <si>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</si>
  <si>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</si>
  <si>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</si>
  <si>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</si>
  <si>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</si>
  <si>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</si>
  <si>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</si>
  <si>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</si>
  <si>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</si>
  <si>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</si>
  <si>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</si>
  <si>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</si>
  <si>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</si>
  <si>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</si>
  <si>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</si>
  <si>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</si>
  <si>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</si>
  <si>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</si>
  <si>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</si>
  <si>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</si>
  <si>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</si>
  <si>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</si>
  <si>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</si>
  <si>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</si>
  <si>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</si>
  <si>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</si>
  <si>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</si>
  <si>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</si>
  <si>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</si>
  <si>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</si>
  <si>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</si>
  <si>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</si>
  <si>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</si>
  <si>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</si>
  <si>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</si>
  <si>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</si>
  <si>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</si>
  <si>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</si>
  <si>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</si>
  <si>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</si>
  <si>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</si>
  <si>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</si>
  <si>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</si>
  <si>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</si>
  <si>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</si>
  <si>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</si>
  <si>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</si>
  <si>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</si>
  <si>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</si>
  <si>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</si>
  <si>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</si>
  <si>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</si>
  <si>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</si>
  <si>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</si>
  <si>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</si>
  <si>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</si>
  <si>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</si>
  <si>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</si>
  <si>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</si>
  <si>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</si>
  <si>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</si>
  <si>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</si>
  <si>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</si>
  <si>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</si>
  <si>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</si>
  <si>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</si>
  <si>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</si>
  <si>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</si>
  <si>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</si>
  <si>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</si>
  <si>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</si>
  <si>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</si>
  <si>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</si>
  <si>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</si>
  <si>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</si>
  <si>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</si>
  <si>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</si>
  <si>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</si>
  <si>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</si>
  <si>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</si>
  <si>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</si>
  <si>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</si>
  <si>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</si>
  <si>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</si>
  <si>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</si>
  <si>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</si>
  <si>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</si>
  <si>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</si>
  <si>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</si>
  <si>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</si>
  <si>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</si>
  <si>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</si>
  <si>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</si>
  <si>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</si>
  <si>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</si>
  <si>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</si>
  <si>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</si>
  <si>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</si>
  <si>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</si>
  <si>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</si>
  <si>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</si>
  <si>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</si>
  <si>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</si>
  <si>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</si>
  <si>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</si>
  <si>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</si>
  <si>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</si>
  <si>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</si>
  <si>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</si>
  <si>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</si>
  <si>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</si>
  <si>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</si>
  <si>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</si>
  <si>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</si>
  <si>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</si>
  <si>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</si>
  <si>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</si>
  <si>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</si>
  <si>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</si>
  <si>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</si>
  <si>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</si>
  <si>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</si>
  <si>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</si>
  <si>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</si>
  <si>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</si>
  <si>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</si>
  <si>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</si>
  <si>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</si>
  <si>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</si>
  <si>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</si>
  <si>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</si>
  <si>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</si>
  <si>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</si>
  <si>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</si>
  <si>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</si>
  <si>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</si>
  <si>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</si>
  <si>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</si>
  <si>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</si>
  <si>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</si>
  <si>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</si>
  <si>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</si>
  <si>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</si>
  <si>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</si>
  <si>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</si>
  <si>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</si>
  <si>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</si>
  <si>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</si>
  <si>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</si>
  <si>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</si>
  <si>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</si>
  <si>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</si>
  <si>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</si>
  <si>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</si>
  <si>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</si>
  <si>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</si>
  <si>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</si>
  <si>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</si>
  <si>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</si>
  <si>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</si>
  <si>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</si>
  <si>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</si>
  <si>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</si>
  <si>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</si>
  <si>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</si>
  <si>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</si>
  <si>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</si>
  <si>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</si>
  <si>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</si>
  <si>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</si>
  <si>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</si>
  <si>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</si>
  <si>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</si>
  <si>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</si>
  <si>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</si>
  <si>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</si>
  <si>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</si>
  <si>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</si>
  <si>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</si>
  <si>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</si>
  <si>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</si>
  <si>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</si>
  <si>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</si>
  <si>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国立研究開発法人建築研究所（運営費交付金）</t>
    <rPh sb="0" eb="6">
      <t>コクリツケンキュウカイハツ</t>
    </rPh>
    <rPh sb="6" eb="8">
      <t>ホウジン</t>
    </rPh>
    <rPh sb="8" eb="10">
      <t>ケンチク</t>
    </rPh>
    <rPh sb="10" eb="13">
      <t>ケンキュウショ</t>
    </rPh>
    <rPh sb="14" eb="17">
      <t>ウンエイヒ</t>
    </rPh>
    <rPh sb="17" eb="20">
      <t>コウフキン</t>
    </rPh>
    <phoneticPr fontId="5"/>
  </si>
  <si>
    <t>大臣官房</t>
    <rPh sb="0" eb="2">
      <t>ダイジン</t>
    </rPh>
    <rPh sb="2" eb="4">
      <t>カンボウ</t>
    </rPh>
    <phoneticPr fontId="5"/>
  </si>
  <si>
    <t>国土交通省</t>
  </si>
  <si>
    <t>総務課・会計課・技術調査課</t>
    <rPh sb="0" eb="3">
      <t>ソウムカ</t>
    </rPh>
    <rPh sb="4" eb="7">
      <t>カイケイカ</t>
    </rPh>
    <rPh sb="8" eb="10">
      <t>ギジュツ</t>
    </rPh>
    <rPh sb="10" eb="13">
      <t>チョウサカ</t>
    </rPh>
    <phoneticPr fontId="5"/>
  </si>
  <si>
    <t>○</t>
  </si>
  <si>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</si>
  <si>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</si>
  <si>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</si>
  <si>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</si>
  <si>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</si>
  <si>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</si>
  <si>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査読付論文数</t>
    <rPh sb="0" eb="2">
      <t>サドク</t>
    </rPh>
    <rPh sb="2" eb="3">
      <t>ツ</t>
    </rPh>
    <rPh sb="3" eb="5">
      <t>ロンブン</t>
    </rPh>
    <rPh sb="5" eb="6">
      <t>スウ</t>
    </rPh>
    <phoneticPr fontId="5"/>
  </si>
  <si>
    <t>成果発表会の開催数</t>
  </si>
  <si>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</si>
  <si>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phoneticPr fontId="5"/>
  </si>
  <si>
    <t>報</t>
    <rPh sb="0" eb="1">
      <t>ホウ</t>
    </rPh>
    <phoneticPr fontId="5"/>
  </si>
  <si>
    <t>回</t>
    <rPh sb="0" eb="1">
      <t>カイ</t>
    </rPh>
    <phoneticPr fontId="5"/>
  </si>
  <si>
    <t>件</t>
    <rPh sb="0" eb="1">
      <t>ケン</t>
    </rPh>
    <phoneticPr fontId="5"/>
  </si>
  <si>
    <t>実施研究課題数
（重点的研究開発課題、基盤研究課題の合計）</t>
  </si>
  <si>
    <t>研究課題１課題当たりコスト ＝
執行額（国費)(X) ／ 実施研究課題数（Y）</t>
  </si>
  <si>
    <t>課題</t>
    <rPh sb="0" eb="2">
      <t>カダイ</t>
    </rPh>
    <phoneticPr fontId="5"/>
  </si>
  <si>
    <t>X / Y</t>
  </si>
  <si>
    <t>1734/45</t>
  </si>
  <si>
    <t>1761/40</t>
  </si>
  <si>
    <t>11　ICTの利活用及び技術研究開発の推進</t>
  </si>
  <si>
    <t>41　技術研究開発の推進</t>
  </si>
  <si>
    <t>実施研究課題数</t>
  </si>
  <si>
    <t>建築研究所が作成に参画した主な国の技術基準数</t>
  </si>
  <si>
    <t>件</t>
    <rPh sb="0" eb="1">
      <t>ケン</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</si>
  <si>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</si>
  <si>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</si>
  <si>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</si>
  <si>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</si>
  <si>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</si>
  <si>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</si>
  <si>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</si>
  <si>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</si>
  <si>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</si>
  <si>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15</t>
    <phoneticPr fontId="5"/>
  </si>
  <si>
    <t>16</t>
    <phoneticPr fontId="5"/>
  </si>
  <si>
    <t>20</t>
    <phoneticPr fontId="5"/>
  </si>
  <si>
    <t>424</t>
    <phoneticPr fontId="5"/>
  </si>
  <si>
    <t>405</t>
    <phoneticPr fontId="5"/>
  </si>
  <si>
    <t>441</t>
    <phoneticPr fontId="5"/>
  </si>
  <si>
    <t>436</t>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</si>
  <si>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phoneticPr fontId="5"/>
  </si>
  <si>
    <t>A.建築研究所</t>
    <rPh sb="2" eb="4">
      <t>ケンチク</t>
    </rPh>
    <rPh sb="4" eb="7">
      <t>ケンキュウショ</t>
    </rPh>
    <phoneticPr fontId="5"/>
  </si>
  <si>
    <t>役務費</t>
    <rPh sb="0" eb="2">
      <t>エキム</t>
    </rPh>
    <rPh sb="2" eb="3">
      <t>ヒ</t>
    </rPh>
    <phoneticPr fontId="5"/>
  </si>
  <si>
    <t>国立研究開発法人建築研究所　安全・安心プログラム実施補助業務</t>
    <phoneticPr fontId="5"/>
  </si>
  <si>
    <t>既存建物の改修による居場所づくり及び住まいづくりの事例に関する調査業務</t>
    <phoneticPr fontId="5"/>
  </si>
  <si>
    <t xml:space="preserve">F. </t>
    <phoneticPr fontId="5"/>
  </si>
  <si>
    <t>E.国立大学法人政策研究大学院大学</t>
    <phoneticPr fontId="5"/>
  </si>
  <si>
    <t>D.合同会社　URBAN</t>
    <phoneticPr fontId="5"/>
  </si>
  <si>
    <t>C.一般社団法人　日本CLT協会</t>
    <phoneticPr fontId="5"/>
  </si>
  <si>
    <t>B.有限会社中村商事</t>
    <phoneticPr fontId="5"/>
  </si>
  <si>
    <t>職員人件費</t>
    <rPh sb="0" eb="2">
      <t>ショクイン</t>
    </rPh>
    <rPh sb="2" eb="5">
      <t>ジンケンヒ</t>
    </rPh>
    <phoneticPr fontId="5"/>
  </si>
  <si>
    <t>物品購入費等</t>
    <rPh sb="0" eb="2">
      <t>ブッピン</t>
    </rPh>
    <rPh sb="2" eb="5">
      <t>コウニュウヒ</t>
    </rPh>
    <rPh sb="5" eb="6">
      <t>トウ</t>
    </rPh>
    <phoneticPr fontId="5"/>
  </si>
  <si>
    <t>外部委託等</t>
    <rPh sb="0" eb="2">
      <t>ガイブ</t>
    </rPh>
    <rPh sb="2" eb="5">
      <t>イタクトウ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</si>
  <si>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</si>
  <si>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屋外ばくろ用供試体作製業務</t>
    <phoneticPr fontId="5"/>
  </si>
  <si>
    <t>ｴﾎﾟｷｼ樹脂施工業務</t>
    <phoneticPr fontId="5"/>
  </si>
  <si>
    <t>壁長が異なるCLT壁ﾊﾟﾈﾙ併用時の水平載荷時挙動等の調査</t>
    <phoneticPr fontId="5"/>
  </si>
  <si>
    <t>役務費</t>
    <rPh sb="0" eb="2">
      <t>エキム</t>
    </rPh>
    <rPh sb="2" eb="3">
      <t>ヒ</t>
    </rPh>
    <phoneticPr fontId="5"/>
  </si>
  <si>
    <t>国立研究開発法人建築研究所　持続可能プログラム実施補助業務</t>
    <phoneticPr fontId="5"/>
  </si>
  <si>
    <t>国立研究開発法人建築研究所</t>
    <rPh sb="0" eb="6">
      <t>コクリツケンキュウカイハツ</t>
    </rPh>
    <rPh sb="6" eb="8">
      <t>ホウジン</t>
    </rPh>
    <rPh sb="8" eb="10">
      <t>ケンチク</t>
    </rPh>
    <rPh sb="10" eb="13">
      <t>ケンキュウジョ</t>
    </rPh>
    <phoneticPr fontId="5"/>
  </si>
  <si>
    <t>有限会社中村商事</t>
    <rPh sb="0" eb="2">
      <t>ユウゲン</t>
    </rPh>
    <rPh sb="2" eb="4">
      <t>カイシャ</t>
    </rPh>
    <rPh sb="4" eb="6">
      <t>ナカムラ</t>
    </rPh>
    <rPh sb="6" eb="8">
      <t>ショウジ</t>
    </rPh>
    <phoneticPr fontId="5"/>
  </si>
  <si>
    <t>屋外ばくろ用供試体作製業務　他22件</t>
    <rPh sb="14" eb="15">
      <t>ホカ</t>
    </rPh>
    <rPh sb="17" eb="18">
      <t>ケン</t>
    </rPh>
    <phoneticPr fontId="5"/>
  </si>
  <si>
    <t>株式会社巴技研</t>
    <rPh sb="0" eb="4">
      <t>カブシキガイシャ</t>
    </rPh>
    <rPh sb="4" eb="5">
      <t>トモエ</t>
    </rPh>
    <rPh sb="5" eb="7">
      <t>ギケン</t>
    </rPh>
    <phoneticPr fontId="5"/>
  </si>
  <si>
    <t>振動台実験用ピン治具等の製作業務　他8件</t>
    <rPh sb="17" eb="18">
      <t>ホカ</t>
    </rPh>
    <rPh sb="19" eb="20">
      <t>ケン</t>
    </rPh>
    <phoneticPr fontId="5"/>
  </si>
  <si>
    <t>株式会社東亜理科</t>
    <rPh sb="0" eb="4">
      <t>カブシキガイシャ</t>
    </rPh>
    <rPh sb="4" eb="6">
      <t>トウア</t>
    </rPh>
    <rPh sb="6" eb="8">
      <t>リカ</t>
    </rPh>
    <phoneticPr fontId="5"/>
  </si>
  <si>
    <t>炉蓋製作業務　他5件</t>
    <rPh sb="7" eb="8">
      <t>ホカ</t>
    </rPh>
    <rPh sb="9" eb="10">
      <t>ケン</t>
    </rPh>
    <phoneticPr fontId="5"/>
  </si>
  <si>
    <t>株式会社角田製作所</t>
    <rPh sb="0" eb="4">
      <t>カブシキガイシャ</t>
    </rPh>
    <rPh sb="4" eb="6">
      <t>スミタ</t>
    </rPh>
    <rPh sb="6" eb="9">
      <t>セイサクショ</t>
    </rPh>
    <phoneticPr fontId="5"/>
  </si>
  <si>
    <t>「木質耐力壁試験用冶具製作」業務　他14件</t>
    <rPh sb="17" eb="18">
      <t>ホカ</t>
    </rPh>
    <rPh sb="20" eb="21">
      <t>ケン</t>
    </rPh>
    <phoneticPr fontId="5"/>
  </si>
  <si>
    <t>竹島鉄工建設株式会社</t>
    <rPh sb="0" eb="2">
      <t>タケシマ</t>
    </rPh>
    <rPh sb="2" eb="4">
      <t>テッコウ</t>
    </rPh>
    <rPh sb="4" eb="6">
      <t>ケンセツ</t>
    </rPh>
    <rPh sb="6" eb="10">
      <t>カブシキガイシャ</t>
    </rPh>
    <phoneticPr fontId="5"/>
  </si>
  <si>
    <r>
      <t>鉄骨造トラス梁試験体等の製作　他</t>
    </r>
    <r>
      <rPr>
        <sz val="11"/>
        <rFont val="ＭＳ Ｐゴシック"/>
        <family val="3"/>
        <charset val="128"/>
      </rPr>
      <t>3件</t>
    </r>
    <rPh sb="15" eb="16">
      <t>ホカ</t>
    </rPh>
    <rPh sb="17" eb="18">
      <t>ケン</t>
    </rPh>
    <phoneticPr fontId="5"/>
  </si>
  <si>
    <t>株式会社テクノ・ジャパン</t>
    <rPh sb="0" eb="4">
      <t>カブシキガイシャ</t>
    </rPh>
    <phoneticPr fontId="5"/>
  </si>
  <si>
    <t>端部曲げ補強を施したＲＣ造耐力壁試験体の製作　他1件</t>
    <rPh sb="23" eb="24">
      <t>ホカ</t>
    </rPh>
    <rPh sb="25" eb="26">
      <t>ケン</t>
    </rPh>
    <phoneticPr fontId="5"/>
  </si>
  <si>
    <t>株式会社空間デザイン</t>
    <rPh sb="0" eb="4">
      <t>カブシキガイシャ</t>
    </rPh>
    <rPh sb="4" eb="6">
      <t>クウカン</t>
    </rPh>
    <phoneticPr fontId="5"/>
  </si>
  <si>
    <t>建築施工ﾌｪｰｽﾞにおける品質確保手法の現況に関する調査業務</t>
    <phoneticPr fontId="5"/>
  </si>
  <si>
    <t>株式会社エジマ</t>
    <rPh sb="0" eb="4">
      <t>カブシキガイシャ</t>
    </rPh>
    <phoneticPr fontId="5"/>
  </si>
  <si>
    <t>木質内装材の実大燃焼実験補助業務　他7件</t>
    <rPh sb="17" eb="18">
      <t>ホカ</t>
    </rPh>
    <rPh sb="19" eb="20">
      <t>ケン</t>
    </rPh>
    <phoneticPr fontId="5"/>
  </si>
  <si>
    <t>株式会社日本システム設計</t>
    <rPh sb="0" eb="4">
      <t>カブシキガイシャ</t>
    </rPh>
    <rPh sb="4" eb="6">
      <t>ニホン</t>
    </rPh>
    <rPh sb="10" eb="12">
      <t>セッケイ</t>
    </rPh>
    <phoneticPr fontId="5"/>
  </si>
  <si>
    <t>集成材等建築物における接合部の塑性率が架構の構造特性に及ぼす影響等の調査業務</t>
    <phoneticPr fontId="5"/>
  </si>
  <si>
    <t>扶桑機工株式会社</t>
    <rPh sb="0" eb="1">
      <t>フ</t>
    </rPh>
    <rPh sb="1" eb="2">
      <t>クワ</t>
    </rPh>
    <rPh sb="2" eb="4">
      <t>キコウ</t>
    </rPh>
    <rPh sb="4" eb="8">
      <t>カブシキガイシャ</t>
    </rPh>
    <phoneticPr fontId="5"/>
  </si>
  <si>
    <t>鋼構造柱梁接合部試験体等の製作</t>
    <phoneticPr fontId="5"/>
  </si>
  <si>
    <r>
      <t>一般社団法人　日本C</t>
    </r>
    <r>
      <rPr>
        <sz val="11"/>
        <rFont val="ＭＳ Ｐゴシック"/>
        <family val="3"/>
        <charset val="128"/>
      </rPr>
      <t>LT協会</t>
    </r>
    <rPh sb="0" eb="2">
      <t>イッパン</t>
    </rPh>
    <rPh sb="2" eb="6">
      <t>シャダンホウジン</t>
    </rPh>
    <rPh sb="7" eb="9">
      <t>ニホン</t>
    </rPh>
    <rPh sb="12" eb="14">
      <t>キョウカイ</t>
    </rPh>
    <phoneticPr fontId="5"/>
  </si>
  <si>
    <t>一般財団法人ベターリビング</t>
    <rPh sb="0" eb="2">
      <t>イッパン</t>
    </rPh>
    <rPh sb="2" eb="6">
      <t>ザイダンホウジン</t>
    </rPh>
    <phoneticPr fontId="5"/>
  </si>
  <si>
    <t>一般財団法人 建材試験センター</t>
    <rPh sb="0" eb="2">
      <t>イッパン</t>
    </rPh>
    <rPh sb="2" eb="6">
      <t>ザイダンホウジン</t>
    </rPh>
    <rPh sb="7" eb="9">
      <t>ケンザイ</t>
    </rPh>
    <rPh sb="9" eb="11">
      <t>シケン</t>
    </rPh>
    <phoneticPr fontId="5"/>
  </si>
  <si>
    <t>鋼板挿入ﾄﾞﾘﾌﾄﾋﾟﾝ集成材接合部のﾓｰﾒﾝﾄ試験業務</t>
    <phoneticPr fontId="5"/>
  </si>
  <si>
    <t>公益財団法人日本住宅・木材技術センター</t>
    <rPh sb="0" eb="2">
      <t>コウエキ</t>
    </rPh>
    <rPh sb="2" eb="6">
      <t>ザイダンホウジン</t>
    </rPh>
    <rPh sb="6" eb="8">
      <t>ニホン</t>
    </rPh>
    <rPh sb="8" eb="10">
      <t>ジュウタク</t>
    </rPh>
    <rPh sb="11" eb="13">
      <t>モクザイ</t>
    </rPh>
    <rPh sb="13" eb="15">
      <t>ギジュツ</t>
    </rPh>
    <phoneticPr fontId="5"/>
  </si>
  <si>
    <t>低層用CLTﾊﾟﾈﾙの引きﾎﾞﾙﾄ接合部の引張試験業務</t>
    <phoneticPr fontId="5"/>
  </si>
  <si>
    <t>一般財団法人　都市防災研究所</t>
    <rPh sb="0" eb="2">
      <t>イッパン</t>
    </rPh>
    <rPh sb="2" eb="6">
      <t>ザイダンホウジン</t>
    </rPh>
    <rPh sb="7" eb="9">
      <t>トシ</t>
    </rPh>
    <rPh sb="9" eb="11">
      <t>ボウサイ</t>
    </rPh>
    <rPh sb="11" eb="14">
      <t>ケンキュウショ</t>
    </rPh>
    <phoneticPr fontId="5"/>
  </si>
  <si>
    <t>高齢者寄り合い処ふじのきさん家の開設・運営等に関する資料収集整理業務</t>
    <phoneticPr fontId="5"/>
  </si>
  <si>
    <t>合同会社　URBAN</t>
    <phoneticPr fontId="5"/>
  </si>
  <si>
    <t>国立大学法人政策研究大学院大学</t>
    <phoneticPr fontId="5"/>
  </si>
  <si>
    <t>国立研究開発法人建築研究所　安全・安心プログラム実施補助業務　他1件</t>
    <rPh sb="31" eb="32">
      <t>ホカ</t>
    </rPh>
    <rPh sb="33" eb="34">
      <t>ケン</t>
    </rPh>
    <phoneticPr fontId="5"/>
  </si>
  <si>
    <t>ﾄﾞﾘﾌﾄﾋﾟﾝ接合具せん断試験業務　他3件</t>
    <rPh sb="19" eb="20">
      <t>ホカ</t>
    </rPh>
    <rPh sb="21" eb="22">
      <t>ケン</t>
    </rPh>
    <phoneticPr fontId="5"/>
  </si>
  <si>
    <t>有</t>
  </si>
  <si>
    <t>平成29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</si>
  <si>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平成29年6月に「国立研究開発法人建築研究所調達等合理化計画」を策定している。</t>
    <rPh sb="32" eb="34">
      <t>サクテイ</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</si>
  <si>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</si>
  <si>
    <t>第5期科学技術基本計画（平成28年1月22日閣議決定）
国土交通省技術基本計画（平成29年3月29日）</t>
  </si>
  <si>
    <t>-</t>
  </si>
  <si>
    <t>-</t>
    <phoneticPr fontId="5"/>
  </si>
  <si>
    <t>-</t>
    <phoneticPr fontId="5"/>
  </si>
  <si>
    <t>1768/50</t>
    <phoneticPr fontId="5"/>
  </si>
  <si>
    <t>・独立行政法人通則法に基づき、国土交通省国立研究開発法人審議会の意見を聴いた上で、国土交通大臣が業務実績について評価しており、平成28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3" eb="65">
      <t>ヘイセイ</t>
    </rPh>
    <rPh sb="67" eb="69">
      <t>ネンド</t>
    </rPh>
    <rPh sb="70" eb="72">
      <t>ギョウム</t>
    </rPh>
    <rPh sb="72" eb="74">
      <t>ヒョウカ</t>
    </rPh>
    <rPh sb="96" eb="98">
      <t>ヒョウカ</t>
    </rPh>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</si>
  <si>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rPh sb="14" eb="15">
      <t>チョウ</t>
    </rPh>
    <rPh sb="23" eb="24">
      <t>チョウ</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</si>
  <si>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</si>
  <si>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</si>
  <si>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</si>
  <si>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</si>
  <si>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</si>
  <si>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一者応札となっている契約については、原因の分析を行い、改善に努められたい。</t>
    <phoneticPr fontId="5"/>
  </si>
  <si>
    <t>総務課長 長橋 和久
会計課長 市川 篤志
技術調査課長 岡村 次郎</t>
    <rPh sb="0" eb="2">
      <t>ソウム</t>
    </rPh>
    <rPh sb="2" eb="4">
      <t>カチョウ</t>
    </rPh>
    <rPh sb="5" eb="7">
      <t>ナガハシ</t>
    </rPh>
    <rPh sb="8" eb="10">
      <t>カズヒサ</t>
    </rPh>
    <rPh sb="11" eb="13">
      <t>カイケイ</t>
    </rPh>
    <rPh sb="13" eb="15">
      <t>カチョウ</t>
    </rPh>
    <rPh sb="16" eb="18">
      <t>イチカワ</t>
    </rPh>
    <rPh sb="19" eb="21">
      <t>アツシ</t>
    </rPh>
    <rPh sb="22" eb="24">
      <t>ギジュツ</t>
    </rPh>
    <rPh sb="24" eb="26">
      <t>チョウサ</t>
    </rPh>
    <rPh sb="26" eb="28">
      <t>カチョウ</t>
    </rPh>
    <rPh sb="29" eb="31">
      <t>オカムラ</t>
    </rPh>
    <rPh sb="32" eb="34">
      <t>ジロウ</t>
    </rPh>
    <phoneticPr fontId="5"/>
  </si>
  <si>
    <t>人件費所要額による増</t>
    <rPh sb="0" eb="3">
      <t>ジンケンヒ</t>
    </rPh>
    <rPh sb="3" eb="6">
      <t>ショヨウガク</t>
    </rPh>
    <rPh sb="9" eb="10">
      <t>ゾウ</t>
    </rPh>
    <phoneticPr fontId="5"/>
  </si>
  <si>
    <t>執行等改善</t>
  </si>
  <si>
    <t>一者応札となっている契約については、公告期間を充分に確保するなどの改善策を講じ、支出における透明性・競争性・公平性の確保に努める。</t>
    <rPh sb="18" eb="20">
      <t>コウコク</t>
    </rPh>
    <rPh sb="20" eb="22">
      <t>キカン</t>
    </rPh>
    <rPh sb="23" eb="25">
      <t>ジュウブン</t>
    </rPh>
    <rPh sb="26" eb="28">
      <t>カクホ</t>
    </rPh>
    <rPh sb="33" eb="36">
      <t>カイゼンサク</t>
    </rPh>
    <rPh sb="37" eb="38">
      <t>コウ</t>
    </rPh>
    <rPh sb="40" eb="42">
      <t>シシュツ</t>
    </rPh>
    <rPh sb="46" eb="49">
      <t>トウメイセイ</t>
    </rPh>
    <rPh sb="50" eb="53">
      <t>キョウソウセイ</t>
    </rPh>
    <rPh sb="54" eb="57">
      <t>コウヘイセイ</t>
    </rPh>
    <rPh sb="58" eb="60">
      <t>カクホ</t>
    </rPh>
    <rPh sb="61" eb="62">
      <t>ツト</t>
    </rPh>
    <phoneticPr fontId="5"/>
  </si>
  <si>
    <t>1754/40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</si>
</sst>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0</xdr:rowOff>
    </xdr:from>
    <xdr:to>
      <xdr:col>46</xdr:col>
      <xdr:colOff>190500</xdr:colOff>
      <xdr:row>774</xdr:row>
      <xdr:rowOff>304800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2164000"/>
          <a:ext cx="7708900" cy="1257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67" zoomScale="75" zoomScaleNormal="75" zoomScaleSheetLayoutView="75" zoomScalePageLayoutView="85" workbookViewId="0">
      <selection activeCell="J872" sqref="J872: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423</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545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546</v>
      </c>
      <c r="AF4" s="702"/>
      <c r="AG4" s="702"/>
      <c r="AH4" s="702"/>
      <c r="AI4" s="702"/>
      <c r="AJ4" s="702"/>
      <c r="AK4" s="702"/>
      <c r="AL4" s="702"/>
      <c r="AM4" s="702"/>
      <c r="AN4" s="702"/>
      <c r="AO4" s="702"/>
      <c r="AP4" s="703"/>
      <c r="AQ4" s="704" t="s">
        <v>2</v>
      </c>
      <c r="AR4" s="699"/>
      <c r="AS4" s="699"/>
      <c r="AT4" s="699"/>
      <c r="AU4" s="699"/>
      <c r="AV4" s="699"/>
      <c r="AW4" s="699"/>
      <c r="AX4" s="705"/>
    </row>
    <row r="5" spans="1:50" ht="40.5" customHeight="1" x14ac:dyDescent="0.15">
      <c r="A5" s="706" t="s">
        <v>67</v>
      </c>
      <c r="B5" s="707"/>
      <c r="C5" s="707"/>
      <c r="D5" s="707"/>
      <c r="E5" s="707"/>
      <c r="F5" s="708"/>
      <c r="G5" s="558" t="s">
        <v>176</v>
      </c>
      <c r="H5" s="559"/>
      <c r="I5" s="559"/>
      <c r="J5" s="559"/>
      <c r="K5" s="559"/>
      <c r="L5" s="559"/>
      <c r="M5" s="560" t="s">
        <v>66</v>
      </c>
      <c r="N5" s="561"/>
      <c r="O5" s="561"/>
      <c r="P5" s="561"/>
      <c r="Q5" s="561"/>
      <c r="R5" s="562"/>
      <c r="S5" s="563" t="s">
        <v>131</v>
      </c>
      <c r="T5" s="559"/>
      <c r="U5" s="559"/>
      <c r="V5" s="559"/>
      <c r="W5" s="559"/>
      <c r="X5" s="564"/>
      <c r="Y5" s="712" t="s">
        <v>3</v>
      </c>
      <c r="Z5" s="713"/>
      <c r="AA5" s="713"/>
      <c r="AB5" s="713"/>
      <c r="AC5" s="713"/>
      <c r="AD5" s="714"/>
      <c r="AE5" s="715" t="s">
        <v>548</v>
      </c>
      <c r="AF5" s="715"/>
      <c r="AG5" s="715"/>
      <c r="AH5" s="715"/>
      <c r="AI5" s="715"/>
      <c r="AJ5" s="715"/>
      <c r="AK5" s="715"/>
      <c r="AL5" s="715"/>
      <c r="AM5" s="715"/>
      <c r="AN5" s="715"/>
      <c r="AO5" s="715"/>
      <c r="AP5" s="716"/>
      <c r="AQ5" s="717" t="s">
        <v>659</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550</v>
      </c>
      <c r="H7" s="830"/>
      <c r="I7" s="830"/>
      <c r="J7" s="830"/>
      <c r="K7" s="830"/>
      <c r="L7" s="830"/>
      <c r="M7" s="830"/>
      <c r="N7" s="830"/>
      <c r="O7" s="830"/>
      <c r="P7" s="830"/>
      <c r="Q7" s="830"/>
      <c r="R7" s="830"/>
      <c r="S7" s="830"/>
      <c r="T7" s="830"/>
      <c r="U7" s="830"/>
      <c r="V7" s="830"/>
      <c r="W7" s="830"/>
      <c r="X7" s="831"/>
      <c r="Y7" s="393" t="s">
        <v>543</v>
      </c>
      <c r="Z7" s="294"/>
      <c r="AA7" s="294"/>
      <c r="AB7" s="294"/>
      <c r="AC7" s="294"/>
      <c r="AD7" s="394"/>
      <c r="AE7" s="381" t="s">
        <v>646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70" t="s">
        <v>652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39"/>
    </row>
    <row r="13" spans="1:50" ht="21" customHeight="1" x14ac:dyDescent="0.15">
      <c r="A13" s="139"/>
      <c r="B13" s="140"/>
      <c r="C13" s="140"/>
      <c r="D13" s="140"/>
      <c r="E13" s="140"/>
      <c r="F13" s="141"/>
      <c r="G13" s="740" t="s">
        <v>6</v>
      </c>
      <c r="H13" s="741"/>
      <c r="I13" s="635" t="s">
        <v>7</v>
      </c>
      <c r="J13" s="636"/>
      <c r="K13" s="636"/>
      <c r="L13" s="636"/>
      <c r="M13" s="636"/>
      <c r="N13" s="636"/>
      <c r="O13" s="637"/>
      <c r="P13" s="97">
        <v>1734</v>
      </c>
      <c r="Q13" s="98"/>
      <c r="R13" s="98"/>
      <c r="S13" s="98"/>
      <c r="T13" s="98"/>
      <c r="U13" s="98"/>
      <c r="V13" s="99"/>
      <c r="W13" s="97">
        <v>1761</v>
      </c>
      <c r="X13" s="98"/>
      <c r="Y13" s="98"/>
      <c r="Z13" s="98"/>
      <c r="AA13" s="98"/>
      <c r="AB13" s="98"/>
      <c r="AC13" s="99"/>
      <c r="AD13" s="97">
        <v>1768</v>
      </c>
      <c r="AE13" s="98"/>
      <c r="AF13" s="98"/>
      <c r="AG13" s="98"/>
      <c r="AH13" s="98"/>
      <c r="AI13" s="98"/>
      <c r="AJ13" s="99"/>
      <c r="AK13" s="97">
        <v>1754</v>
      </c>
      <c r="AL13" s="98"/>
      <c r="AM13" s="98"/>
      <c r="AN13" s="98"/>
      <c r="AO13" s="98"/>
      <c r="AP13" s="98"/>
      <c r="AQ13" s="99"/>
      <c r="AR13" s="94">
        <v>1857</v>
      </c>
      <c r="AS13" s="95"/>
      <c r="AT13" s="95"/>
      <c r="AU13" s="95"/>
      <c r="AV13" s="95"/>
      <c r="AW13" s="95"/>
      <c r="AX13" s="392"/>
    </row>
    <row r="14" spans="1:50" ht="21" customHeight="1" x14ac:dyDescent="0.15">
      <c r="A14" s="139"/>
      <c r="B14" s="140"/>
      <c r="C14" s="140"/>
      <c r="D14" s="140"/>
      <c r="E14" s="140"/>
      <c r="F14" s="141"/>
      <c r="G14" s="742"/>
      <c r="H14" s="743"/>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2"/>
      <c r="H15" s="743"/>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2"/>
      <c r="H16" s="743"/>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1734</v>
      </c>
      <c r="Q18" s="104"/>
      <c r="R18" s="104"/>
      <c r="S18" s="104"/>
      <c r="T18" s="104"/>
      <c r="U18" s="104"/>
      <c r="V18" s="105"/>
      <c r="W18" s="103">
        <f>SUM(W13:AC17)</f>
        <v>1761</v>
      </c>
      <c r="X18" s="104"/>
      <c r="Y18" s="104"/>
      <c r="Z18" s="104"/>
      <c r="AA18" s="104"/>
      <c r="AB18" s="104"/>
      <c r="AC18" s="105"/>
      <c r="AD18" s="103">
        <f>SUM(AD13:AJ17)</f>
        <v>1768</v>
      </c>
      <c r="AE18" s="104"/>
      <c r="AF18" s="104"/>
      <c r="AG18" s="104"/>
      <c r="AH18" s="104"/>
      <c r="AI18" s="104"/>
      <c r="AJ18" s="105"/>
      <c r="AK18" s="103">
        <f>SUM(AK13:AQ17)</f>
        <v>1754</v>
      </c>
      <c r="AL18" s="104"/>
      <c r="AM18" s="104"/>
      <c r="AN18" s="104"/>
      <c r="AO18" s="104"/>
      <c r="AP18" s="104"/>
      <c r="AQ18" s="105"/>
      <c r="AR18" s="103">
        <f>SUM(AR13:AX17)</f>
        <v>1857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1734</v>
      </c>
      <c r="Q19" s="98"/>
      <c r="R19" s="98"/>
      <c r="S19" s="98"/>
      <c r="T19" s="98"/>
      <c r="U19" s="98"/>
      <c r="V19" s="99"/>
      <c r="W19" s="97">
        <v>1761</v>
      </c>
      <c r="X19" s="98"/>
      <c r="Y19" s="98"/>
      <c r="Z19" s="98"/>
      <c r="AA19" s="98"/>
      <c r="AB19" s="98"/>
      <c r="AC19" s="99"/>
      <c r="AD19" s="97">
        <v>1768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493</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1003</v>
      </c>
      <c r="Q23" s="95"/>
      <c r="R23" s="95"/>
      <c r="S23" s="95"/>
      <c r="T23" s="95"/>
      <c r="U23" s="95"/>
      <c r="V23" s="96"/>
      <c r="W23" s="94">
        <v>1114</v>
      </c>
      <c r="X23" s="95"/>
      <c r="Y23" s="95"/>
      <c r="Z23" s="95"/>
      <c r="AA23" s="95"/>
      <c r="AB23" s="95"/>
      <c r="AC23" s="96"/>
      <c r="AD23" s="206" t="s">
        <v>660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220</v>
      </c>
      <c r="Q24" s="98"/>
      <c r="R24" s="98"/>
      <c r="S24" s="98"/>
      <c r="T24" s="98"/>
      <c r="U24" s="98"/>
      <c r="V24" s="99"/>
      <c r="W24" s="97">
        <v>217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v>531</v>
      </c>
      <c r="Q25" s="98"/>
      <c r="R25" s="98"/>
      <c r="S25" s="98"/>
      <c r="T25" s="98"/>
      <c r="U25" s="98"/>
      <c r="V25" s="99"/>
      <c r="W25" s="97">
        <v>526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1754</v>
      </c>
      <c r="Q29" s="226"/>
      <c r="R29" s="226"/>
      <c r="S29" s="226"/>
      <c r="T29" s="226"/>
      <c r="U29" s="226"/>
      <c r="V29" s="227"/>
      <c r="W29" s="225">
        <f>AR13</f>
        <v>1857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648</v>
      </c>
      <c r="AR31" s="133"/>
      <c r="AS31" s="134" t="s">
        <v>356</v>
      </c>
      <c r="AT31" s="169"/>
      <c r="AU31" s="269">
        <v>33</v>
      </c>
      <c r="AV31" s="269"/>
      <c r="AW31" s="377" t="s">
        <v>300</v>
      </c>
      <c r="AX31" s="378"/>
    </row>
    <row r="32" spans="1:50" ht="39" customHeight="1" x14ac:dyDescent="0.15">
      <c r="A32" s="515"/>
      <c r="B32" s="513"/>
      <c r="C32" s="513"/>
      <c r="D32" s="513"/>
      <c r="E32" s="513"/>
      <c r="F32" s="514"/>
      <c r="G32" s="540" t="s">
        <v>657</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560</v>
      </c>
      <c r="AC32" s="551"/>
      <c r="AD32" s="551"/>
      <c r="AE32" s="362">
        <v>62</v>
      </c>
      <c r="AF32" s="363"/>
      <c r="AG32" s="363"/>
      <c r="AH32" s="363"/>
      <c r="AI32" s="362">
        <v>62</v>
      </c>
      <c r="AJ32" s="363"/>
      <c r="AK32" s="363"/>
      <c r="AL32" s="363"/>
      <c r="AM32" s="362">
        <v>62</v>
      </c>
      <c r="AN32" s="363"/>
      <c r="AO32" s="363"/>
      <c r="AP32" s="363"/>
      <c r="AQ32" s="100" t="s">
        <v>647</v>
      </c>
      <c r="AR32" s="101"/>
      <c r="AS32" s="101"/>
      <c r="AT32" s="102"/>
      <c r="AU32" s="363" t="s">
        <v>647</v>
      </c>
      <c r="AV32" s="363"/>
      <c r="AW32" s="363"/>
      <c r="AX32" s="365"/>
    </row>
    <row r="33" spans="1:50" ht="39"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60</v>
      </c>
      <c r="AF33" s="363"/>
      <c r="AG33" s="363"/>
      <c r="AH33" s="363"/>
      <c r="AI33" s="362">
        <v>60</v>
      </c>
      <c r="AJ33" s="363"/>
      <c r="AK33" s="363"/>
      <c r="AL33" s="363"/>
      <c r="AM33" s="362">
        <v>60</v>
      </c>
      <c r="AN33" s="363"/>
      <c r="AO33" s="363"/>
      <c r="AP33" s="363"/>
      <c r="AQ33" s="100" t="s">
        <v>647</v>
      </c>
      <c r="AR33" s="101"/>
      <c r="AS33" s="101"/>
      <c r="AT33" s="102"/>
      <c r="AU33" s="363">
        <v>60</v>
      </c>
      <c r="AV33" s="363"/>
      <c r="AW33" s="363"/>
      <c r="AX33" s="365"/>
    </row>
    <row r="34" spans="1:50" ht="39"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103</v>
      </c>
      <c r="AF34" s="363"/>
      <c r="AG34" s="363"/>
      <c r="AH34" s="363"/>
      <c r="AI34" s="362">
        <v>112</v>
      </c>
      <c r="AJ34" s="363"/>
      <c r="AK34" s="363"/>
      <c r="AL34" s="363"/>
      <c r="AM34" s="362">
        <v>103</v>
      </c>
      <c r="AN34" s="363"/>
      <c r="AO34" s="363"/>
      <c r="AP34" s="363"/>
      <c r="AQ34" s="100" t="s">
        <v>647</v>
      </c>
      <c r="AR34" s="101"/>
      <c r="AS34" s="101"/>
      <c r="AT34" s="102"/>
      <c r="AU34" s="363" t="s">
        <v>647</v>
      </c>
      <c r="AV34" s="363"/>
      <c r="AW34" s="363"/>
      <c r="AX34" s="365"/>
    </row>
    <row r="35" spans="1:50" ht="23.25" customHeight="1" x14ac:dyDescent="0.15">
      <c r="A35" s="897" t="s">
        <v>523</v>
      </c>
      <c r="B35" s="898"/>
      <c r="C35" s="898"/>
      <c r="D35" s="898"/>
      <c r="E35" s="898"/>
      <c r="F35" s="899"/>
      <c r="G35" s="903" t="s">
        <v>655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487</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649</v>
      </c>
      <c r="AR38" s="133"/>
      <c r="AS38" s="134" t="s">
        <v>356</v>
      </c>
      <c r="AT38" s="169"/>
      <c r="AU38" s="269">
        <v>33</v>
      </c>
      <c r="AV38" s="269"/>
      <c r="AW38" s="377" t="s">
        <v>300</v>
      </c>
      <c r="AX38" s="378"/>
    </row>
    <row r="39" spans="1:50" ht="35.25" customHeight="1" x14ac:dyDescent="0.15">
      <c r="A39" s="515"/>
      <c r="B39" s="513"/>
      <c r="C39" s="513"/>
      <c r="D39" s="513"/>
      <c r="E39" s="513"/>
      <c r="F39" s="514"/>
      <c r="G39" s="540" t="s">
        <v>656</v>
      </c>
      <c r="H39" s="541"/>
      <c r="I39" s="541"/>
      <c r="J39" s="541"/>
      <c r="K39" s="541"/>
      <c r="L39" s="541"/>
      <c r="M39" s="541"/>
      <c r="N39" s="541"/>
      <c r="O39" s="542"/>
      <c r="P39" s="158" t="s">
        <v>557</v>
      </c>
      <c r="Q39" s="158"/>
      <c r="R39" s="158"/>
      <c r="S39" s="158"/>
      <c r="T39" s="158"/>
      <c r="U39" s="158"/>
      <c r="V39" s="158"/>
      <c r="W39" s="158"/>
      <c r="X39" s="229"/>
      <c r="Y39" s="336" t="s">
        <v>12</v>
      </c>
      <c r="Z39" s="549"/>
      <c r="AA39" s="550"/>
      <c r="AB39" s="551" t="s">
        <v>561</v>
      </c>
      <c r="AC39" s="551"/>
      <c r="AD39" s="551"/>
      <c r="AE39" s="362">
        <v>11</v>
      </c>
      <c r="AF39" s="363"/>
      <c r="AG39" s="363"/>
      <c r="AH39" s="363"/>
      <c r="AI39" s="362">
        <v>13</v>
      </c>
      <c r="AJ39" s="363"/>
      <c r="AK39" s="363"/>
      <c r="AL39" s="363"/>
      <c r="AM39" s="362">
        <v>14</v>
      </c>
      <c r="AN39" s="363"/>
      <c r="AO39" s="363"/>
      <c r="AP39" s="363"/>
      <c r="AQ39" s="100" t="s">
        <v>647</v>
      </c>
      <c r="AR39" s="101"/>
      <c r="AS39" s="101"/>
      <c r="AT39" s="102"/>
      <c r="AU39" s="363" t="s">
        <v>647</v>
      </c>
      <c r="AV39" s="363"/>
      <c r="AW39" s="363"/>
      <c r="AX39" s="365"/>
    </row>
    <row r="40" spans="1:50" ht="35.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2">
        <v>10</v>
      </c>
      <c r="AF40" s="363"/>
      <c r="AG40" s="363"/>
      <c r="AH40" s="363"/>
      <c r="AI40" s="362">
        <v>10</v>
      </c>
      <c r="AJ40" s="363"/>
      <c r="AK40" s="363"/>
      <c r="AL40" s="363"/>
      <c r="AM40" s="362">
        <v>10</v>
      </c>
      <c r="AN40" s="363"/>
      <c r="AO40" s="363"/>
      <c r="AP40" s="363"/>
      <c r="AQ40" s="100" t="s">
        <v>647</v>
      </c>
      <c r="AR40" s="101"/>
      <c r="AS40" s="101"/>
      <c r="AT40" s="102"/>
      <c r="AU40" s="363">
        <v>10</v>
      </c>
      <c r="AV40" s="363"/>
      <c r="AW40" s="363"/>
      <c r="AX40" s="365"/>
    </row>
    <row r="41" spans="1:50" ht="35.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110</v>
      </c>
      <c r="AF41" s="363"/>
      <c r="AG41" s="363"/>
      <c r="AH41" s="363"/>
      <c r="AI41" s="362">
        <v>130</v>
      </c>
      <c r="AJ41" s="363"/>
      <c r="AK41" s="363"/>
      <c r="AL41" s="363"/>
      <c r="AM41" s="362">
        <v>120</v>
      </c>
      <c r="AN41" s="363"/>
      <c r="AO41" s="363"/>
      <c r="AP41" s="363"/>
      <c r="AQ41" s="100" t="s">
        <v>647</v>
      </c>
      <c r="AR41" s="101"/>
      <c r="AS41" s="101"/>
      <c r="AT41" s="102"/>
      <c r="AU41" s="363" t="s">
        <v>647</v>
      </c>
      <c r="AV41" s="363"/>
      <c r="AW41" s="363"/>
      <c r="AX41" s="365"/>
    </row>
    <row r="42" spans="1:50" ht="23.25" customHeight="1" x14ac:dyDescent="0.15">
      <c r="A42" s="897" t="s">
        <v>523</v>
      </c>
      <c r="B42" s="898"/>
      <c r="C42" s="898"/>
      <c r="D42" s="898"/>
      <c r="E42" s="898"/>
      <c r="F42" s="899"/>
      <c r="G42" s="903" t="s">
        <v>655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487</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649</v>
      </c>
      <c r="AR45" s="133"/>
      <c r="AS45" s="134" t="s">
        <v>356</v>
      </c>
      <c r="AT45" s="169"/>
      <c r="AU45" s="269">
        <v>33</v>
      </c>
      <c r="AV45" s="269"/>
      <c r="AW45" s="377" t="s">
        <v>300</v>
      </c>
      <c r="AX45" s="378"/>
    </row>
    <row r="46" spans="1:50" ht="40.5" customHeight="1" x14ac:dyDescent="0.15">
      <c r="A46" s="515"/>
      <c r="B46" s="513"/>
      <c r="C46" s="513"/>
      <c r="D46" s="513"/>
      <c r="E46" s="513"/>
      <c r="F46" s="514"/>
      <c r="G46" s="540" t="s">
        <v>558</v>
      </c>
      <c r="H46" s="541"/>
      <c r="I46" s="541"/>
      <c r="J46" s="541"/>
      <c r="K46" s="541"/>
      <c r="L46" s="541"/>
      <c r="M46" s="541"/>
      <c r="N46" s="541"/>
      <c r="O46" s="542"/>
      <c r="P46" s="158" t="s">
        <v>559</v>
      </c>
      <c r="Q46" s="158"/>
      <c r="R46" s="158"/>
      <c r="S46" s="158"/>
      <c r="T46" s="158"/>
      <c r="U46" s="158"/>
      <c r="V46" s="158"/>
      <c r="W46" s="158"/>
      <c r="X46" s="229"/>
      <c r="Y46" s="336" t="s">
        <v>12</v>
      </c>
      <c r="Z46" s="549"/>
      <c r="AA46" s="550"/>
      <c r="AB46" s="551" t="s">
        <v>562</v>
      </c>
      <c r="AC46" s="551"/>
      <c r="AD46" s="551"/>
      <c r="AE46" s="362">
        <v>17</v>
      </c>
      <c r="AF46" s="363"/>
      <c r="AG46" s="363"/>
      <c r="AH46" s="363"/>
      <c r="AI46" s="362">
        <v>23</v>
      </c>
      <c r="AJ46" s="363"/>
      <c r="AK46" s="363"/>
      <c r="AL46" s="363"/>
      <c r="AM46" s="362">
        <v>17</v>
      </c>
      <c r="AN46" s="363"/>
      <c r="AO46" s="363"/>
      <c r="AP46" s="363"/>
      <c r="AQ46" s="100" t="s">
        <v>647</v>
      </c>
      <c r="AR46" s="101"/>
      <c r="AS46" s="101"/>
      <c r="AT46" s="102"/>
      <c r="AU46" s="363" t="s">
        <v>647</v>
      </c>
      <c r="AV46" s="363"/>
      <c r="AW46" s="363"/>
      <c r="AX46" s="365"/>
    </row>
    <row r="47" spans="1:50" ht="40.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552</v>
      </c>
      <c r="AC47" s="522"/>
      <c r="AD47" s="522"/>
      <c r="AE47" s="362" t="s">
        <v>552</v>
      </c>
      <c r="AF47" s="363"/>
      <c r="AG47" s="363"/>
      <c r="AH47" s="363"/>
      <c r="AI47" s="362" t="s">
        <v>552</v>
      </c>
      <c r="AJ47" s="363"/>
      <c r="AK47" s="363"/>
      <c r="AL47" s="363"/>
      <c r="AM47" s="362" t="s">
        <v>647</v>
      </c>
      <c r="AN47" s="363"/>
      <c r="AO47" s="363"/>
      <c r="AP47" s="363"/>
      <c r="AQ47" s="100" t="s">
        <v>647</v>
      </c>
      <c r="AR47" s="101"/>
      <c r="AS47" s="101"/>
      <c r="AT47" s="102"/>
      <c r="AU47" s="363" t="s">
        <v>647</v>
      </c>
      <c r="AV47" s="363"/>
      <c r="AW47" s="363"/>
      <c r="AX47" s="365"/>
    </row>
    <row r="48" spans="1:50" ht="40.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552</v>
      </c>
      <c r="AF48" s="363"/>
      <c r="AG48" s="363"/>
      <c r="AH48" s="363"/>
      <c r="AI48" s="362" t="s">
        <v>552</v>
      </c>
      <c r="AJ48" s="363"/>
      <c r="AK48" s="363"/>
      <c r="AL48" s="363"/>
      <c r="AM48" s="362" t="s">
        <v>647</v>
      </c>
      <c r="AN48" s="363"/>
      <c r="AO48" s="363"/>
      <c r="AP48" s="363"/>
      <c r="AQ48" s="100" t="s">
        <v>647</v>
      </c>
      <c r="AR48" s="101"/>
      <c r="AS48" s="101"/>
      <c r="AT48" s="102"/>
      <c r="AU48" s="363" t="s">
        <v>647</v>
      </c>
      <c r="AV48" s="363"/>
      <c r="AW48" s="363"/>
      <c r="AX48" s="365"/>
    </row>
    <row r="49" spans="1:50" ht="23.25" customHeight="1" x14ac:dyDescent="0.15">
      <c r="A49" s="897" t="s">
        <v>523</v>
      </c>
      <c r="B49" s="898"/>
      <c r="C49" s="898"/>
      <c r="D49" s="898"/>
      <c r="E49" s="898"/>
      <c r="F49" s="899"/>
      <c r="G49" s="903" t="s">
        <v>655</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487</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487</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488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483</v>
      </c>
      <c r="X65" s="870"/>
      <c r="Y65" s="873"/>
      <c r="Z65" s="873"/>
      <c r="AA65" s="874"/>
      <c r="AB65" s="867" t="s">
        <v>11</v>
      </c>
      <c r="AC65" s="863"/>
      <c r="AD65" s="864"/>
      <c r="AE65" s="366" t="s">
        <v>357</v>
      </c>
      <c r="AF65" s="367"/>
      <c r="AG65" s="367"/>
      <c r="AH65" s="368"/>
      <c r="AI65" s="366" t="s">
        <v>363</v>
      </c>
      <c r="AJ65" s="367"/>
      <c r="AK65" s="367"/>
      <c r="AL65" s="368"/>
      <c r="AM65" s="373" t="s">
        <v>468</v>
      </c>
      <c r="AN65" s="373"/>
      <c r="AO65" s="373"/>
      <c r="AP65" s="366"/>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486</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513</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513</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514</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494</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512</v>
      </c>
      <c r="X70" s="944"/>
      <c r="Y70" s="949" t="s">
        <v>12</v>
      </c>
      <c r="Z70" s="949"/>
      <c r="AA70" s="950"/>
      <c r="AB70" s="951" t="s">
        <v>513</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513</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514</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488</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526</v>
      </c>
      <c r="B78" s="912"/>
      <c r="C78" s="912"/>
      <c r="D78" s="912"/>
      <c r="E78" s="909" t="s">
        <v>461</v>
      </c>
      <c r="F78" s="910"/>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482</v>
      </c>
      <c r="AP79" s="146"/>
      <c r="AQ79" s="146"/>
      <c r="AR79" s="81" t="s">
        <v>480</v>
      </c>
      <c r="AS79" s="145"/>
      <c r="AT79" s="146"/>
      <c r="AU79" s="146"/>
      <c r="AV79" s="146"/>
      <c r="AW79" s="146"/>
      <c r="AX79" s="147"/>
    </row>
    <row r="80" spans="1:50" ht="18.75" hidden="1" customHeight="1" x14ac:dyDescent="0.15">
      <c r="A80" s="519" t="s">
        <v>266</v>
      </c>
      <c r="B80" s="846" t="s">
        <v>479</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3" t="s">
        <v>62</v>
      </c>
      <c r="Z87" s="754"/>
      <c r="AA87" s="75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7" t="s">
        <v>54</v>
      </c>
      <c r="Z88" s="728"/>
      <c r="AA88" s="729"/>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7" t="s">
        <v>13</v>
      </c>
      <c r="Z89" s="728"/>
      <c r="AA89" s="72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3" t="s">
        <v>62</v>
      </c>
      <c r="Z92" s="754"/>
      <c r="AA92" s="75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7" t="s">
        <v>54</v>
      </c>
      <c r="Z93" s="728"/>
      <c r="AA93" s="729"/>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7" t="s">
        <v>13</v>
      </c>
      <c r="Z94" s="728"/>
      <c r="AA94" s="72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7" t="s">
        <v>54</v>
      </c>
      <c r="Z98" s="728"/>
      <c r="AA98" s="729"/>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489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468</v>
      </c>
      <c r="AN100" s="824"/>
      <c r="AO100" s="824"/>
      <c r="AP100" s="825"/>
      <c r="AQ100" s="928" t="s">
        <v>490</v>
      </c>
      <c r="AR100" s="929"/>
      <c r="AS100" s="929"/>
      <c r="AT100" s="930"/>
      <c r="AU100" s="928" t="s">
        <v>536</v>
      </c>
      <c r="AV100" s="929"/>
      <c r="AW100" s="929"/>
      <c r="AX100" s="931"/>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3" t="s">
        <v>55</v>
      </c>
      <c r="Z101" s="713"/>
      <c r="AA101" s="714"/>
      <c r="AB101" s="551" t="s">
        <v>565</v>
      </c>
      <c r="AC101" s="551"/>
      <c r="AD101" s="551"/>
      <c r="AE101" s="362">
        <v>45</v>
      </c>
      <c r="AF101" s="363"/>
      <c r="AG101" s="363"/>
      <c r="AH101" s="364"/>
      <c r="AI101" s="362">
        <v>48</v>
      </c>
      <c r="AJ101" s="363"/>
      <c r="AK101" s="363"/>
      <c r="AL101" s="364"/>
      <c r="AM101" s="362">
        <v>50</v>
      </c>
      <c r="AN101" s="363"/>
      <c r="AO101" s="363"/>
      <c r="AP101" s="364"/>
      <c r="AQ101" s="362" t="s">
        <v>647</v>
      </c>
      <c r="AR101" s="363"/>
      <c r="AS101" s="363"/>
      <c r="AT101" s="364"/>
      <c r="AU101" s="362" t="s">
        <v>647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40</v>
      </c>
      <c r="AF102" s="356"/>
      <c r="AG102" s="356"/>
      <c r="AH102" s="356"/>
      <c r="AI102" s="356">
        <v>40</v>
      </c>
      <c r="AJ102" s="356"/>
      <c r="AK102" s="356"/>
      <c r="AL102" s="356"/>
      <c r="AM102" s="356">
        <v>40</v>
      </c>
      <c r="AN102" s="356"/>
      <c r="AO102" s="356"/>
      <c r="AP102" s="356"/>
      <c r="AQ102" s="814">
        <v>40</v>
      </c>
      <c r="AR102" s="815"/>
      <c r="AS102" s="815"/>
      <c r="AT102" s="816"/>
      <c r="AU102" s="814">
        <v>40</v>
      </c>
      <c r="AV102" s="815"/>
      <c r="AW102" s="815"/>
      <c r="AX102" s="816"/>
    </row>
    <row r="103" spans="1:60" ht="31.5" hidden="1" customHeight="1" x14ac:dyDescent="0.15">
      <c r="A103" s="488" t="s">
        <v>489</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489</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489</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489</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38.5</v>
      </c>
      <c r="AF116" s="356"/>
      <c r="AG116" s="356"/>
      <c r="AH116" s="356"/>
      <c r="AI116" s="356">
        <v>36.700000000000003</v>
      </c>
      <c r="AJ116" s="356"/>
      <c r="AK116" s="356"/>
      <c r="AL116" s="356"/>
      <c r="AM116" s="356">
        <f>1768/50</f>
        <v>35.36</v>
      </c>
      <c r="AN116" s="356"/>
      <c r="AO116" s="356"/>
      <c r="AP116" s="356"/>
      <c r="AQ116" s="362">
        <f>1754/40</f>
        <v>43.85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568</v>
      </c>
      <c r="AJ117" s="304"/>
      <c r="AK117" s="304"/>
      <c r="AL117" s="304"/>
      <c r="AM117" s="304" t="s">
        <v>650</v>
      </c>
      <c r="AN117" s="304"/>
      <c r="AO117" s="304"/>
      <c r="AP117" s="304"/>
      <c r="AQ117" s="304" t="s">
        <v>663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649</v>
      </c>
      <c r="AR133" s="269"/>
      <c r="AS133" s="134" t="s">
        <v>356</v>
      </c>
      <c r="AT133" s="169"/>
      <c r="AU133" s="133">
        <v>33</v>
      </c>
      <c r="AV133" s="133"/>
      <c r="AW133" s="134" t="s">
        <v>300</v>
      </c>
      <c r="AX133" s="135"/>
    </row>
    <row r="134" spans="1:50" ht="39.75" customHeight="1" x14ac:dyDescent="0.15">
      <c r="A134" s="994"/>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45</v>
      </c>
      <c r="AF134" s="101"/>
      <c r="AG134" s="101"/>
      <c r="AH134" s="101"/>
      <c r="AI134" s="264">
        <v>48</v>
      </c>
      <c r="AJ134" s="101"/>
      <c r="AK134" s="101"/>
      <c r="AL134" s="101"/>
      <c r="AM134" s="264">
        <v>50</v>
      </c>
      <c r="AN134" s="101"/>
      <c r="AO134" s="101"/>
      <c r="AP134" s="101"/>
      <c r="AQ134" s="264" t="s">
        <v>647</v>
      </c>
      <c r="AR134" s="101"/>
      <c r="AS134" s="101"/>
      <c r="AT134" s="101"/>
      <c r="AU134" s="264" t="s">
        <v>647</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v>40</v>
      </c>
      <c r="AF135" s="101"/>
      <c r="AG135" s="101"/>
      <c r="AH135" s="101"/>
      <c r="AI135" s="264">
        <v>40</v>
      </c>
      <c r="AJ135" s="101"/>
      <c r="AK135" s="101"/>
      <c r="AL135" s="101"/>
      <c r="AM135" s="264">
        <v>40</v>
      </c>
      <c r="AN135" s="101"/>
      <c r="AO135" s="101"/>
      <c r="AP135" s="101"/>
      <c r="AQ135" s="264">
        <v>40</v>
      </c>
      <c r="AR135" s="101"/>
      <c r="AS135" s="101"/>
      <c r="AT135" s="101"/>
      <c r="AU135" s="264">
        <v>40</v>
      </c>
      <c r="AV135" s="101"/>
      <c r="AW135" s="101"/>
      <c r="AX135" s="220"/>
    </row>
    <row r="136" spans="1:50" ht="18.75"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649</v>
      </c>
      <c r="AR137" s="269"/>
      <c r="AS137" s="134" t="s">
        <v>356</v>
      </c>
      <c r="AT137" s="169"/>
      <c r="AU137" s="133">
        <v>33</v>
      </c>
      <c r="AV137" s="133"/>
      <c r="AW137" s="134" t="s">
        <v>300</v>
      </c>
      <c r="AX137" s="135"/>
    </row>
    <row r="138" spans="1:50" ht="39.75" customHeight="1" x14ac:dyDescent="0.15">
      <c r="A138" s="994"/>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v>17</v>
      </c>
      <c r="AF138" s="101"/>
      <c r="AG138" s="101"/>
      <c r="AH138" s="101"/>
      <c r="AI138" s="264">
        <v>23</v>
      </c>
      <c r="AJ138" s="101"/>
      <c r="AK138" s="101"/>
      <c r="AL138" s="101"/>
      <c r="AM138" s="264">
        <v>17</v>
      </c>
      <c r="AN138" s="101"/>
      <c r="AO138" s="101"/>
      <c r="AP138" s="101"/>
      <c r="AQ138" s="264" t="s">
        <v>647</v>
      </c>
      <c r="AR138" s="101"/>
      <c r="AS138" s="101"/>
      <c r="AT138" s="101"/>
      <c r="AU138" s="264" t="s">
        <v>647</v>
      </c>
      <c r="AV138" s="101"/>
      <c r="AW138" s="101"/>
      <c r="AX138" s="220"/>
    </row>
    <row r="139" spans="1:50" ht="39.75"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573</v>
      </c>
      <c r="AC139" s="130"/>
      <c r="AD139" s="130"/>
      <c r="AE139" s="264" t="s">
        <v>552</v>
      </c>
      <c r="AF139" s="101"/>
      <c r="AG139" s="101"/>
      <c r="AH139" s="101"/>
      <c r="AI139" s="264" t="s">
        <v>552</v>
      </c>
      <c r="AJ139" s="101"/>
      <c r="AK139" s="101"/>
      <c r="AL139" s="101"/>
      <c r="AM139" s="264" t="s">
        <v>647</v>
      </c>
      <c r="AN139" s="101"/>
      <c r="AO139" s="101"/>
      <c r="AP139" s="101"/>
      <c r="AQ139" s="264" t="s">
        <v>647</v>
      </c>
      <c r="AR139" s="101"/>
      <c r="AS139" s="101"/>
      <c r="AT139" s="101"/>
      <c r="AU139" s="264" t="s">
        <v>647</v>
      </c>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thickBot="1" x14ac:dyDescent="0.2">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5" t="s">
        <v>549</v>
      </c>
      <c r="AE702" s="896"/>
      <c r="AF702" s="896"/>
      <c r="AG702" s="885" t="s">
        <v>653</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594" t="s">
        <v>654</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0" t="s">
        <v>549</v>
      </c>
      <c r="AE705" s="731"/>
      <c r="AF705" s="731"/>
      <c r="AG705" s="157" t="s">
        <v>643</v>
      </c>
      <c r="AH705" s="158"/>
      <c r="AI705" s="158"/>
      <c r="AJ705" s="158"/>
      <c r="AK705" s="158"/>
      <c r="AL705" s="158"/>
      <c r="AM705" s="158"/>
      <c r="AN705" s="158"/>
      <c r="AO705" s="158"/>
      <c r="AP705" s="158"/>
      <c r="AQ705" s="158"/>
      <c r="AR705" s="158"/>
      <c r="AS705" s="158"/>
      <c r="AT705" s="158"/>
      <c r="AU705" s="158"/>
      <c r="AV705" s="158"/>
      <c r="AW705" s="158"/>
      <c r="AX705" s="159"/>
    </row>
    <row r="706" spans="1:50" ht="27" customHeight="1" x14ac:dyDescent="0.15">
      <c r="A706" s="655"/>
      <c r="B706" s="768"/>
      <c r="C706" s="614"/>
      <c r="D706" s="615"/>
      <c r="E706" s="681" t="s">
        <v>524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642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7" customHeight="1" x14ac:dyDescent="0.15">
      <c r="A707" s="655"/>
      <c r="B707" s="768"/>
      <c r="C707" s="616"/>
      <c r="D707" s="617"/>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t="s">
        <v>642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7"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575</v>
      </c>
      <c r="AE708" s="665"/>
      <c r="AF708" s="666"/>
      <c r="AG708" s="526"/>
      <c r="AH708" s="527"/>
      <c r="AI708" s="527"/>
      <c r="AJ708" s="527"/>
      <c r="AK708" s="527"/>
      <c r="AL708" s="527"/>
      <c r="AM708" s="527"/>
      <c r="AN708" s="527"/>
      <c r="AO708" s="527"/>
      <c r="AP708" s="527"/>
      <c r="AQ708" s="527"/>
      <c r="AR708" s="527"/>
      <c r="AS708" s="527"/>
      <c r="AT708" s="527"/>
      <c r="AU708" s="527"/>
      <c r="AV708" s="527"/>
      <c r="AW708" s="527"/>
      <c r="AX708" s="528"/>
    </row>
    <row r="709" spans="1:50" ht="27"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3"/>
      <c r="AG709" s="594" t="s">
        <v>576</v>
      </c>
      <c r="AH709" s="595"/>
      <c r="AI709" s="595"/>
      <c r="AJ709" s="595"/>
      <c r="AK709" s="595"/>
      <c r="AL709" s="595"/>
      <c r="AM709" s="595"/>
      <c r="AN709" s="595"/>
      <c r="AO709" s="595"/>
      <c r="AP709" s="595"/>
      <c r="AQ709" s="595"/>
      <c r="AR709" s="595"/>
      <c r="AS709" s="595"/>
      <c r="AT709" s="595"/>
      <c r="AU709" s="595"/>
      <c r="AV709" s="595"/>
      <c r="AW709" s="595"/>
      <c r="AX709" s="596"/>
    </row>
    <row r="710" spans="1:50" ht="27"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549</v>
      </c>
      <c r="AE710" s="152"/>
      <c r="AF710" s="153"/>
      <c r="AG710" s="594" t="s">
        <v>577</v>
      </c>
      <c r="AH710" s="595"/>
      <c r="AI710" s="595"/>
      <c r="AJ710" s="595"/>
      <c r="AK710" s="595"/>
      <c r="AL710" s="595"/>
      <c r="AM710" s="595"/>
      <c r="AN710" s="595"/>
      <c r="AO710" s="595"/>
      <c r="AP710" s="595"/>
      <c r="AQ710" s="595"/>
      <c r="AR710" s="595"/>
      <c r="AS710" s="595"/>
      <c r="AT710" s="595"/>
      <c r="AU710" s="595"/>
      <c r="AV710" s="595"/>
      <c r="AW710" s="595"/>
      <c r="AX710" s="596"/>
    </row>
    <row r="711" spans="1:50" ht="5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3"/>
      <c r="AG711" s="594" t="s">
        <v>578</v>
      </c>
      <c r="AH711" s="595"/>
      <c r="AI711" s="595"/>
      <c r="AJ711" s="595"/>
      <c r="AK711" s="595"/>
      <c r="AL711" s="595"/>
      <c r="AM711" s="595"/>
      <c r="AN711" s="595"/>
      <c r="AO711" s="595"/>
      <c r="AP711" s="595"/>
      <c r="AQ711" s="595"/>
      <c r="AR711" s="595"/>
      <c r="AS711" s="595"/>
      <c r="AT711" s="595"/>
      <c r="AU711" s="595"/>
      <c r="AV711" s="595"/>
      <c r="AW711" s="595"/>
      <c r="AX711" s="596"/>
    </row>
    <row r="712" spans="1:50" ht="27" customHeight="1" x14ac:dyDescent="0.15">
      <c r="A712" s="655"/>
      <c r="B712" s="656"/>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575</v>
      </c>
      <c r="AE712" s="152"/>
      <c r="AF712" s="153"/>
      <c r="AG712" s="594"/>
      <c r="AH712" s="595"/>
      <c r="AI712" s="595"/>
      <c r="AJ712" s="595"/>
      <c r="AK712" s="595"/>
      <c r="AL712" s="595"/>
      <c r="AM712" s="595"/>
      <c r="AN712" s="595"/>
      <c r="AO712" s="595"/>
      <c r="AP712" s="595"/>
      <c r="AQ712" s="595"/>
      <c r="AR712" s="595"/>
      <c r="AS712" s="595"/>
      <c r="AT712" s="595"/>
      <c r="AU712" s="595"/>
      <c r="AV712" s="595"/>
      <c r="AW712" s="595"/>
      <c r="AX712" s="596"/>
    </row>
    <row r="713" spans="1:50" ht="27" customHeight="1" x14ac:dyDescent="0.15">
      <c r="A713" s="655"/>
      <c r="B713" s="656"/>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594"/>
      <c r="AH713" s="595"/>
      <c r="AI713" s="595"/>
      <c r="AJ713" s="595"/>
      <c r="AK713" s="595"/>
      <c r="AL713" s="595"/>
      <c r="AM713" s="595"/>
      <c r="AN713" s="595"/>
      <c r="AO713" s="595"/>
      <c r="AP713" s="595"/>
      <c r="AQ713" s="595"/>
      <c r="AR713" s="595"/>
      <c r="AS713" s="595"/>
      <c r="AT713" s="595"/>
      <c r="AU713" s="595"/>
      <c r="AV713" s="595"/>
      <c r="AW713" s="595"/>
      <c r="AX713" s="596"/>
    </row>
    <row r="714" spans="1:50" ht="27" customHeight="1" x14ac:dyDescent="0.15">
      <c r="A714" s="657"/>
      <c r="B714" s="658"/>
      <c r="C714" s="769" t="s">
        <v>457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1" t="s">
        <v>549</v>
      </c>
      <c r="AE714" s="592"/>
      <c r="AF714" s="593"/>
      <c r="AG714" s="687" t="s">
        <v>644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1" t="s">
        <v>40</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549</v>
      </c>
      <c r="AE715" s="665"/>
      <c r="AF715" s="666"/>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40.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549</v>
      </c>
      <c r="AE716" s="757"/>
      <c r="AF716" s="757"/>
      <c r="AG716" s="594" t="s">
        <v>580</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594" t="s">
        <v>581</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0.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476</v>
      </c>
      <c r="D720" s="933"/>
      <c r="E720" s="933"/>
      <c r="F720" s="936"/>
      <c r="G720" s="932" t="s">
        <v>477</v>
      </c>
      <c r="H720" s="933"/>
      <c r="I720" s="933"/>
      <c r="J720" s="933"/>
      <c r="K720" s="933"/>
      <c r="L720" s="933"/>
      <c r="M720" s="933"/>
      <c r="N720" s="932" t="s">
        <v>481</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4" t="s">
        <v>651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81" customHeight="1" thickBot="1" x14ac:dyDescent="0.2">
      <c r="A727" s="623"/>
      <c r="B727" s="624"/>
      <c r="C727" s="693" t="s">
        <v>57</v>
      </c>
      <c r="D727" s="694"/>
      <c r="E727" s="694"/>
      <c r="F727" s="695"/>
      <c r="G727" s="792" t="s">
        <v>645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78" t="s">
        <v>658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7" t="s">
        <v>661</v>
      </c>
      <c r="B733" s="748"/>
      <c r="C733" s="748"/>
      <c r="D733" s="748"/>
      <c r="E733" s="749"/>
      <c r="F733" s="764" t="s">
        <v>662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2" t="s">
        <v>491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478</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547</v>
      </c>
      <c r="F739" s="126"/>
      <c r="G739" s="126"/>
      <c r="H739" s="91" t="str">
        <f>IF(E739="", "", "(")</f>
        <v>(</v>
      </c>
      <c r="I739" s="106"/>
      <c r="J739" s="106"/>
      <c r="K739" s="91" t="str">
        <f>IF(OR(I739="　", I739=""), "", "-")</f>
        <v/>
      </c>
      <c r="L739" s="107">
        <v>424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529</v>
      </c>
      <c r="B779" s="759"/>
      <c r="C779" s="759"/>
      <c r="D779" s="759"/>
      <c r="E779" s="759"/>
      <c r="F779" s="760"/>
      <c r="G779" s="440" t="s">
        <v>591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1"/>
      <c r="C781" s="761"/>
      <c r="D781" s="761"/>
      <c r="E781" s="761"/>
      <c r="F781" s="762"/>
      <c r="G781" s="449" t="s">
        <v>553</v>
      </c>
      <c r="H781" s="450"/>
      <c r="I781" s="450"/>
      <c r="J781" s="450"/>
      <c r="K781" s="451"/>
      <c r="L781" s="452" t="s">
        <v>600</v>
      </c>
      <c r="M781" s="453"/>
      <c r="N781" s="453"/>
      <c r="O781" s="453"/>
      <c r="P781" s="453"/>
      <c r="Q781" s="453"/>
      <c r="R781" s="453"/>
      <c r="S781" s="453"/>
      <c r="T781" s="453"/>
      <c r="U781" s="453"/>
      <c r="V781" s="453"/>
      <c r="W781" s="453"/>
      <c r="X781" s="454"/>
      <c r="Y781" s="455">
        <v>1009</v>
      </c>
      <c r="Z781" s="456"/>
      <c r="AA781" s="456"/>
      <c r="AB781" s="557"/>
      <c r="AC781" s="449" t="s">
        <v>592</v>
      </c>
      <c r="AD781" s="450"/>
      <c r="AE781" s="450"/>
      <c r="AF781" s="450"/>
      <c r="AG781" s="451"/>
      <c r="AH781" s="452" t="s">
        <v>604</v>
      </c>
      <c r="AI781" s="453"/>
      <c r="AJ781" s="453"/>
      <c r="AK781" s="453"/>
      <c r="AL781" s="453"/>
      <c r="AM781" s="453"/>
      <c r="AN781" s="453"/>
      <c r="AO781" s="453"/>
      <c r="AP781" s="453"/>
      <c r="AQ781" s="453"/>
      <c r="AR781" s="453"/>
      <c r="AS781" s="453"/>
      <c r="AT781" s="454"/>
      <c r="AU781" s="455">
        <v>2</v>
      </c>
      <c r="AV781" s="456"/>
      <c r="AW781" s="456"/>
      <c r="AX781" s="557"/>
    </row>
    <row r="782" spans="1:50" ht="24.75" customHeight="1" x14ac:dyDescent="0.15">
      <c r="A782" s="556"/>
      <c r="B782" s="761"/>
      <c r="C782" s="761"/>
      <c r="D782" s="761"/>
      <c r="E782" s="761"/>
      <c r="F782" s="762"/>
      <c r="G782" s="346" t="s">
        <v>196</v>
      </c>
      <c r="H782" s="347"/>
      <c r="I782" s="347"/>
      <c r="J782" s="347"/>
      <c r="K782" s="348"/>
      <c r="L782" s="399" t="s">
        <v>601</v>
      </c>
      <c r="M782" s="400"/>
      <c r="N782" s="400"/>
      <c r="O782" s="400"/>
      <c r="P782" s="400"/>
      <c r="Q782" s="400"/>
      <c r="R782" s="400"/>
      <c r="S782" s="400"/>
      <c r="T782" s="400"/>
      <c r="U782" s="400"/>
      <c r="V782" s="400"/>
      <c r="W782" s="400"/>
      <c r="X782" s="401"/>
      <c r="Y782" s="396">
        <v>611</v>
      </c>
      <c r="Z782" s="397"/>
      <c r="AA782" s="397"/>
      <c r="AB782" s="403"/>
      <c r="AC782" s="346" t="s">
        <v>592</v>
      </c>
      <c r="AD782" s="347"/>
      <c r="AE782" s="347"/>
      <c r="AF782" s="347"/>
      <c r="AG782" s="348"/>
      <c r="AH782" s="399" t="s">
        <v>605</v>
      </c>
      <c r="AI782" s="400"/>
      <c r="AJ782" s="400"/>
      <c r="AK782" s="400"/>
      <c r="AL782" s="400"/>
      <c r="AM782" s="400"/>
      <c r="AN782" s="400"/>
      <c r="AO782" s="400"/>
      <c r="AP782" s="400"/>
      <c r="AQ782" s="400"/>
      <c r="AR782" s="400"/>
      <c r="AS782" s="400"/>
      <c r="AT782" s="401"/>
      <c r="AU782" s="396">
        <v>2</v>
      </c>
      <c r="AV782" s="397"/>
      <c r="AW782" s="397"/>
      <c r="AX782" s="403"/>
    </row>
    <row r="783" spans="1:50" ht="24.75" customHeight="1" x14ac:dyDescent="0.15">
      <c r="A783" s="556"/>
      <c r="B783" s="761"/>
      <c r="C783" s="761"/>
      <c r="D783" s="761"/>
      <c r="E783" s="761"/>
      <c r="F783" s="762"/>
      <c r="G783" s="346" t="s">
        <v>602</v>
      </c>
      <c r="H783" s="347"/>
      <c r="I783" s="347"/>
      <c r="J783" s="347"/>
      <c r="K783" s="348"/>
      <c r="L783" s="399" t="s">
        <v>603</v>
      </c>
      <c r="M783" s="400"/>
      <c r="N783" s="400"/>
      <c r="O783" s="400"/>
      <c r="P783" s="400"/>
      <c r="Q783" s="400"/>
      <c r="R783" s="400"/>
      <c r="S783" s="400"/>
      <c r="T783" s="400"/>
      <c r="U783" s="400"/>
      <c r="V783" s="400"/>
      <c r="W783" s="400"/>
      <c r="X783" s="401"/>
      <c r="Y783" s="396">
        <v>148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1768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x14ac:dyDescent="0.15">
      <c r="A792" s="556"/>
      <c r="B792" s="761"/>
      <c r="C792" s="761"/>
      <c r="D792" s="761"/>
      <c r="E792" s="761"/>
      <c r="F792" s="762"/>
      <c r="G792" s="440" t="s">
        <v>598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1"/>
      <c r="C794" s="761"/>
      <c r="D794" s="761"/>
      <c r="E794" s="761"/>
      <c r="F794" s="762"/>
      <c r="G794" s="449" t="s">
        <v>592</v>
      </c>
      <c r="H794" s="450"/>
      <c r="I794" s="450"/>
      <c r="J794" s="450"/>
      <c r="K794" s="451"/>
      <c r="L794" s="452" t="s">
        <v>606</v>
      </c>
      <c r="M794" s="453"/>
      <c r="N794" s="453"/>
      <c r="O794" s="453"/>
      <c r="P794" s="453"/>
      <c r="Q794" s="453"/>
      <c r="R794" s="453"/>
      <c r="S794" s="453"/>
      <c r="T794" s="453"/>
      <c r="U794" s="453"/>
      <c r="V794" s="453"/>
      <c r="W794" s="453"/>
      <c r="X794" s="454"/>
      <c r="Y794" s="455">
        <v>2</v>
      </c>
      <c r="Z794" s="456"/>
      <c r="AA794" s="456"/>
      <c r="AB794" s="457"/>
      <c r="AC794" s="449" t="s">
        <v>592</v>
      </c>
      <c r="AD794" s="450"/>
      <c r="AE794" s="450"/>
      <c r="AF794" s="450"/>
      <c r="AG794" s="451"/>
      <c r="AH794" s="452" t="s">
        <v>594</v>
      </c>
      <c r="AI794" s="453"/>
      <c r="AJ794" s="453"/>
      <c r="AK794" s="453"/>
      <c r="AL794" s="453"/>
      <c r="AM794" s="453"/>
      <c r="AN794" s="453"/>
      <c r="AO794" s="453"/>
      <c r="AP794" s="453"/>
      <c r="AQ794" s="453"/>
      <c r="AR794" s="453"/>
      <c r="AS794" s="453"/>
      <c r="AT794" s="454"/>
      <c r="AU794" s="455">
        <v>7</v>
      </c>
      <c r="AV794" s="456"/>
      <c r="AW794" s="456"/>
      <c r="AX794" s="557"/>
    </row>
    <row r="795" spans="1:50" ht="24.75" hidden="1" customHeight="1" x14ac:dyDescent="0.15">
      <c r="A795" s="556"/>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v>
      </c>
      <c r="AV804" s="413"/>
      <c r="AW804" s="413"/>
      <c r="AX804" s="415"/>
    </row>
    <row r="805" spans="1:50" ht="24.75" customHeight="1" x14ac:dyDescent="0.15">
      <c r="A805" s="556"/>
      <c r="B805" s="761"/>
      <c r="C805" s="761"/>
      <c r="D805" s="761"/>
      <c r="E805" s="761"/>
      <c r="F805" s="762"/>
      <c r="G805" s="440" t="s">
        <v>596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1"/>
      <c r="C807" s="761"/>
      <c r="D807" s="761"/>
      <c r="E807" s="761"/>
      <c r="F807" s="762"/>
      <c r="G807" s="449" t="s">
        <v>592</v>
      </c>
      <c r="H807" s="450"/>
      <c r="I807" s="450"/>
      <c r="J807" s="450"/>
      <c r="K807" s="451"/>
      <c r="L807" s="452" t="s">
        <v>593</v>
      </c>
      <c r="M807" s="453"/>
      <c r="N807" s="453"/>
      <c r="O807" s="453"/>
      <c r="P807" s="453"/>
      <c r="Q807" s="453"/>
      <c r="R807" s="453"/>
      <c r="S807" s="453"/>
      <c r="T807" s="453"/>
      <c r="U807" s="453"/>
      <c r="V807" s="453"/>
      <c r="W807" s="453"/>
      <c r="X807" s="454"/>
      <c r="Y807" s="455">
        <v>8</v>
      </c>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1"/>
      <c r="C808" s="761"/>
      <c r="D808" s="761"/>
      <c r="E808" s="761"/>
      <c r="F808" s="762"/>
      <c r="G808" s="346" t="s">
        <v>607</v>
      </c>
      <c r="H808" s="347"/>
      <c r="I808" s="347"/>
      <c r="J808" s="347"/>
      <c r="K808" s="348"/>
      <c r="L808" s="399" t="s">
        <v>608</v>
      </c>
      <c r="M808" s="400"/>
      <c r="N808" s="400"/>
      <c r="O808" s="400"/>
      <c r="P808" s="400"/>
      <c r="Q808" s="400"/>
      <c r="R808" s="400"/>
      <c r="S808" s="400"/>
      <c r="T808" s="400"/>
      <c r="U808" s="400"/>
      <c r="V808" s="400"/>
      <c r="W808" s="400"/>
      <c r="X808" s="401"/>
      <c r="Y808" s="396">
        <v>7</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15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1"/>
      <c r="C818" s="761"/>
      <c r="D818" s="761"/>
      <c r="E818" s="761"/>
      <c r="F818" s="76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482</v>
      </c>
      <c r="AM831" s="956"/>
      <c r="AN831" s="956"/>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27" customHeight="1" x14ac:dyDescent="0.15">
      <c r="A837" s="402">
        <v>1</v>
      </c>
      <c r="B837" s="402">
        <v>1</v>
      </c>
      <c r="C837" s="425" t="s">
        <v>609</v>
      </c>
      <c r="D837" s="416"/>
      <c r="E837" s="416"/>
      <c r="F837" s="416"/>
      <c r="G837" s="416"/>
      <c r="H837" s="416"/>
      <c r="I837" s="416"/>
      <c r="J837" s="417">
        <v>9050005005205</v>
      </c>
      <c r="K837" s="418"/>
      <c r="L837" s="418"/>
      <c r="M837" s="418"/>
      <c r="N837" s="418"/>
      <c r="O837" s="418"/>
      <c r="P837" s="315"/>
      <c r="Q837" s="315"/>
      <c r="R837" s="315"/>
      <c r="S837" s="315"/>
      <c r="T837" s="315"/>
      <c r="U837" s="315"/>
      <c r="V837" s="315"/>
      <c r="W837" s="315"/>
      <c r="X837" s="315"/>
      <c r="Y837" s="316">
        <v>1768</v>
      </c>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27" customHeight="1" x14ac:dyDescent="0.15">
      <c r="A870" s="402">
        <v>1</v>
      </c>
      <c r="B870" s="402">
        <v>1</v>
      </c>
      <c r="C870" s="425" t="s">
        <v>610</v>
      </c>
      <c r="D870" s="416"/>
      <c r="E870" s="416"/>
      <c r="F870" s="416"/>
      <c r="G870" s="416"/>
      <c r="H870" s="416"/>
      <c r="I870" s="416"/>
      <c r="J870" s="417">
        <v>8050002041377</v>
      </c>
      <c r="K870" s="418"/>
      <c r="L870" s="418"/>
      <c r="M870" s="418"/>
      <c r="N870" s="418"/>
      <c r="O870" s="418"/>
      <c r="P870" s="426" t="s">
        <v>611</v>
      </c>
      <c r="Q870" s="315"/>
      <c r="R870" s="315"/>
      <c r="S870" s="315"/>
      <c r="T870" s="315"/>
      <c r="U870" s="315"/>
      <c r="V870" s="315"/>
      <c r="W870" s="315"/>
      <c r="X870" s="315"/>
      <c r="Y870" s="316">
        <v>13</v>
      </c>
      <c r="Z870" s="317"/>
      <c r="AA870" s="317"/>
      <c r="AB870" s="318"/>
      <c r="AC870" s="320" t="s">
        <v>521</v>
      </c>
      <c r="AD870" s="320"/>
      <c r="AE870" s="320"/>
      <c r="AF870" s="320"/>
      <c r="AG870" s="320"/>
      <c r="AH870" s="419">
        <v>1</v>
      </c>
      <c r="AI870" s="420"/>
      <c r="AJ870" s="420"/>
      <c r="AK870" s="420"/>
      <c r="AL870" s="323">
        <v>84.3</v>
      </c>
      <c r="AM870" s="324"/>
      <c r="AN870" s="324"/>
      <c r="AO870" s="325"/>
      <c r="AP870" s="319"/>
      <c r="AQ870" s="319"/>
      <c r="AR870" s="319"/>
      <c r="AS870" s="319"/>
      <c r="AT870" s="319"/>
      <c r="AU870" s="319"/>
      <c r="AV870" s="319"/>
      <c r="AW870" s="319"/>
      <c r="AX870" s="319"/>
    </row>
    <row r="871" spans="1:50" ht="27" customHeight="1" x14ac:dyDescent="0.15">
      <c r="A871" s="402">
        <v>2</v>
      </c>
      <c r="B871" s="402">
        <v>1</v>
      </c>
      <c r="C871" s="425" t="s">
        <v>612</v>
      </c>
      <c r="D871" s="416"/>
      <c r="E871" s="416"/>
      <c r="F871" s="416"/>
      <c r="G871" s="416"/>
      <c r="H871" s="416"/>
      <c r="I871" s="416"/>
      <c r="J871" s="417">
        <v>8010001089859</v>
      </c>
      <c r="K871" s="418"/>
      <c r="L871" s="418"/>
      <c r="M871" s="418"/>
      <c r="N871" s="418"/>
      <c r="O871" s="418"/>
      <c r="P871" s="426" t="s">
        <v>613</v>
      </c>
      <c r="Q871" s="315"/>
      <c r="R871" s="315"/>
      <c r="S871" s="315"/>
      <c r="T871" s="315"/>
      <c r="U871" s="315"/>
      <c r="V871" s="315"/>
      <c r="W871" s="315"/>
      <c r="X871" s="315"/>
      <c r="Y871" s="316">
        <v>10</v>
      </c>
      <c r="Z871" s="317"/>
      <c r="AA871" s="317"/>
      <c r="AB871" s="318"/>
      <c r="AC871" s="320" t="s">
        <v>521</v>
      </c>
      <c r="AD871" s="320"/>
      <c r="AE871" s="320"/>
      <c r="AF871" s="320"/>
      <c r="AG871" s="320"/>
      <c r="AH871" s="419">
        <v>1</v>
      </c>
      <c r="AI871" s="420"/>
      <c r="AJ871" s="420"/>
      <c r="AK871" s="420"/>
      <c r="AL871" s="323">
        <v>80.5</v>
      </c>
      <c r="AM871" s="324"/>
      <c r="AN871" s="324"/>
      <c r="AO871" s="325"/>
      <c r="AP871" s="319"/>
      <c r="AQ871" s="319"/>
      <c r="AR871" s="319"/>
      <c r="AS871" s="319"/>
      <c r="AT871" s="319"/>
      <c r="AU871" s="319"/>
      <c r="AV871" s="319"/>
      <c r="AW871" s="319"/>
      <c r="AX871" s="319"/>
    </row>
    <row r="872" spans="1:50" ht="27" customHeight="1" x14ac:dyDescent="0.15">
      <c r="A872" s="402">
        <v>3</v>
      </c>
      <c r="B872" s="402">
        <v>1</v>
      </c>
      <c r="C872" s="425" t="s">
        <v>614</v>
      </c>
      <c r="D872" s="416"/>
      <c r="E872" s="416"/>
      <c r="F872" s="416"/>
      <c r="G872" s="416"/>
      <c r="H872" s="416"/>
      <c r="I872" s="416"/>
      <c r="J872" s="417">
        <v>6010001024025</v>
      </c>
      <c r="K872" s="418"/>
      <c r="L872" s="418"/>
      <c r="M872" s="418"/>
      <c r="N872" s="418"/>
      <c r="O872" s="418"/>
      <c r="P872" s="426" t="s">
        <v>615</v>
      </c>
      <c r="Q872" s="315"/>
      <c r="R872" s="315"/>
      <c r="S872" s="315"/>
      <c r="T872" s="315"/>
      <c r="U872" s="315"/>
      <c r="V872" s="315"/>
      <c r="W872" s="315"/>
      <c r="X872" s="315"/>
      <c r="Y872" s="316">
        <v>8</v>
      </c>
      <c r="Z872" s="317"/>
      <c r="AA872" s="317"/>
      <c r="AB872" s="318"/>
      <c r="AC872" s="320" t="s">
        <v>521</v>
      </c>
      <c r="AD872" s="320"/>
      <c r="AE872" s="320"/>
      <c r="AF872" s="320"/>
      <c r="AG872" s="320"/>
      <c r="AH872" s="321">
        <v>1</v>
      </c>
      <c r="AI872" s="322"/>
      <c r="AJ872" s="322"/>
      <c r="AK872" s="322"/>
      <c r="AL872" s="323">
        <v>97.3</v>
      </c>
      <c r="AM872" s="324"/>
      <c r="AN872" s="324"/>
      <c r="AO872" s="325"/>
      <c r="AP872" s="319"/>
      <c r="AQ872" s="319"/>
      <c r="AR872" s="319"/>
      <c r="AS872" s="319"/>
      <c r="AT872" s="319"/>
      <c r="AU872" s="319"/>
      <c r="AV872" s="319"/>
      <c r="AW872" s="319"/>
      <c r="AX872" s="319"/>
    </row>
    <row r="873" spans="1:50" ht="27" customHeight="1" x14ac:dyDescent="0.15">
      <c r="A873" s="402">
        <v>4</v>
      </c>
      <c r="B873" s="402">
        <v>1</v>
      </c>
      <c r="C873" s="425" t="s">
        <v>616</v>
      </c>
      <c r="D873" s="416"/>
      <c r="E873" s="416"/>
      <c r="F873" s="416"/>
      <c r="G873" s="416"/>
      <c r="H873" s="416"/>
      <c r="I873" s="416"/>
      <c r="J873" s="417">
        <v>7010601032269</v>
      </c>
      <c r="K873" s="418"/>
      <c r="L873" s="418"/>
      <c r="M873" s="418"/>
      <c r="N873" s="418"/>
      <c r="O873" s="418"/>
      <c r="P873" s="426" t="s">
        <v>617</v>
      </c>
      <c r="Q873" s="315"/>
      <c r="R873" s="315"/>
      <c r="S873" s="315"/>
      <c r="T873" s="315"/>
      <c r="U873" s="315"/>
      <c r="V873" s="315"/>
      <c r="W873" s="315"/>
      <c r="X873" s="315"/>
      <c r="Y873" s="316">
        <v>7</v>
      </c>
      <c r="Z873" s="317"/>
      <c r="AA873" s="317"/>
      <c r="AB873" s="318"/>
      <c r="AC873" s="320" t="s">
        <v>521</v>
      </c>
      <c r="AD873" s="320"/>
      <c r="AE873" s="320"/>
      <c r="AF873" s="320"/>
      <c r="AG873" s="320"/>
      <c r="AH873" s="321">
        <v>1</v>
      </c>
      <c r="AI873" s="322"/>
      <c r="AJ873" s="322"/>
      <c r="AK873" s="322"/>
      <c r="AL873" s="323">
        <v>70.8</v>
      </c>
      <c r="AM873" s="324"/>
      <c r="AN873" s="324"/>
      <c r="AO873" s="325"/>
      <c r="AP873" s="319"/>
      <c r="AQ873" s="319"/>
      <c r="AR873" s="319"/>
      <c r="AS873" s="319"/>
      <c r="AT873" s="319"/>
      <c r="AU873" s="319"/>
      <c r="AV873" s="319"/>
      <c r="AW873" s="319"/>
      <c r="AX873" s="319"/>
    </row>
    <row r="874" spans="1:50" ht="27" customHeight="1" x14ac:dyDescent="0.15">
      <c r="A874" s="402">
        <v>5</v>
      </c>
      <c r="B874" s="402">
        <v>1</v>
      </c>
      <c r="C874" s="425" t="s">
        <v>618</v>
      </c>
      <c r="D874" s="416"/>
      <c r="E874" s="416"/>
      <c r="F874" s="416"/>
      <c r="G874" s="416"/>
      <c r="H874" s="416"/>
      <c r="I874" s="416"/>
      <c r="J874" s="417">
        <v>5170001007130</v>
      </c>
      <c r="K874" s="418"/>
      <c r="L874" s="418"/>
      <c r="M874" s="418"/>
      <c r="N874" s="418"/>
      <c r="O874" s="418"/>
      <c r="P874" s="426" t="s">
        <v>619</v>
      </c>
      <c r="Q874" s="315"/>
      <c r="R874" s="315"/>
      <c r="S874" s="315"/>
      <c r="T874" s="315"/>
      <c r="U874" s="315"/>
      <c r="V874" s="315"/>
      <c r="W874" s="315"/>
      <c r="X874" s="315"/>
      <c r="Y874" s="316">
        <v>5</v>
      </c>
      <c r="Z874" s="317"/>
      <c r="AA874" s="317"/>
      <c r="AB874" s="318"/>
      <c r="AC874" s="320" t="s">
        <v>521</v>
      </c>
      <c r="AD874" s="320"/>
      <c r="AE874" s="320"/>
      <c r="AF874" s="320"/>
      <c r="AG874" s="320"/>
      <c r="AH874" s="321">
        <v>1</v>
      </c>
      <c r="AI874" s="322"/>
      <c r="AJ874" s="322"/>
      <c r="AK874" s="322"/>
      <c r="AL874" s="323">
        <v>82.4</v>
      </c>
      <c r="AM874" s="324"/>
      <c r="AN874" s="324"/>
      <c r="AO874" s="325"/>
      <c r="AP874" s="319"/>
      <c r="AQ874" s="319"/>
      <c r="AR874" s="319"/>
      <c r="AS874" s="319"/>
      <c r="AT874" s="319"/>
      <c r="AU874" s="319"/>
      <c r="AV874" s="319"/>
      <c r="AW874" s="319"/>
      <c r="AX874" s="319"/>
    </row>
    <row r="875" spans="1:50" ht="40.5" customHeight="1" x14ac:dyDescent="0.15">
      <c r="A875" s="402">
        <v>6</v>
      </c>
      <c r="B875" s="402">
        <v>1</v>
      </c>
      <c r="C875" s="425" t="s">
        <v>620</v>
      </c>
      <c r="D875" s="416"/>
      <c r="E875" s="416"/>
      <c r="F875" s="416"/>
      <c r="G875" s="416"/>
      <c r="H875" s="416"/>
      <c r="I875" s="416"/>
      <c r="J875" s="417">
        <v>2040001045039</v>
      </c>
      <c r="K875" s="418"/>
      <c r="L875" s="418"/>
      <c r="M875" s="418"/>
      <c r="N875" s="418"/>
      <c r="O875" s="418"/>
      <c r="P875" s="426" t="s">
        <v>621</v>
      </c>
      <c r="Q875" s="315"/>
      <c r="R875" s="315"/>
      <c r="S875" s="315"/>
      <c r="T875" s="315"/>
      <c r="U875" s="315"/>
      <c r="V875" s="315"/>
      <c r="W875" s="315"/>
      <c r="X875" s="315"/>
      <c r="Y875" s="316">
        <v>5</v>
      </c>
      <c r="Z875" s="317"/>
      <c r="AA875" s="317"/>
      <c r="AB875" s="318"/>
      <c r="AC875" s="320" t="s">
        <v>515</v>
      </c>
      <c r="AD875" s="320"/>
      <c r="AE875" s="320"/>
      <c r="AF875" s="320"/>
      <c r="AG875" s="320"/>
      <c r="AH875" s="321">
        <v>1</v>
      </c>
      <c r="AI875" s="322"/>
      <c r="AJ875" s="322"/>
      <c r="AK875" s="322"/>
      <c r="AL875" s="323">
        <v>99.8</v>
      </c>
      <c r="AM875" s="324"/>
      <c r="AN875" s="324"/>
      <c r="AO875" s="325"/>
      <c r="AP875" s="319"/>
      <c r="AQ875" s="319"/>
      <c r="AR875" s="319"/>
      <c r="AS875" s="319"/>
      <c r="AT875" s="319"/>
      <c r="AU875" s="319"/>
      <c r="AV875" s="319"/>
      <c r="AW875" s="319"/>
      <c r="AX875" s="319"/>
    </row>
    <row r="876" spans="1:50" ht="40.5" customHeight="1" x14ac:dyDescent="0.15">
      <c r="A876" s="402">
        <v>7</v>
      </c>
      <c r="B876" s="402">
        <v>1</v>
      </c>
      <c r="C876" s="425" t="s">
        <v>622</v>
      </c>
      <c r="D876" s="416"/>
      <c r="E876" s="416"/>
      <c r="F876" s="416"/>
      <c r="G876" s="416"/>
      <c r="H876" s="416"/>
      <c r="I876" s="416"/>
      <c r="J876" s="417">
        <v>8120901006274</v>
      </c>
      <c r="K876" s="418"/>
      <c r="L876" s="418"/>
      <c r="M876" s="418"/>
      <c r="N876" s="418"/>
      <c r="O876" s="418"/>
      <c r="P876" s="426" t="s">
        <v>623</v>
      </c>
      <c r="Q876" s="315"/>
      <c r="R876" s="315"/>
      <c r="S876" s="315"/>
      <c r="T876" s="315"/>
      <c r="U876" s="315"/>
      <c r="V876" s="315"/>
      <c r="W876" s="315"/>
      <c r="X876" s="315"/>
      <c r="Y876" s="316">
        <v>5</v>
      </c>
      <c r="Z876" s="317"/>
      <c r="AA876" s="317"/>
      <c r="AB876" s="318"/>
      <c r="AC876" s="320" t="s">
        <v>515</v>
      </c>
      <c r="AD876" s="320"/>
      <c r="AE876" s="320"/>
      <c r="AF876" s="320"/>
      <c r="AG876" s="320"/>
      <c r="AH876" s="321">
        <v>1</v>
      </c>
      <c r="AI876" s="322"/>
      <c r="AJ876" s="322"/>
      <c r="AK876" s="322"/>
      <c r="AL876" s="323">
        <v>98.5</v>
      </c>
      <c r="AM876" s="324"/>
      <c r="AN876" s="324"/>
      <c r="AO876" s="325"/>
      <c r="AP876" s="319"/>
      <c r="AQ876" s="319"/>
      <c r="AR876" s="319"/>
      <c r="AS876" s="319"/>
      <c r="AT876" s="319"/>
      <c r="AU876" s="319"/>
      <c r="AV876" s="319"/>
      <c r="AW876" s="319"/>
      <c r="AX876" s="319"/>
    </row>
    <row r="877" spans="1:50" ht="27" customHeight="1" x14ac:dyDescent="0.15">
      <c r="A877" s="402">
        <v>8</v>
      </c>
      <c r="B877" s="402">
        <v>1</v>
      </c>
      <c r="C877" s="425" t="s">
        <v>624</v>
      </c>
      <c r="D877" s="416"/>
      <c r="E877" s="416"/>
      <c r="F877" s="416"/>
      <c r="G877" s="416"/>
      <c r="H877" s="416"/>
      <c r="I877" s="416"/>
      <c r="J877" s="417">
        <v>7010001001171</v>
      </c>
      <c r="K877" s="418"/>
      <c r="L877" s="418"/>
      <c r="M877" s="418"/>
      <c r="N877" s="418"/>
      <c r="O877" s="418"/>
      <c r="P877" s="426" t="s">
        <v>625</v>
      </c>
      <c r="Q877" s="315"/>
      <c r="R877" s="315"/>
      <c r="S877" s="315"/>
      <c r="T877" s="315"/>
      <c r="U877" s="315"/>
      <c r="V877" s="315"/>
      <c r="W877" s="315"/>
      <c r="X877" s="315"/>
      <c r="Y877" s="316">
        <v>5</v>
      </c>
      <c r="Z877" s="317"/>
      <c r="AA877" s="317"/>
      <c r="AB877" s="318"/>
      <c r="AC877" s="320" t="s">
        <v>521</v>
      </c>
      <c r="AD877" s="320"/>
      <c r="AE877" s="320"/>
      <c r="AF877" s="320"/>
      <c r="AG877" s="320"/>
      <c r="AH877" s="321">
        <v>1</v>
      </c>
      <c r="AI877" s="322"/>
      <c r="AJ877" s="322"/>
      <c r="AK877" s="322"/>
      <c r="AL877" s="323">
        <v>94.7</v>
      </c>
      <c r="AM877" s="324"/>
      <c r="AN877" s="324"/>
      <c r="AO877" s="325"/>
      <c r="AP877" s="319"/>
      <c r="AQ877" s="319"/>
      <c r="AR877" s="319"/>
      <c r="AS877" s="319"/>
      <c r="AT877" s="319"/>
      <c r="AU877" s="319"/>
      <c r="AV877" s="319"/>
      <c r="AW877" s="319"/>
      <c r="AX877" s="319"/>
    </row>
    <row r="878" spans="1:50" ht="54" customHeight="1" x14ac:dyDescent="0.15">
      <c r="A878" s="402">
        <v>9</v>
      </c>
      <c r="B878" s="402">
        <v>1</v>
      </c>
      <c r="C878" s="425" t="s">
        <v>626</v>
      </c>
      <c r="D878" s="416"/>
      <c r="E878" s="416"/>
      <c r="F878" s="416"/>
      <c r="G878" s="416"/>
      <c r="H878" s="416"/>
      <c r="I878" s="416"/>
      <c r="J878" s="417">
        <v>5010001062158</v>
      </c>
      <c r="K878" s="418"/>
      <c r="L878" s="418"/>
      <c r="M878" s="418"/>
      <c r="N878" s="418"/>
      <c r="O878" s="418"/>
      <c r="P878" s="426" t="s">
        <v>627</v>
      </c>
      <c r="Q878" s="315"/>
      <c r="R878" s="315"/>
      <c r="S878" s="315"/>
      <c r="T878" s="315"/>
      <c r="U878" s="315"/>
      <c r="V878" s="315"/>
      <c r="W878" s="315"/>
      <c r="X878" s="315"/>
      <c r="Y878" s="316">
        <v>4</v>
      </c>
      <c r="Z878" s="317"/>
      <c r="AA878" s="317"/>
      <c r="AB878" s="318"/>
      <c r="AC878" s="320" t="s">
        <v>515</v>
      </c>
      <c r="AD878" s="320"/>
      <c r="AE878" s="320"/>
      <c r="AF878" s="320"/>
      <c r="AG878" s="320"/>
      <c r="AH878" s="321">
        <v>2</v>
      </c>
      <c r="AI878" s="322"/>
      <c r="AJ878" s="322"/>
      <c r="AK878" s="322"/>
      <c r="AL878" s="323">
        <v>86.5</v>
      </c>
      <c r="AM878" s="324"/>
      <c r="AN878" s="324"/>
      <c r="AO878" s="325"/>
      <c r="AP878" s="319"/>
      <c r="AQ878" s="319"/>
      <c r="AR878" s="319"/>
      <c r="AS878" s="319"/>
      <c r="AT878" s="319"/>
      <c r="AU878" s="319"/>
      <c r="AV878" s="319"/>
      <c r="AW878" s="319"/>
      <c r="AX878" s="319"/>
    </row>
    <row r="879" spans="1:50" ht="27" customHeight="1" x14ac:dyDescent="0.15">
      <c r="A879" s="402">
        <v>10</v>
      </c>
      <c r="B879" s="402">
        <v>1</v>
      </c>
      <c r="C879" s="425" t="s">
        <v>628</v>
      </c>
      <c r="D879" s="416"/>
      <c r="E879" s="416"/>
      <c r="F879" s="416"/>
      <c r="G879" s="416"/>
      <c r="H879" s="416"/>
      <c r="I879" s="416"/>
      <c r="J879" s="417">
        <v>4120101022126</v>
      </c>
      <c r="K879" s="418"/>
      <c r="L879" s="418"/>
      <c r="M879" s="418"/>
      <c r="N879" s="418"/>
      <c r="O879" s="418"/>
      <c r="P879" s="426" t="s">
        <v>629</v>
      </c>
      <c r="Q879" s="315"/>
      <c r="R879" s="315"/>
      <c r="S879" s="315"/>
      <c r="T879" s="315"/>
      <c r="U879" s="315"/>
      <c r="V879" s="315"/>
      <c r="W879" s="315"/>
      <c r="X879" s="315"/>
      <c r="Y879" s="316">
        <v>4</v>
      </c>
      <c r="Z879" s="317"/>
      <c r="AA879" s="317"/>
      <c r="AB879" s="318"/>
      <c r="AC879" s="320" t="s">
        <v>515</v>
      </c>
      <c r="AD879" s="320"/>
      <c r="AE879" s="320"/>
      <c r="AF879" s="320"/>
      <c r="AG879" s="320"/>
      <c r="AH879" s="321">
        <v>1</v>
      </c>
      <c r="AI879" s="322"/>
      <c r="AJ879" s="322"/>
      <c r="AK879" s="322"/>
      <c r="AL879" s="323">
        <v>97.4</v>
      </c>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0.5" customHeight="1" x14ac:dyDescent="0.15">
      <c r="A903" s="402">
        <v>1</v>
      </c>
      <c r="B903" s="402">
        <v>1</v>
      </c>
      <c r="C903" s="425" t="s">
        <v>630</v>
      </c>
      <c r="D903" s="416"/>
      <c r="E903" s="416"/>
      <c r="F903" s="416"/>
      <c r="G903" s="416"/>
      <c r="H903" s="416"/>
      <c r="I903" s="416"/>
      <c r="J903" s="417">
        <v>9010005022328</v>
      </c>
      <c r="K903" s="418"/>
      <c r="L903" s="418"/>
      <c r="M903" s="418"/>
      <c r="N903" s="418"/>
      <c r="O903" s="418"/>
      <c r="P903" s="426" t="s">
        <v>606</v>
      </c>
      <c r="Q903" s="315"/>
      <c r="R903" s="315"/>
      <c r="S903" s="315"/>
      <c r="T903" s="315"/>
      <c r="U903" s="315"/>
      <c r="V903" s="315"/>
      <c r="W903" s="315"/>
      <c r="X903" s="315"/>
      <c r="Y903" s="316">
        <v>2</v>
      </c>
      <c r="Z903" s="317"/>
      <c r="AA903" s="317"/>
      <c r="AB903" s="318"/>
      <c r="AC903" s="320" t="s">
        <v>515</v>
      </c>
      <c r="AD903" s="320"/>
      <c r="AE903" s="320"/>
      <c r="AF903" s="320"/>
      <c r="AG903" s="320"/>
      <c r="AH903" s="419">
        <v>2</v>
      </c>
      <c r="AI903" s="420"/>
      <c r="AJ903" s="420"/>
      <c r="AK903" s="420"/>
      <c r="AL903" s="323">
        <v>70.3</v>
      </c>
      <c r="AM903" s="324"/>
      <c r="AN903" s="324"/>
      <c r="AO903" s="325"/>
      <c r="AP903" s="319"/>
      <c r="AQ903" s="319"/>
      <c r="AR903" s="319"/>
      <c r="AS903" s="319"/>
      <c r="AT903" s="319"/>
      <c r="AU903" s="319"/>
      <c r="AV903" s="319"/>
      <c r="AW903" s="319"/>
      <c r="AX903" s="319"/>
    </row>
    <row r="904" spans="1:50" ht="27" customHeight="1" x14ac:dyDescent="0.15">
      <c r="A904" s="402">
        <v>2</v>
      </c>
      <c r="B904" s="402">
        <v>1</v>
      </c>
      <c r="C904" s="425" t="s">
        <v>631</v>
      </c>
      <c r="D904" s="416"/>
      <c r="E904" s="416"/>
      <c r="F904" s="416"/>
      <c r="G904" s="416"/>
      <c r="H904" s="416"/>
      <c r="I904" s="416"/>
      <c r="J904" s="417">
        <v>6010005017933</v>
      </c>
      <c r="K904" s="418"/>
      <c r="L904" s="418"/>
      <c r="M904" s="418"/>
      <c r="N904" s="418"/>
      <c r="O904" s="418"/>
      <c r="P904" s="426" t="s">
        <v>641</v>
      </c>
      <c r="Q904" s="315"/>
      <c r="R904" s="315"/>
      <c r="S904" s="315"/>
      <c r="T904" s="315"/>
      <c r="U904" s="315"/>
      <c r="V904" s="315"/>
      <c r="W904" s="315"/>
      <c r="X904" s="315"/>
      <c r="Y904" s="316">
        <v>2</v>
      </c>
      <c r="Z904" s="317"/>
      <c r="AA904" s="317"/>
      <c r="AB904" s="318"/>
      <c r="AC904" s="320" t="s">
        <v>521</v>
      </c>
      <c r="AD904" s="320"/>
      <c r="AE904" s="320"/>
      <c r="AF904" s="320"/>
      <c r="AG904" s="320"/>
      <c r="AH904" s="419">
        <v>1</v>
      </c>
      <c r="AI904" s="420"/>
      <c r="AJ904" s="420"/>
      <c r="AK904" s="420"/>
      <c r="AL904" s="323">
        <v>93.4</v>
      </c>
      <c r="AM904" s="324"/>
      <c r="AN904" s="324"/>
      <c r="AO904" s="325"/>
      <c r="AP904" s="319"/>
      <c r="AQ904" s="319"/>
      <c r="AR904" s="319"/>
      <c r="AS904" s="319"/>
      <c r="AT904" s="319"/>
      <c r="AU904" s="319"/>
      <c r="AV904" s="319"/>
      <c r="AW904" s="319"/>
      <c r="AX904" s="319"/>
    </row>
    <row r="905" spans="1:50" ht="27" customHeight="1" x14ac:dyDescent="0.15">
      <c r="A905" s="402">
        <v>3</v>
      </c>
      <c r="B905" s="402">
        <v>1</v>
      </c>
      <c r="C905" s="425" t="s">
        <v>632</v>
      </c>
      <c r="D905" s="416"/>
      <c r="E905" s="416"/>
      <c r="F905" s="416"/>
      <c r="G905" s="416"/>
      <c r="H905" s="416"/>
      <c r="I905" s="416"/>
      <c r="J905" s="417">
        <v>1010005018597</v>
      </c>
      <c r="K905" s="418"/>
      <c r="L905" s="418"/>
      <c r="M905" s="418"/>
      <c r="N905" s="418"/>
      <c r="O905" s="418"/>
      <c r="P905" s="426" t="s">
        <v>633</v>
      </c>
      <c r="Q905" s="315"/>
      <c r="R905" s="315"/>
      <c r="S905" s="315"/>
      <c r="T905" s="315"/>
      <c r="U905" s="315"/>
      <c r="V905" s="315"/>
      <c r="W905" s="315"/>
      <c r="X905" s="315"/>
      <c r="Y905" s="316">
        <v>1</v>
      </c>
      <c r="Z905" s="317"/>
      <c r="AA905" s="317"/>
      <c r="AB905" s="318"/>
      <c r="AC905" s="320" t="s">
        <v>521</v>
      </c>
      <c r="AD905" s="320"/>
      <c r="AE905" s="320"/>
      <c r="AF905" s="320"/>
      <c r="AG905" s="320"/>
      <c r="AH905" s="321">
        <v>1</v>
      </c>
      <c r="AI905" s="322"/>
      <c r="AJ905" s="322"/>
      <c r="AK905" s="322"/>
      <c r="AL905" s="323">
        <v>99.5</v>
      </c>
      <c r="AM905" s="324"/>
      <c r="AN905" s="324"/>
      <c r="AO905" s="325"/>
      <c r="AP905" s="319"/>
      <c r="AQ905" s="319"/>
      <c r="AR905" s="319"/>
      <c r="AS905" s="319"/>
      <c r="AT905" s="319"/>
      <c r="AU905" s="319"/>
      <c r="AV905" s="319"/>
      <c r="AW905" s="319"/>
      <c r="AX905" s="319"/>
    </row>
    <row r="906" spans="1:50" ht="40.5" customHeight="1" x14ac:dyDescent="0.15">
      <c r="A906" s="402">
        <v>4</v>
      </c>
      <c r="B906" s="402">
        <v>1</v>
      </c>
      <c r="C906" s="425" t="s">
        <v>634</v>
      </c>
      <c r="D906" s="416"/>
      <c r="E906" s="416"/>
      <c r="F906" s="416"/>
      <c r="G906" s="416"/>
      <c r="H906" s="416"/>
      <c r="I906" s="416"/>
      <c r="J906" s="417">
        <v>5010605002253</v>
      </c>
      <c r="K906" s="418"/>
      <c r="L906" s="418"/>
      <c r="M906" s="418"/>
      <c r="N906" s="418"/>
      <c r="O906" s="418"/>
      <c r="P906" s="426" t="s">
        <v>635</v>
      </c>
      <c r="Q906" s="315"/>
      <c r="R906" s="315"/>
      <c r="S906" s="315"/>
      <c r="T906" s="315"/>
      <c r="U906" s="315"/>
      <c r="V906" s="315"/>
      <c r="W906" s="315"/>
      <c r="X906" s="315"/>
      <c r="Y906" s="316">
        <v>1</v>
      </c>
      <c r="Z906" s="317"/>
      <c r="AA906" s="317"/>
      <c r="AB906" s="318"/>
      <c r="AC906" s="320" t="s">
        <v>521</v>
      </c>
      <c r="AD906" s="320"/>
      <c r="AE906" s="320"/>
      <c r="AF906" s="320"/>
      <c r="AG906" s="320"/>
      <c r="AH906" s="321">
        <v>1</v>
      </c>
      <c r="AI906" s="322"/>
      <c r="AJ906" s="322"/>
      <c r="AK906" s="322"/>
      <c r="AL906" s="323">
        <v>98.8</v>
      </c>
      <c r="AM906" s="324"/>
      <c r="AN906" s="324"/>
      <c r="AO906" s="325"/>
      <c r="AP906" s="319"/>
      <c r="AQ906" s="319"/>
      <c r="AR906" s="319"/>
      <c r="AS906" s="319"/>
      <c r="AT906" s="319"/>
      <c r="AU906" s="319"/>
      <c r="AV906" s="319"/>
      <c r="AW906" s="319"/>
      <c r="AX906" s="319"/>
    </row>
    <row r="907" spans="1:50" ht="40.5" customHeight="1" x14ac:dyDescent="0.15">
      <c r="A907" s="402">
        <v>5</v>
      </c>
      <c r="B907" s="402">
        <v>1</v>
      </c>
      <c r="C907" s="425" t="s">
        <v>636</v>
      </c>
      <c r="D907" s="416"/>
      <c r="E907" s="416"/>
      <c r="F907" s="416"/>
      <c r="G907" s="416"/>
      <c r="H907" s="416"/>
      <c r="I907" s="416"/>
      <c r="J907" s="417">
        <v>7010005007677</v>
      </c>
      <c r="K907" s="418"/>
      <c r="L907" s="418"/>
      <c r="M907" s="418"/>
      <c r="N907" s="418"/>
      <c r="O907" s="418"/>
      <c r="P907" s="426" t="s">
        <v>637</v>
      </c>
      <c r="Q907" s="315"/>
      <c r="R907" s="315"/>
      <c r="S907" s="315"/>
      <c r="T907" s="315"/>
      <c r="U907" s="315"/>
      <c r="V907" s="315"/>
      <c r="W907" s="315"/>
      <c r="X907" s="315"/>
      <c r="Y907" s="316">
        <v>1</v>
      </c>
      <c r="Z907" s="317"/>
      <c r="AA907" s="317"/>
      <c r="AB907" s="318"/>
      <c r="AC907" s="320" t="s">
        <v>521</v>
      </c>
      <c r="AD907" s="320"/>
      <c r="AE907" s="320"/>
      <c r="AF907" s="320"/>
      <c r="AG907" s="320"/>
      <c r="AH907" s="321">
        <v>1</v>
      </c>
      <c r="AI907" s="322"/>
      <c r="AJ907" s="322"/>
      <c r="AK907" s="322"/>
      <c r="AL907" s="323">
        <v>96.9</v>
      </c>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40.5" customHeight="1" x14ac:dyDescent="0.15">
      <c r="A936" s="402">
        <v>1</v>
      </c>
      <c r="B936" s="402">
        <v>1</v>
      </c>
      <c r="C936" s="425" t="s">
        <v>638</v>
      </c>
      <c r="D936" s="416"/>
      <c r="E936" s="416"/>
      <c r="F936" s="416"/>
      <c r="G936" s="416"/>
      <c r="H936" s="416"/>
      <c r="I936" s="416"/>
      <c r="J936" s="417">
        <v>9010003016240</v>
      </c>
      <c r="K936" s="418"/>
      <c r="L936" s="418"/>
      <c r="M936" s="418"/>
      <c r="N936" s="418"/>
      <c r="O936" s="418"/>
      <c r="P936" s="426" t="s">
        <v>594</v>
      </c>
      <c r="Q936" s="315"/>
      <c r="R936" s="315"/>
      <c r="S936" s="315"/>
      <c r="T936" s="315"/>
      <c r="U936" s="315"/>
      <c r="V936" s="315"/>
      <c r="W936" s="315"/>
      <c r="X936" s="315"/>
      <c r="Y936" s="316">
        <v>7</v>
      </c>
      <c r="Z936" s="317"/>
      <c r="AA936" s="317"/>
      <c r="AB936" s="318"/>
      <c r="AC936" s="320" t="s">
        <v>519</v>
      </c>
      <c r="AD936" s="320"/>
      <c r="AE936" s="320"/>
      <c r="AF936" s="320"/>
      <c r="AG936" s="320"/>
      <c r="AH936" s="419">
        <v>4</v>
      </c>
      <c r="AI936" s="420"/>
      <c r="AJ936" s="420"/>
      <c r="AK936" s="420"/>
      <c r="AL936" s="323">
        <v>95.7</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40.5" customHeight="1" x14ac:dyDescent="0.15">
      <c r="A969" s="402">
        <v>1</v>
      </c>
      <c r="B969" s="402">
        <v>1</v>
      </c>
      <c r="C969" s="425" t="s">
        <v>639</v>
      </c>
      <c r="D969" s="416"/>
      <c r="E969" s="416"/>
      <c r="F969" s="416"/>
      <c r="G969" s="416"/>
      <c r="H969" s="416"/>
      <c r="I969" s="416"/>
      <c r="J969" s="417">
        <v>5010405004953</v>
      </c>
      <c r="K969" s="418"/>
      <c r="L969" s="418"/>
      <c r="M969" s="418"/>
      <c r="N969" s="418"/>
      <c r="O969" s="418"/>
      <c r="P969" s="426" t="s">
        <v>640</v>
      </c>
      <c r="Q969" s="315"/>
      <c r="R969" s="315"/>
      <c r="S969" s="315"/>
      <c r="T969" s="315"/>
      <c r="U969" s="315"/>
      <c r="V969" s="315"/>
      <c r="W969" s="315"/>
      <c r="X969" s="315"/>
      <c r="Y969" s="316">
        <v>15</v>
      </c>
      <c r="Z969" s="317"/>
      <c r="AA969" s="317"/>
      <c r="AB969" s="318"/>
      <c r="AC969" s="320" t="s">
        <v>519</v>
      </c>
      <c r="AD969" s="320"/>
      <c r="AE969" s="320"/>
      <c r="AF969" s="320"/>
      <c r="AG969" s="320"/>
      <c r="AH969" s="419">
        <v>1</v>
      </c>
      <c r="AI969" s="420"/>
      <c r="AJ969" s="420"/>
      <c r="AK969" s="420"/>
      <c r="AL969" s="323">
        <v>92.5</v>
      </c>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463</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482</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464</v>
      </c>
      <c r="AQ1101" s="428"/>
      <c r="AR1101" s="428"/>
      <c r="AS1101" s="428"/>
      <c r="AT1101" s="428"/>
      <c r="AU1101" s="428"/>
      <c r="AV1101" s="428"/>
      <c r="AW1101" s="428"/>
      <c r="AX1101" s="428"/>
    </row>
    <row r="1102" spans="1:50" ht="30" hidden="1" customHeight="1" x14ac:dyDescent="0.15">
      <c r="A1102" s="402">
        <v>1</v>
      </c>
      <c r="B1102" s="402">
        <v>1</v>
      </c>
      <c r="C1102" s="893"/>
      <c r="D1102" s="893"/>
      <c r="E1102" s="892"/>
      <c r="F1102" s="892"/>
      <c r="G1102" s="892"/>
      <c r="H1102" s="892"/>
      <c r="I1102" s="892"/>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41">
      <formula>IF(RIGHT(TEXT(P14,"0.#"),1)=".",FALSE,TRUE)</formula>
    </cfRule>
    <cfRule type="expression" dxfId="2820" priority="14042">
      <formula>IF(RIGHT(TEXT(P14,"0.#"),1)=".",TRUE,FALSE)</formula>
    </cfRule>
  </conditionalFormatting>
  <conditionalFormatting sqref="AE32">
    <cfRule type="expression" dxfId="2819" priority="14031">
      <formula>IF(RIGHT(TEXT(AE32,"0.#"),1)=".",FALSE,TRUE)</formula>
    </cfRule>
    <cfRule type="expression" dxfId="2818" priority="14032">
      <formula>IF(RIGHT(TEXT(AE32,"0.#"),1)=".",TRUE,FALSE)</formula>
    </cfRule>
  </conditionalFormatting>
  <conditionalFormatting sqref="P18:AX18">
    <cfRule type="expression" dxfId="2817" priority="13917">
      <formula>IF(RIGHT(TEXT(P18,"0.#"),1)=".",FALSE,TRUE)</formula>
    </cfRule>
    <cfRule type="expression" dxfId="2816" priority="13918">
      <formula>IF(RIGHT(TEXT(P18,"0.#"),1)=".",TRUE,FALSE)</formula>
    </cfRule>
  </conditionalFormatting>
  <conditionalFormatting sqref="Y791">
    <cfRule type="expression" dxfId="2815" priority="13909">
      <formula>IF(RIGHT(TEXT(Y791,"0.#"),1)=".",FALSE,TRUE)</formula>
    </cfRule>
    <cfRule type="expression" dxfId="2814" priority="13910">
      <formula>IF(RIGHT(TEXT(Y791,"0.#"),1)=".",TRUE,FALSE)</formula>
    </cfRule>
  </conditionalFormatting>
  <conditionalFormatting sqref="Y822:Y829 Y820 Y809:Y816 Y796:Y803">
    <cfRule type="expression" dxfId="2813" priority="13691">
      <formula>IF(RIGHT(TEXT(Y796,"0.#"),1)=".",FALSE,TRUE)</formula>
    </cfRule>
    <cfRule type="expression" dxfId="2812" priority="13692">
      <formula>IF(RIGHT(TEXT(Y796,"0.#"),1)=".",TRUE,FALSE)</formula>
    </cfRule>
  </conditionalFormatting>
  <conditionalFormatting sqref="P16:AQ17 P15:AX15 P13:AX13">
    <cfRule type="expression" dxfId="2811" priority="13739">
      <formula>IF(RIGHT(TEXT(P13,"0.#"),1)=".",FALSE,TRUE)</formula>
    </cfRule>
    <cfRule type="expression" dxfId="2810" priority="13740">
      <formula>IF(RIGHT(TEXT(P13,"0.#"),1)=".",TRUE,FALSE)</formula>
    </cfRule>
  </conditionalFormatting>
  <conditionalFormatting sqref="P19:AJ19">
    <cfRule type="expression" dxfId="2809" priority="13737">
      <formula>IF(RIGHT(TEXT(P19,"0.#"),1)=".",FALSE,TRUE)</formula>
    </cfRule>
    <cfRule type="expression" dxfId="2808" priority="13738">
      <formula>IF(RIGHT(TEXT(P19,"0.#"),1)=".",TRUE,FALSE)</formula>
    </cfRule>
  </conditionalFormatting>
  <conditionalFormatting sqref="AE101 AQ101">
    <cfRule type="expression" dxfId="2807" priority="13729">
      <formula>IF(RIGHT(TEXT(AE101,"0.#"),1)=".",FALSE,TRUE)</formula>
    </cfRule>
    <cfRule type="expression" dxfId="2806" priority="13730">
      <formula>IF(RIGHT(TEXT(AE101,"0.#"),1)=".",TRUE,FALSE)</formula>
    </cfRule>
  </conditionalFormatting>
  <conditionalFormatting sqref="Y784:Y790">
    <cfRule type="expression" dxfId="2805" priority="13715">
      <formula>IF(RIGHT(TEXT(Y784,"0.#"),1)=".",FALSE,TRUE)</formula>
    </cfRule>
    <cfRule type="expression" dxfId="2804" priority="13716">
      <formula>IF(RIGHT(TEXT(Y784,"0.#"),1)=".",TRUE,FALSE)</formula>
    </cfRule>
  </conditionalFormatting>
  <conditionalFormatting sqref="AU791">
    <cfRule type="expression" dxfId="2803" priority="13711">
      <formula>IF(RIGHT(TEXT(AU791,"0.#"),1)=".",FALSE,TRUE)</formula>
    </cfRule>
    <cfRule type="expression" dxfId="2802" priority="13712">
      <formula>IF(RIGHT(TEXT(AU791,"0.#"),1)=".",TRUE,FALSE)</formula>
    </cfRule>
  </conditionalFormatting>
  <conditionalFormatting sqref="AU783:AU790">
    <cfRule type="expression" dxfId="2801" priority="13709">
      <formula>IF(RIGHT(TEXT(AU783,"0.#"),1)=".",FALSE,TRUE)</formula>
    </cfRule>
    <cfRule type="expression" dxfId="2800" priority="13710">
      <formula>IF(RIGHT(TEXT(AU783,"0.#"),1)=".",TRUE,FALSE)</formula>
    </cfRule>
  </conditionalFormatting>
  <conditionalFormatting sqref="Y821 Y808 Y795">
    <cfRule type="expression" dxfId="2799" priority="13695">
      <formula>IF(RIGHT(TEXT(Y795,"0.#"),1)=".",FALSE,TRUE)</formula>
    </cfRule>
    <cfRule type="expression" dxfId="2798" priority="13696">
      <formula>IF(RIGHT(TEXT(Y795,"0.#"),1)=".",TRUE,FALSE)</formula>
    </cfRule>
  </conditionalFormatting>
  <conditionalFormatting sqref="Y830 Y817 Y804">
    <cfRule type="expression" dxfId="2797" priority="13693">
      <formula>IF(RIGHT(TEXT(Y804,"0.#"),1)=".",FALSE,TRUE)</formula>
    </cfRule>
    <cfRule type="expression" dxfId="2796" priority="13694">
      <formula>IF(RIGHT(TEXT(Y804,"0.#"),1)=".",TRUE,FALSE)</formula>
    </cfRule>
  </conditionalFormatting>
  <conditionalFormatting sqref="AU821 AU808 AU795">
    <cfRule type="expression" dxfId="2795" priority="13689">
      <formula>IF(RIGHT(TEXT(AU795,"0.#"),1)=".",FALSE,TRUE)</formula>
    </cfRule>
    <cfRule type="expression" dxfId="2794" priority="13690">
      <formula>IF(RIGHT(TEXT(AU795,"0.#"),1)=".",TRUE,FALSE)</formula>
    </cfRule>
  </conditionalFormatting>
  <conditionalFormatting sqref="AU830 AU817 AU804">
    <cfRule type="expression" dxfId="2793" priority="13687">
      <formula>IF(RIGHT(TEXT(AU804,"0.#"),1)=".",FALSE,TRUE)</formula>
    </cfRule>
    <cfRule type="expression" dxfId="2792" priority="13688">
      <formula>IF(RIGHT(TEXT(AU804,"0.#"),1)=".",TRUE,FALSE)</formula>
    </cfRule>
  </conditionalFormatting>
  <conditionalFormatting sqref="AU822:AU829 AU820 AU809:AU816 AU796:AU803">
    <cfRule type="expression" dxfId="2791" priority="13685">
      <formula>IF(RIGHT(TEXT(AU796,"0.#"),1)=".",FALSE,TRUE)</formula>
    </cfRule>
    <cfRule type="expression" dxfId="2790" priority="13686">
      <formula>IF(RIGHT(TEXT(AU796,"0.#"),1)=".",TRUE,FALSE)</formula>
    </cfRule>
  </conditionalFormatting>
  <conditionalFormatting sqref="AM87">
    <cfRule type="expression" dxfId="2789" priority="13339">
      <formula>IF(RIGHT(TEXT(AM87,"0.#"),1)=".",FALSE,TRUE)</formula>
    </cfRule>
    <cfRule type="expression" dxfId="2788" priority="13340">
      <formula>IF(RIGHT(TEXT(AM87,"0.#"),1)=".",TRUE,FALSE)</formula>
    </cfRule>
  </conditionalFormatting>
  <conditionalFormatting sqref="AE55">
    <cfRule type="expression" dxfId="2787" priority="13407">
      <formula>IF(RIGHT(TEXT(AE55,"0.#"),1)=".",FALSE,TRUE)</formula>
    </cfRule>
    <cfRule type="expression" dxfId="2786" priority="13408">
      <formula>IF(RIGHT(TEXT(AE55,"0.#"),1)=".",TRUE,FALSE)</formula>
    </cfRule>
  </conditionalFormatting>
  <conditionalFormatting sqref="AI55">
    <cfRule type="expression" dxfId="2785" priority="13405">
      <formula>IF(RIGHT(TEXT(AI55,"0.#"),1)=".",FALSE,TRUE)</formula>
    </cfRule>
    <cfRule type="expression" dxfId="2784" priority="13406">
      <formula>IF(RIGHT(TEXT(AI55,"0.#"),1)=".",TRUE,FALSE)</formula>
    </cfRule>
  </conditionalFormatting>
  <conditionalFormatting sqref="AM34">
    <cfRule type="expression" dxfId="2783" priority="13485">
      <formula>IF(RIGHT(TEXT(AM34,"0.#"),1)=".",FALSE,TRUE)</formula>
    </cfRule>
    <cfRule type="expression" dxfId="2782" priority="13486">
      <formula>IF(RIGHT(TEXT(AM34,"0.#"),1)=".",TRUE,FALSE)</formula>
    </cfRule>
  </conditionalFormatting>
  <conditionalFormatting sqref="AE33">
    <cfRule type="expression" dxfId="2781" priority="13499">
      <formula>IF(RIGHT(TEXT(AE33,"0.#"),1)=".",FALSE,TRUE)</formula>
    </cfRule>
    <cfRule type="expression" dxfId="2780" priority="13500">
      <formula>IF(RIGHT(TEXT(AE33,"0.#"),1)=".",TRUE,FALSE)</formula>
    </cfRule>
  </conditionalFormatting>
  <conditionalFormatting sqref="AE34">
    <cfRule type="expression" dxfId="2779" priority="13497">
      <formula>IF(RIGHT(TEXT(AE34,"0.#"),1)=".",FALSE,TRUE)</formula>
    </cfRule>
    <cfRule type="expression" dxfId="2778" priority="13498">
      <formula>IF(RIGHT(TEXT(AE34,"0.#"),1)=".",TRUE,FALSE)</formula>
    </cfRule>
  </conditionalFormatting>
  <conditionalFormatting sqref="AI34">
    <cfRule type="expression" dxfId="2777" priority="13495">
      <formula>IF(RIGHT(TEXT(AI34,"0.#"),1)=".",FALSE,TRUE)</formula>
    </cfRule>
    <cfRule type="expression" dxfId="2776" priority="13496">
      <formula>IF(RIGHT(TEXT(AI34,"0.#"),1)=".",TRUE,FALSE)</formula>
    </cfRule>
  </conditionalFormatting>
  <conditionalFormatting sqref="AI33">
    <cfRule type="expression" dxfId="2775" priority="13493">
      <formula>IF(RIGHT(TEXT(AI33,"0.#"),1)=".",FALSE,TRUE)</formula>
    </cfRule>
    <cfRule type="expression" dxfId="2774" priority="13494">
      <formula>IF(RIGHT(TEXT(AI33,"0.#"),1)=".",TRUE,FALSE)</formula>
    </cfRule>
  </conditionalFormatting>
  <conditionalFormatting sqref="AI32">
    <cfRule type="expression" dxfId="2773" priority="13491">
      <formula>IF(RIGHT(TEXT(AI32,"0.#"),1)=".",FALSE,TRUE)</formula>
    </cfRule>
    <cfRule type="expression" dxfId="2772" priority="13492">
      <formula>IF(RIGHT(TEXT(AI32,"0.#"),1)=".",TRUE,FALSE)</formula>
    </cfRule>
  </conditionalFormatting>
  <conditionalFormatting sqref="AM32">
    <cfRule type="expression" dxfId="2771" priority="13489">
      <formula>IF(RIGHT(TEXT(AM32,"0.#"),1)=".",FALSE,TRUE)</formula>
    </cfRule>
    <cfRule type="expression" dxfId="2770" priority="13490">
      <formula>IF(RIGHT(TEXT(AM32,"0.#"),1)=".",TRUE,FALSE)</formula>
    </cfRule>
  </conditionalFormatting>
  <conditionalFormatting sqref="AM33">
    <cfRule type="expression" dxfId="2769" priority="13487">
      <formula>IF(RIGHT(TEXT(AM33,"0.#"),1)=".",FALSE,TRUE)</formula>
    </cfRule>
    <cfRule type="expression" dxfId="2768" priority="13488">
      <formula>IF(RIGHT(TEXT(AM33,"0.#"),1)=".",TRUE,FALSE)</formula>
    </cfRule>
  </conditionalFormatting>
  <conditionalFormatting sqref="AQ32:AQ34">
    <cfRule type="expression" dxfId="2767" priority="13479">
      <formula>IF(RIGHT(TEXT(AQ32,"0.#"),1)=".",FALSE,TRUE)</formula>
    </cfRule>
    <cfRule type="expression" dxfId="2766" priority="13480">
      <formula>IF(RIGHT(TEXT(AQ32,"0.#"),1)=".",TRUE,FALSE)</formula>
    </cfRule>
  </conditionalFormatting>
  <conditionalFormatting sqref="AU32:AU34">
    <cfRule type="expression" dxfId="2765" priority="13477">
      <formula>IF(RIGHT(TEXT(AU32,"0.#"),1)=".",FALSE,TRUE)</formula>
    </cfRule>
    <cfRule type="expression" dxfId="2764" priority="13478">
      <formula>IF(RIGHT(TEXT(AU32,"0.#"),1)=".",TRUE,FALSE)</formula>
    </cfRule>
  </conditionalFormatting>
  <conditionalFormatting sqref="AE53">
    <cfRule type="expression" dxfId="2763" priority="13411">
      <formula>IF(RIGHT(TEXT(AE53,"0.#"),1)=".",FALSE,TRUE)</formula>
    </cfRule>
    <cfRule type="expression" dxfId="2762" priority="13412">
      <formula>IF(RIGHT(TEXT(AE53,"0.#"),1)=".",TRUE,FALSE)</formula>
    </cfRule>
  </conditionalFormatting>
  <conditionalFormatting sqref="AE54">
    <cfRule type="expression" dxfId="2761" priority="13409">
      <formula>IF(RIGHT(TEXT(AE54,"0.#"),1)=".",FALSE,TRUE)</formula>
    </cfRule>
    <cfRule type="expression" dxfId="2760" priority="13410">
      <formula>IF(RIGHT(TEXT(AE54,"0.#"),1)=".",TRUE,FALSE)</formula>
    </cfRule>
  </conditionalFormatting>
  <conditionalFormatting sqref="AI54">
    <cfRule type="expression" dxfId="2759" priority="13403">
      <formula>IF(RIGHT(TEXT(AI54,"0.#"),1)=".",FALSE,TRUE)</formula>
    </cfRule>
    <cfRule type="expression" dxfId="2758" priority="13404">
      <formula>IF(RIGHT(TEXT(AI54,"0.#"),1)=".",TRUE,FALSE)</formula>
    </cfRule>
  </conditionalFormatting>
  <conditionalFormatting sqref="AI53">
    <cfRule type="expression" dxfId="2757" priority="13401">
      <formula>IF(RIGHT(TEXT(AI53,"0.#"),1)=".",FALSE,TRUE)</formula>
    </cfRule>
    <cfRule type="expression" dxfId="2756" priority="13402">
      <formula>IF(RIGHT(TEXT(AI53,"0.#"),1)=".",TRUE,FALSE)</formula>
    </cfRule>
  </conditionalFormatting>
  <conditionalFormatting sqref="AM53">
    <cfRule type="expression" dxfId="2755" priority="13399">
      <formula>IF(RIGHT(TEXT(AM53,"0.#"),1)=".",FALSE,TRUE)</formula>
    </cfRule>
    <cfRule type="expression" dxfId="2754" priority="13400">
      <formula>IF(RIGHT(TEXT(AM53,"0.#"),1)=".",TRUE,FALSE)</formula>
    </cfRule>
  </conditionalFormatting>
  <conditionalFormatting sqref="AM54">
    <cfRule type="expression" dxfId="2753" priority="13397">
      <formula>IF(RIGHT(TEXT(AM54,"0.#"),1)=".",FALSE,TRUE)</formula>
    </cfRule>
    <cfRule type="expression" dxfId="2752" priority="13398">
      <formula>IF(RIGHT(TEXT(AM54,"0.#"),1)=".",TRUE,FALSE)</formula>
    </cfRule>
  </conditionalFormatting>
  <conditionalFormatting sqref="AM55">
    <cfRule type="expression" dxfId="2751" priority="13395">
      <formula>IF(RIGHT(TEXT(AM55,"0.#"),1)=".",FALSE,TRUE)</formula>
    </cfRule>
    <cfRule type="expression" dxfId="2750" priority="13396">
      <formula>IF(RIGHT(TEXT(AM55,"0.#"),1)=".",TRUE,FALSE)</formula>
    </cfRule>
  </conditionalFormatting>
  <conditionalFormatting sqref="AE60">
    <cfRule type="expression" dxfId="2749" priority="13381">
      <formula>IF(RIGHT(TEXT(AE60,"0.#"),1)=".",FALSE,TRUE)</formula>
    </cfRule>
    <cfRule type="expression" dxfId="2748" priority="13382">
      <formula>IF(RIGHT(TEXT(AE60,"0.#"),1)=".",TRUE,FALSE)</formula>
    </cfRule>
  </conditionalFormatting>
  <conditionalFormatting sqref="AE61">
    <cfRule type="expression" dxfId="2747" priority="13379">
      <formula>IF(RIGHT(TEXT(AE61,"0.#"),1)=".",FALSE,TRUE)</formula>
    </cfRule>
    <cfRule type="expression" dxfId="2746" priority="13380">
      <formula>IF(RIGHT(TEXT(AE61,"0.#"),1)=".",TRUE,FALSE)</formula>
    </cfRule>
  </conditionalFormatting>
  <conditionalFormatting sqref="AE62">
    <cfRule type="expression" dxfId="2745" priority="13377">
      <formula>IF(RIGHT(TEXT(AE62,"0.#"),1)=".",FALSE,TRUE)</formula>
    </cfRule>
    <cfRule type="expression" dxfId="2744" priority="13378">
      <formula>IF(RIGHT(TEXT(AE62,"0.#"),1)=".",TRUE,FALSE)</formula>
    </cfRule>
  </conditionalFormatting>
  <conditionalFormatting sqref="AI62">
    <cfRule type="expression" dxfId="2743" priority="13375">
      <formula>IF(RIGHT(TEXT(AI62,"0.#"),1)=".",FALSE,TRUE)</formula>
    </cfRule>
    <cfRule type="expression" dxfId="2742" priority="13376">
      <formula>IF(RIGHT(TEXT(AI62,"0.#"),1)=".",TRUE,FALSE)</formula>
    </cfRule>
  </conditionalFormatting>
  <conditionalFormatting sqref="AI61">
    <cfRule type="expression" dxfId="2741" priority="13373">
      <formula>IF(RIGHT(TEXT(AI61,"0.#"),1)=".",FALSE,TRUE)</formula>
    </cfRule>
    <cfRule type="expression" dxfId="2740" priority="13374">
      <formula>IF(RIGHT(TEXT(AI61,"0.#"),1)=".",TRUE,FALSE)</formula>
    </cfRule>
  </conditionalFormatting>
  <conditionalFormatting sqref="AI60">
    <cfRule type="expression" dxfId="2739" priority="13371">
      <formula>IF(RIGHT(TEXT(AI60,"0.#"),1)=".",FALSE,TRUE)</formula>
    </cfRule>
    <cfRule type="expression" dxfId="2738" priority="13372">
      <formula>IF(RIGHT(TEXT(AI60,"0.#"),1)=".",TRUE,FALSE)</formula>
    </cfRule>
  </conditionalFormatting>
  <conditionalFormatting sqref="AM60">
    <cfRule type="expression" dxfId="2737" priority="13369">
      <formula>IF(RIGHT(TEXT(AM60,"0.#"),1)=".",FALSE,TRUE)</formula>
    </cfRule>
    <cfRule type="expression" dxfId="2736" priority="13370">
      <formula>IF(RIGHT(TEXT(AM60,"0.#"),1)=".",TRUE,FALSE)</formula>
    </cfRule>
  </conditionalFormatting>
  <conditionalFormatting sqref="AM61">
    <cfRule type="expression" dxfId="2735" priority="13367">
      <formula>IF(RIGHT(TEXT(AM61,"0.#"),1)=".",FALSE,TRUE)</formula>
    </cfRule>
    <cfRule type="expression" dxfId="2734" priority="13368">
      <formula>IF(RIGHT(TEXT(AM61,"0.#"),1)=".",TRUE,FALSE)</formula>
    </cfRule>
  </conditionalFormatting>
  <conditionalFormatting sqref="AM62">
    <cfRule type="expression" dxfId="2733" priority="13365">
      <formula>IF(RIGHT(TEXT(AM62,"0.#"),1)=".",FALSE,TRUE)</formula>
    </cfRule>
    <cfRule type="expression" dxfId="2732" priority="13366">
      <formula>IF(RIGHT(TEXT(AM62,"0.#"),1)=".",TRUE,FALSE)</formula>
    </cfRule>
  </conditionalFormatting>
  <conditionalFormatting sqref="AE87">
    <cfRule type="expression" dxfId="2731" priority="13351">
      <formula>IF(RIGHT(TEXT(AE87,"0.#"),1)=".",FALSE,TRUE)</formula>
    </cfRule>
    <cfRule type="expression" dxfId="2730" priority="13352">
      <formula>IF(RIGHT(TEXT(AE87,"0.#"),1)=".",TRUE,FALSE)</formula>
    </cfRule>
  </conditionalFormatting>
  <conditionalFormatting sqref="AE88">
    <cfRule type="expression" dxfId="2729" priority="13349">
      <formula>IF(RIGHT(TEXT(AE88,"0.#"),1)=".",FALSE,TRUE)</formula>
    </cfRule>
    <cfRule type="expression" dxfId="2728" priority="13350">
      <formula>IF(RIGHT(TEXT(AE88,"0.#"),1)=".",TRUE,FALSE)</formula>
    </cfRule>
  </conditionalFormatting>
  <conditionalFormatting sqref="AE89">
    <cfRule type="expression" dxfId="2727" priority="13347">
      <formula>IF(RIGHT(TEXT(AE89,"0.#"),1)=".",FALSE,TRUE)</formula>
    </cfRule>
    <cfRule type="expression" dxfId="2726" priority="13348">
      <formula>IF(RIGHT(TEXT(AE89,"0.#"),1)=".",TRUE,FALSE)</formula>
    </cfRule>
  </conditionalFormatting>
  <conditionalFormatting sqref="AI89">
    <cfRule type="expression" dxfId="2725" priority="13345">
      <formula>IF(RIGHT(TEXT(AI89,"0.#"),1)=".",FALSE,TRUE)</formula>
    </cfRule>
    <cfRule type="expression" dxfId="2724" priority="13346">
      <formula>IF(RIGHT(TEXT(AI89,"0.#"),1)=".",TRUE,FALSE)</formula>
    </cfRule>
  </conditionalFormatting>
  <conditionalFormatting sqref="AI88">
    <cfRule type="expression" dxfId="2723" priority="13343">
      <formula>IF(RIGHT(TEXT(AI88,"0.#"),1)=".",FALSE,TRUE)</formula>
    </cfRule>
    <cfRule type="expression" dxfId="2722" priority="13344">
      <formula>IF(RIGHT(TEXT(AI88,"0.#"),1)=".",TRUE,FALSE)</formula>
    </cfRule>
  </conditionalFormatting>
  <conditionalFormatting sqref="AI87">
    <cfRule type="expression" dxfId="2721" priority="13341">
      <formula>IF(RIGHT(TEXT(AI87,"0.#"),1)=".",FALSE,TRUE)</formula>
    </cfRule>
    <cfRule type="expression" dxfId="2720" priority="13342">
      <formula>IF(RIGHT(TEXT(AI87,"0.#"),1)=".",TRUE,FALSE)</formula>
    </cfRule>
  </conditionalFormatting>
  <conditionalFormatting sqref="AM88">
    <cfRule type="expression" dxfId="2719" priority="13337">
      <formula>IF(RIGHT(TEXT(AM88,"0.#"),1)=".",FALSE,TRUE)</formula>
    </cfRule>
    <cfRule type="expression" dxfId="2718" priority="13338">
      <formula>IF(RIGHT(TEXT(AM88,"0.#"),1)=".",TRUE,FALSE)</formula>
    </cfRule>
  </conditionalFormatting>
  <conditionalFormatting sqref="AM89">
    <cfRule type="expression" dxfId="2717" priority="13335">
      <formula>IF(RIGHT(TEXT(AM89,"0.#"),1)=".",FALSE,TRUE)</formula>
    </cfRule>
    <cfRule type="expression" dxfId="2716" priority="13336">
      <formula>IF(RIGHT(TEXT(AM89,"0.#"),1)=".",TRUE,FALSE)</formula>
    </cfRule>
  </conditionalFormatting>
  <conditionalFormatting sqref="AE92">
    <cfRule type="expression" dxfId="2715" priority="13321">
      <formula>IF(RIGHT(TEXT(AE92,"0.#"),1)=".",FALSE,TRUE)</formula>
    </cfRule>
    <cfRule type="expression" dxfId="2714" priority="13322">
      <formula>IF(RIGHT(TEXT(AE92,"0.#"),1)=".",TRUE,FALSE)</formula>
    </cfRule>
  </conditionalFormatting>
  <conditionalFormatting sqref="AE93">
    <cfRule type="expression" dxfId="2713" priority="13319">
      <formula>IF(RIGHT(TEXT(AE93,"0.#"),1)=".",FALSE,TRUE)</formula>
    </cfRule>
    <cfRule type="expression" dxfId="2712" priority="13320">
      <formula>IF(RIGHT(TEXT(AE93,"0.#"),1)=".",TRUE,FALSE)</formula>
    </cfRule>
  </conditionalFormatting>
  <conditionalFormatting sqref="AE94">
    <cfRule type="expression" dxfId="2711" priority="13317">
      <formula>IF(RIGHT(TEXT(AE94,"0.#"),1)=".",FALSE,TRUE)</formula>
    </cfRule>
    <cfRule type="expression" dxfId="2710" priority="13318">
      <formula>IF(RIGHT(TEXT(AE94,"0.#"),1)=".",TRUE,FALSE)</formula>
    </cfRule>
  </conditionalFormatting>
  <conditionalFormatting sqref="AI94">
    <cfRule type="expression" dxfId="2709" priority="13315">
      <formula>IF(RIGHT(TEXT(AI94,"0.#"),1)=".",FALSE,TRUE)</formula>
    </cfRule>
    <cfRule type="expression" dxfId="2708" priority="13316">
      <formula>IF(RIGHT(TEXT(AI94,"0.#"),1)=".",TRUE,FALSE)</formula>
    </cfRule>
  </conditionalFormatting>
  <conditionalFormatting sqref="AI93">
    <cfRule type="expression" dxfId="2707" priority="13313">
      <formula>IF(RIGHT(TEXT(AI93,"0.#"),1)=".",FALSE,TRUE)</formula>
    </cfRule>
    <cfRule type="expression" dxfId="2706" priority="13314">
      <formula>IF(RIGHT(TEXT(AI93,"0.#"),1)=".",TRUE,FALSE)</formula>
    </cfRule>
  </conditionalFormatting>
  <conditionalFormatting sqref="AI92">
    <cfRule type="expression" dxfId="2705" priority="13311">
      <formula>IF(RIGHT(TEXT(AI92,"0.#"),1)=".",FALSE,TRUE)</formula>
    </cfRule>
    <cfRule type="expression" dxfId="2704" priority="13312">
      <formula>IF(RIGHT(TEXT(AI92,"0.#"),1)=".",TRUE,FALSE)</formula>
    </cfRule>
  </conditionalFormatting>
  <conditionalFormatting sqref="AM92">
    <cfRule type="expression" dxfId="2703" priority="13309">
      <formula>IF(RIGHT(TEXT(AM92,"0.#"),1)=".",FALSE,TRUE)</formula>
    </cfRule>
    <cfRule type="expression" dxfId="2702" priority="13310">
      <formula>IF(RIGHT(TEXT(AM92,"0.#"),1)=".",TRUE,FALSE)</formula>
    </cfRule>
  </conditionalFormatting>
  <conditionalFormatting sqref="AM93">
    <cfRule type="expression" dxfId="2701" priority="13307">
      <formula>IF(RIGHT(TEXT(AM93,"0.#"),1)=".",FALSE,TRUE)</formula>
    </cfRule>
    <cfRule type="expression" dxfId="2700" priority="13308">
      <formula>IF(RIGHT(TEXT(AM93,"0.#"),1)=".",TRUE,FALSE)</formula>
    </cfRule>
  </conditionalFormatting>
  <conditionalFormatting sqref="AM94">
    <cfRule type="expression" dxfId="2699" priority="13305">
      <formula>IF(RIGHT(TEXT(AM94,"0.#"),1)=".",FALSE,TRUE)</formula>
    </cfRule>
    <cfRule type="expression" dxfId="2698" priority="13306">
      <formula>IF(RIGHT(TEXT(AM94,"0.#"),1)=".",TRUE,FALSE)</formula>
    </cfRule>
  </conditionalFormatting>
  <conditionalFormatting sqref="AE97">
    <cfRule type="expression" dxfId="2697" priority="13291">
      <formula>IF(RIGHT(TEXT(AE97,"0.#"),1)=".",FALSE,TRUE)</formula>
    </cfRule>
    <cfRule type="expression" dxfId="2696" priority="13292">
      <formula>IF(RIGHT(TEXT(AE97,"0.#"),1)=".",TRUE,FALSE)</formula>
    </cfRule>
  </conditionalFormatting>
  <conditionalFormatting sqref="AE98">
    <cfRule type="expression" dxfId="2695" priority="13289">
      <formula>IF(RIGHT(TEXT(AE98,"0.#"),1)=".",FALSE,TRUE)</formula>
    </cfRule>
    <cfRule type="expression" dxfId="2694" priority="13290">
      <formula>IF(RIGHT(TEXT(AE98,"0.#"),1)=".",TRUE,FALSE)</formula>
    </cfRule>
  </conditionalFormatting>
  <conditionalFormatting sqref="AE99">
    <cfRule type="expression" dxfId="2693" priority="13287">
      <formula>IF(RIGHT(TEXT(AE99,"0.#"),1)=".",FALSE,TRUE)</formula>
    </cfRule>
    <cfRule type="expression" dxfId="2692" priority="13288">
      <formula>IF(RIGHT(TEXT(AE99,"0.#"),1)=".",TRUE,FALSE)</formula>
    </cfRule>
  </conditionalFormatting>
  <conditionalFormatting sqref="AI99">
    <cfRule type="expression" dxfId="2691" priority="13285">
      <formula>IF(RIGHT(TEXT(AI99,"0.#"),1)=".",FALSE,TRUE)</formula>
    </cfRule>
    <cfRule type="expression" dxfId="2690" priority="13286">
      <formula>IF(RIGHT(TEXT(AI99,"0.#"),1)=".",TRUE,FALSE)</formula>
    </cfRule>
  </conditionalFormatting>
  <conditionalFormatting sqref="AI98">
    <cfRule type="expression" dxfId="2689" priority="13283">
      <formula>IF(RIGHT(TEXT(AI98,"0.#"),1)=".",FALSE,TRUE)</formula>
    </cfRule>
    <cfRule type="expression" dxfId="2688" priority="13284">
      <formula>IF(RIGHT(TEXT(AI98,"0.#"),1)=".",TRUE,FALSE)</formula>
    </cfRule>
  </conditionalFormatting>
  <conditionalFormatting sqref="AI97">
    <cfRule type="expression" dxfId="2687" priority="13281">
      <formula>IF(RIGHT(TEXT(AI97,"0.#"),1)=".",FALSE,TRUE)</formula>
    </cfRule>
    <cfRule type="expression" dxfId="2686" priority="13282">
      <formula>IF(RIGHT(TEXT(AI97,"0.#"),1)=".",TRUE,FALSE)</formula>
    </cfRule>
  </conditionalFormatting>
  <conditionalFormatting sqref="AM97">
    <cfRule type="expression" dxfId="2685" priority="13279">
      <formula>IF(RIGHT(TEXT(AM97,"0.#"),1)=".",FALSE,TRUE)</formula>
    </cfRule>
    <cfRule type="expression" dxfId="2684" priority="13280">
      <formula>IF(RIGHT(TEXT(AM97,"0.#"),1)=".",TRUE,FALSE)</formula>
    </cfRule>
  </conditionalFormatting>
  <conditionalFormatting sqref="AM98">
    <cfRule type="expression" dxfId="2683" priority="13277">
      <formula>IF(RIGHT(TEXT(AM98,"0.#"),1)=".",FALSE,TRUE)</formula>
    </cfRule>
    <cfRule type="expression" dxfId="2682" priority="13278">
      <formula>IF(RIGHT(TEXT(AM98,"0.#"),1)=".",TRUE,FALSE)</formula>
    </cfRule>
  </conditionalFormatting>
  <conditionalFormatting sqref="AM99">
    <cfRule type="expression" dxfId="2681" priority="13275">
      <formula>IF(RIGHT(TEXT(AM99,"0.#"),1)=".",FALSE,TRUE)</formula>
    </cfRule>
    <cfRule type="expression" dxfId="2680" priority="13276">
      <formula>IF(RIGHT(TEXT(AM99,"0.#"),1)=".",TRUE,FALSE)</formula>
    </cfRule>
  </conditionalFormatting>
  <conditionalFormatting sqref="AI101">
    <cfRule type="expression" dxfId="2679" priority="13261">
      <formula>IF(RIGHT(TEXT(AI101,"0.#"),1)=".",FALSE,TRUE)</formula>
    </cfRule>
    <cfRule type="expression" dxfId="2678" priority="13262">
      <formula>IF(RIGHT(TEXT(AI101,"0.#"),1)=".",TRUE,FALSE)</formula>
    </cfRule>
  </conditionalFormatting>
  <conditionalFormatting sqref="AM101">
    <cfRule type="expression" dxfId="2677" priority="13259">
      <formula>IF(RIGHT(TEXT(AM101,"0.#"),1)=".",FALSE,TRUE)</formula>
    </cfRule>
    <cfRule type="expression" dxfId="2676" priority="13260">
      <formula>IF(RIGHT(TEXT(AM101,"0.#"),1)=".",TRUE,FALSE)</formula>
    </cfRule>
  </conditionalFormatting>
  <conditionalFormatting sqref="AE102">
    <cfRule type="expression" dxfId="2675" priority="13257">
      <formula>IF(RIGHT(TEXT(AE102,"0.#"),1)=".",FALSE,TRUE)</formula>
    </cfRule>
    <cfRule type="expression" dxfId="2674" priority="13258">
      <formula>IF(RIGHT(TEXT(AE102,"0.#"),1)=".",TRUE,FALSE)</formula>
    </cfRule>
  </conditionalFormatting>
  <conditionalFormatting sqref="AI102">
    <cfRule type="expression" dxfId="2673" priority="13255">
      <formula>IF(RIGHT(TEXT(AI102,"0.#"),1)=".",FALSE,TRUE)</formula>
    </cfRule>
    <cfRule type="expression" dxfId="2672" priority="13256">
      <formula>IF(RIGHT(TEXT(AI102,"0.#"),1)=".",TRUE,FALSE)</formula>
    </cfRule>
  </conditionalFormatting>
  <conditionalFormatting sqref="AM102">
    <cfRule type="expression" dxfId="2671" priority="13253">
      <formula>IF(RIGHT(TEXT(AM102,"0.#"),1)=".",FALSE,TRUE)</formula>
    </cfRule>
    <cfRule type="expression" dxfId="2670" priority="13254">
      <formula>IF(RIGHT(TEXT(AM102,"0.#"),1)=".",TRUE,FALSE)</formula>
    </cfRule>
  </conditionalFormatting>
  <conditionalFormatting sqref="AQ102">
    <cfRule type="expression" dxfId="2669" priority="13251">
      <formula>IF(RIGHT(TEXT(AQ102,"0.#"),1)=".",FALSE,TRUE)</formula>
    </cfRule>
    <cfRule type="expression" dxfId="2668" priority="13252">
      <formula>IF(RIGHT(TEXT(AQ102,"0.#"),1)=".",TRUE,FALSE)</formula>
    </cfRule>
  </conditionalFormatting>
  <conditionalFormatting sqref="AE104">
    <cfRule type="expression" dxfId="2667" priority="13249">
      <formula>IF(RIGHT(TEXT(AE104,"0.#"),1)=".",FALSE,TRUE)</formula>
    </cfRule>
    <cfRule type="expression" dxfId="2666" priority="13250">
      <formula>IF(RIGHT(TEXT(AE104,"0.#"),1)=".",TRUE,FALSE)</formula>
    </cfRule>
  </conditionalFormatting>
  <conditionalFormatting sqref="AI104">
    <cfRule type="expression" dxfId="2665" priority="13247">
      <formula>IF(RIGHT(TEXT(AI104,"0.#"),1)=".",FALSE,TRUE)</formula>
    </cfRule>
    <cfRule type="expression" dxfId="2664" priority="13248">
      <formula>IF(RIGHT(TEXT(AI104,"0.#"),1)=".",TRUE,FALSE)</formula>
    </cfRule>
  </conditionalFormatting>
  <conditionalFormatting sqref="AM104">
    <cfRule type="expression" dxfId="2663" priority="13245">
      <formula>IF(RIGHT(TEXT(AM104,"0.#"),1)=".",FALSE,TRUE)</formula>
    </cfRule>
    <cfRule type="expression" dxfId="2662" priority="13246">
      <formula>IF(RIGHT(TEXT(AM104,"0.#"),1)=".",TRUE,FALSE)</formula>
    </cfRule>
  </conditionalFormatting>
  <conditionalFormatting sqref="AE105">
    <cfRule type="expression" dxfId="2661" priority="13243">
      <formula>IF(RIGHT(TEXT(AE105,"0.#"),1)=".",FALSE,TRUE)</formula>
    </cfRule>
    <cfRule type="expression" dxfId="2660" priority="13244">
      <formula>IF(RIGHT(TEXT(AE105,"0.#"),1)=".",TRUE,FALSE)</formula>
    </cfRule>
  </conditionalFormatting>
  <conditionalFormatting sqref="AI105">
    <cfRule type="expression" dxfId="2659" priority="13241">
      <formula>IF(RIGHT(TEXT(AI105,"0.#"),1)=".",FALSE,TRUE)</formula>
    </cfRule>
    <cfRule type="expression" dxfId="2658" priority="13242">
      <formula>IF(RIGHT(TEXT(AI105,"0.#"),1)=".",TRUE,FALSE)</formula>
    </cfRule>
  </conditionalFormatting>
  <conditionalFormatting sqref="AM105">
    <cfRule type="expression" dxfId="2657" priority="13239">
      <formula>IF(RIGHT(TEXT(AM105,"0.#"),1)=".",FALSE,TRUE)</formula>
    </cfRule>
    <cfRule type="expression" dxfId="2656" priority="13240">
      <formula>IF(RIGHT(TEXT(AM105,"0.#"),1)=".",TRUE,FALSE)</formula>
    </cfRule>
  </conditionalFormatting>
  <conditionalFormatting sqref="AE107">
    <cfRule type="expression" dxfId="2655" priority="13235">
      <formula>IF(RIGHT(TEXT(AE107,"0.#"),1)=".",FALSE,TRUE)</formula>
    </cfRule>
    <cfRule type="expression" dxfId="2654" priority="13236">
      <formula>IF(RIGHT(TEXT(AE107,"0.#"),1)=".",TRUE,FALSE)</formula>
    </cfRule>
  </conditionalFormatting>
  <conditionalFormatting sqref="AI107">
    <cfRule type="expression" dxfId="2653" priority="13233">
      <formula>IF(RIGHT(TEXT(AI107,"0.#"),1)=".",FALSE,TRUE)</formula>
    </cfRule>
    <cfRule type="expression" dxfId="2652" priority="13234">
      <formula>IF(RIGHT(TEXT(AI107,"0.#"),1)=".",TRUE,FALSE)</formula>
    </cfRule>
  </conditionalFormatting>
  <conditionalFormatting sqref="AM107">
    <cfRule type="expression" dxfId="2651" priority="13231">
      <formula>IF(RIGHT(TEXT(AM107,"0.#"),1)=".",FALSE,TRUE)</formula>
    </cfRule>
    <cfRule type="expression" dxfId="2650" priority="13232">
      <formula>IF(RIGHT(TEXT(AM107,"0.#"),1)=".",TRUE,FALSE)</formula>
    </cfRule>
  </conditionalFormatting>
  <conditionalFormatting sqref="AE108">
    <cfRule type="expression" dxfId="2649" priority="13229">
      <formula>IF(RIGHT(TEXT(AE108,"0.#"),1)=".",FALSE,TRUE)</formula>
    </cfRule>
    <cfRule type="expression" dxfId="2648" priority="13230">
      <formula>IF(RIGHT(TEXT(AE108,"0.#"),1)=".",TRUE,FALSE)</formula>
    </cfRule>
  </conditionalFormatting>
  <conditionalFormatting sqref="AI108">
    <cfRule type="expression" dxfId="2647" priority="13227">
      <formula>IF(RIGHT(TEXT(AI108,"0.#"),1)=".",FALSE,TRUE)</formula>
    </cfRule>
    <cfRule type="expression" dxfId="2646" priority="13228">
      <formula>IF(RIGHT(TEXT(AI108,"0.#"),1)=".",TRUE,FALSE)</formula>
    </cfRule>
  </conditionalFormatting>
  <conditionalFormatting sqref="AM108">
    <cfRule type="expression" dxfId="2645" priority="13225">
      <formula>IF(RIGHT(TEXT(AM108,"0.#"),1)=".",FALSE,TRUE)</formula>
    </cfRule>
    <cfRule type="expression" dxfId="2644" priority="13226">
      <formula>IF(RIGHT(TEXT(AM108,"0.#"),1)=".",TRUE,FALSE)</formula>
    </cfRule>
  </conditionalFormatting>
  <conditionalFormatting sqref="AE110">
    <cfRule type="expression" dxfId="2643" priority="13221">
      <formula>IF(RIGHT(TEXT(AE110,"0.#"),1)=".",FALSE,TRUE)</formula>
    </cfRule>
    <cfRule type="expression" dxfId="2642" priority="13222">
      <formula>IF(RIGHT(TEXT(AE110,"0.#"),1)=".",TRUE,FALSE)</formula>
    </cfRule>
  </conditionalFormatting>
  <conditionalFormatting sqref="AI110">
    <cfRule type="expression" dxfId="2641" priority="13219">
      <formula>IF(RIGHT(TEXT(AI110,"0.#"),1)=".",FALSE,TRUE)</formula>
    </cfRule>
    <cfRule type="expression" dxfId="2640" priority="13220">
      <formula>IF(RIGHT(TEXT(AI110,"0.#"),1)=".",TRUE,FALSE)</formula>
    </cfRule>
  </conditionalFormatting>
  <conditionalFormatting sqref="AM110">
    <cfRule type="expression" dxfId="2639" priority="13217">
      <formula>IF(RIGHT(TEXT(AM110,"0.#"),1)=".",FALSE,TRUE)</formula>
    </cfRule>
    <cfRule type="expression" dxfId="2638" priority="13218">
      <formula>IF(RIGHT(TEXT(AM110,"0.#"),1)=".",TRUE,FALSE)</formula>
    </cfRule>
  </conditionalFormatting>
  <conditionalFormatting sqref="AE111">
    <cfRule type="expression" dxfId="2637" priority="13215">
      <formula>IF(RIGHT(TEXT(AE111,"0.#"),1)=".",FALSE,TRUE)</formula>
    </cfRule>
    <cfRule type="expression" dxfId="2636" priority="13216">
      <formula>IF(RIGHT(TEXT(AE111,"0.#"),1)=".",TRUE,FALSE)</formula>
    </cfRule>
  </conditionalFormatting>
  <conditionalFormatting sqref="AI111">
    <cfRule type="expression" dxfId="2635" priority="13213">
      <formula>IF(RIGHT(TEXT(AI111,"0.#"),1)=".",FALSE,TRUE)</formula>
    </cfRule>
    <cfRule type="expression" dxfId="2634" priority="13214">
      <formula>IF(RIGHT(TEXT(AI111,"0.#"),1)=".",TRUE,FALSE)</formula>
    </cfRule>
  </conditionalFormatting>
  <conditionalFormatting sqref="AM111">
    <cfRule type="expression" dxfId="2633" priority="13211">
      <formula>IF(RIGHT(TEXT(AM111,"0.#"),1)=".",FALSE,TRUE)</formula>
    </cfRule>
    <cfRule type="expression" dxfId="2632" priority="13212">
      <formula>IF(RIGHT(TEXT(AM111,"0.#"),1)=".",TRUE,FALSE)</formula>
    </cfRule>
  </conditionalFormatting>
  <conditionalFormatting sqref="AE113">
    <cfRule type="expression" dxfId="2631" priority="13207">
      <formula>IF(RIGHT(TEXT(AE113,"0.#"),1)=".",FALSE,TRUE)</formula>
    </cfRule>
    <cfRule type="expression" dxfId="2630" priority="13208">
      <formula>IF(RIGHT(TEXT(AE113,"0.#"),1)=".",TRUE,FALSE)</formula>
    </cfRule>
  </conditionalFormatting>
  <conditionalFormatting sqref="AI113">
    <cfRule type="expression" dxfId="2629" priority="13205">
      <formula>IF(RIGHT(TEXT(AI113,"0.#"),1)=".",FALSE,TRUE)</formula>
    </cfRule>
    <cfRule type="expression" dxfId="2628" priority="13206">
      <formula>IF(RIGHT(TEXT(AI113,"0.#"),1)=".",TRUE,FALSE)</formula>
    </cfRule>
  </conditionalFormatting>
  <conditionalFormatting sqref="AM113">
    <cfRule type="expression" dxfId="2627" priority="13203">
      <formula>IF(RIGHT(TEXT(AM113,"0.#"),1)=".",FALSE,TRUE)</formula>
    </cfRule>
    <cfRule type="expression" dxfId="2626" priority="13204">
      <formula>IF(RIGHT(TEXT(AM113,"0.#"),1)=".",TRUE,FALSE)</formula>
    </cfRule>
  </conditionalFormatting>
  <conditionalFormatting sqref="AE114">
    <cfRule type="expression" dxfId="2625" priority="13201">
      <formula>IF(RIGHT(TEXT(AE114,"0.#"),1)=".",FALSE,TRUE)</formula>
    </cfRule>
    <cfRule type="expression" dxfId="2624" priority="13202">
      <formula>IF(RIGHT(TEXT(AE114,"0.#"),1)=".",TRUE,FALSE)</formula>
    </cfRule>
  </conditionalFormatting>
  <conditionalFormatting sqref="AI114">
    <cfRule type="expression" dxfId="2623" priority="13199">
      <formula>IF(RIGHT(TEXT(AI114,"0.#"),1)=".",FALSE,TRUE)</formula>
    </cfRule>
    <cfRule type="expression" dxfId="2622" priority="13200">
      <formula>IF(RIGHT(TEXT(AI114,"0.#"),1)=".",TRUE,FALSE)</formula>
    </cfRule>
  </conditionalFormatting>
  <conditionalFormatting sqref="AM114">
    <cfRule type="expression" dxfId="2621" priority="13197">
      <formula>IF(RIGHT(TEXT(AM114,"0.#"),1)=".",FALSE,TRUE)</formula>
    </cfRule>
    <cfRule type="expression" dxfId="2620" priority="13198">
      <formula>IF(RIGHT(TEXT(AM114,"0.#"),1)=".",TRUE,FALSE)</formula>
    </cfRule>
  </conditionalFormatting>
  <conditionalFormatting sqref="AE116">
    <cfRule type="expression" dxfId="2619" priority="13193">
      <formula>IF(RIGHT(TEXT(AE116,"0.#"),1)=".",FALSE,TRUE)</formula>
    </cfRule>
    <cfRule type="expression" dxfId="2618" priority="13194">
      <formula>IF(RIGHT(TEXT(AE116,"0.#"),1)=".",TRUE,FALSE)</formula>
    </cfRule>
  </conditionalFormatting>
  <conditionalFormatting sqref="AI116">
    <cfRule type="expression" dxfId="2617" priority="13191">
      <formula>IF(RIGHT(TEXT(AI116,"0.#"),1)=".",FALSE,TRUE)</formula>
    </cfRule>
    <cfRule type="expression" dxfId="2616" priority="13192">
      <formula>IF(RIGHT(TEXT(AI116,"0.#"),1)=".",TRUE,FALSE)</formula>
    </cfRule>
  </conditionalFormatting>
  <conditionalFormatting sqref="AE117">
    <cfRule type="expression" dxfId="2615" priority="13187">
      <formula>IF(RIGHT(TEXT(AE117,"0.#"),1)=".",FALSE,TRUE)</formula>
    </cfRule>
    <cfRule type="expression" dxfId="2614" priority="13188">
      <formula>IF(RIGHT(TEXT(AE117,"0.#"),1)=".",TRUE,FALSE)</formula>
    </cfRule>
  </conditionalFormatting>
  <conditionalFormatting sqref="AI117">
    <cfRule type="expression" dxfId="2613" priority="13185">
      <formula>IF(RIGHT(TEXT(AI117,"0.#"),1)=".",FALSE,TRUE)</formula>
    </cfRule>
    <cfRule type="expression" dxfId="2612" priority="13186">
      <formula>IF(RIGHT(TEXT(AI117,"0.#"),1)=".",TRUE,FALSE)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8">
    <cfRule type="expression" dxfId="2407" priority="2847">
      <formula>IF(RIGHT(TEXT(Y838,"0.#"),1)=".",FALSE,TRUE)</formula>
    </cfRule>
    <cfRule type="expression" dxfId="2406" priority="2848">
      <formula>IF(RIGHT(TEXT(Y838,"0.#"),1)=".",TRUE,FALSE)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80:Y899">
    <cfRule type="expression" dxfId="2089" priority="2107">
      <formula>IF(RIGHT(TEXT(Y880,"0.#"),1)=".",FALSE,TRUE)</formula>
    </cfRule>
    <cfRule type="expression" dxfId="2088" priority="2108">
      <formula>IF(RIGHT(TEXT(Y880,"0.#"),1)=".",TRUE,FALSE)</formula>
    </cfRule>
  </conditionalFormatting>
  <conditionalFormatting sqref="Y908:Y932">
    <cfRule type="expression" dxfId="2087" priority="2095">
      <formula>IF(RIGHT(TEXT(Y908,"0.#"),1)=".",FALSE,TRUE)</formula>
    </cfRule>
    <cfRule type="expression" dxfId="2086" priority="2096">
      <formula>IF(RIGHT(TEXT(Y908,"0.#"),1)=".",TRUE,FALSE)</formula>
    </cfRule>
  </conditionalFormatting>
  <conditionalFormatting sqref="Y938:Y965">
    <cfRule type="expression" dxfId="2085" priority="2083">
      <formula>IF(RIGHT(TEXT(Y938,"0.#"),1)=".",FALSE,TRUE)</formula>
    </cfRule>
    <cfRule type="expression" dxfId="2084" priority="2084">
      <formula>IF(RIGHT(TEXT(Y938,"0.#"),1)=".",TRUE,FALSE)</formula>
    </cfRule>
  </conditionalFormatting>
  <conditionalFormatting sqref="Y937">
    <cfRule type="expression" dxfId="2083" priority="2077">
      <formula>IF(RIGHT(TEXT(Y937,"0.#"),1)=".",FALSE,TRUE)</formula>
    </cfRule>
    <cfRule type="expression" dxfId="2082" priority="2078">
      <formula>IF(RIGHT(TEXT(Y937,"0.#"),1)=".",TRUE,FALSE)</formula>
    </cfRule>
  </conditionalFormatting>
  <conditionalFormatting sqref="Y971:Y998">
    <cfRule type="expression" dxfId="2081" priority="2071">
      <formula>IF(RIGHT(TEXT(Y971,"0.#"),1)=".",FALSE,TRUE)</formula>
    </cfRule>
    <cfRule type="expression" dxfId="2080" priority="2072">
      <formula>IF(RIGHT(TEXT(Y971,"0.#"),1)=".",TRUE,FALSE)</formula>
    </cfRule>
  </conditionalFormatting>
  <conditionalFormatting sqref="Y970">
    <cfRule type="expression" dxfId="2079" priority="2065">
      <formula>IF(RIGHT(TEXT(Y970,"0.#"),1)=".",FALSE,TRUE)</formula>
    </cfRule>
    <cfRule type="expression" dxfId="2078" priority="2066">
      <formula>IF(RIGHT(TEXT(Y970,"0.#"),1)=".",TRUE,FALSE)</formula>
    </cfRule>
  </conditionalFormatting>
  <conditionalFormatting sqref="Y1004:Y1031">
    <cfRule type="expression" dxfId="2077" priority="2059">
      <formula>IF(RIGHT(TEXT(Y1004,"0.#"),1)=".",FALSE,TRUE)</formula>
    </cfRule>
    <cfRule type="expression" dxfId="2076" priority="2060">
      <formula>IF(RIGHT(TEXT(Y1004,"0.#"),1)=".",TRUE,FALSE)</formula>
    </cfRule>
  </conditionalFormatting>
  <conditionalFormatting sqref="W23">
    <cfRule type="expression" dxfId="2075" priority="2343">
      <formula>IF(RIGHT(TEXT(W23,"0.#"),1)=".",FALSE,TRUE)</formula>
    </cfRule>
    <cfRule type="expression" dxfId="2074" priority="2344">
      <formula>IF(RIGHT(TEXT(W23,"0.#"),1)=".",TRUE,FALSE)</formula>
    </cfRule>
  </conditionalFormatting>
  <conditionalFormatting sqref="W24:W27">
    <cfRule type="expression" dxfId="2073" priority="2341">
      <formula>IF(RIGHT(TEXT(W24,"0.#"),1)=".",FALSE,TRUE)</formula>
    </cfRule>
    <cfRule type="expression" dxfId="2072" priority="2342">
      <formula>IF(RIGHT(TEXT(W24,"0.#"),1)=".",TRUE,FALSE)</formula>
    </cfRule>
  </conditionalFormatting>
  <conditionalFormatting sqref="W28">
    <cfRule type="expression" dxfId="2071" priority="2333">
      <formula>IF(RIGHT(TEXT(W28,"0.#"),1)=".",FALSE,TRUE)</formula>
    </cfRule>
    <cfRule type="expression" dxfId="2070" priority="2334">
      <formula>IF(RIGHT(TEXT(W28,"0.#"),1)=".",TRUE,FALSE)</formula>
    </cfRule>
  </conditionalFormatting>
  <conditionalFormatting sqref="P23">
    <cfRule type="expression" dxfId="2069" priority="2331">
      <formula>IF(RIGHT(TEXT(P23,"0.#"),1)=".",FALSE,TRUE)</formula>
    </cfRule>
    <cfRule type="expression" dxfId="2068" priority="2332">
      <formula>IF(RIGHT(TEXT(P23,"0.#"),1)=".",TRUE,FALSE)</formula>
    </cfRule>
  </conditionalFormatting>
  <conditionalFormatting sqref="P24:P27">
    <cfRule type="expression" dxfId="2067" priority="2329">
      <formula>IF(RIGHT(TEXT(P24,"0.#"),1)=".",FALSE,TRUE)</formula>
    </cfRule>
    <cfRule type="expression" dxfId="2066" priority="2330">
      <formula>IF(RIGHT(TEXT(P24,"0.#"),1)=".",TRUE,FALSE)</formula>
    </cfRule>
  </conditionalFormatting>
  <conditionalFormatting sqref="P28">
    <cfRule type="expression" dxfId="2065" priority="2327">
      <formula>IF(RIGHT(TEXT(P28,"0.#"),1)=".",FALSE,TRUE)</formula>
    </cfRule>
    <cfRule type="expression" dxfId="2064" priority="2328">
      <formula>IF(RIGHT(TEXT(P28,"0.#"),1)=".",TRUE,FALSE)</formula>
    </cfRule>
  </conditionalFormatting>
  <conditionalFormatting sqref="AQ114">
    <cfRule type="expression" dxfId="2063" priority="2311">
      <formula>IF(RIGHT(TEXT(AQ114,"0.#"),1)=".",FALSE,TRUE)</formula>
    </cfRule>
    <cfRule type="expression" dxfId="2062" priority="2312">
      <formula>IF(RIGHT(TEXT(AQ114,"0.#"),1)=".",TRUE,FALSE)</formula>
    </cfRule>
  </conditionalFormatting>
  <conditionalFormatting sqref="AQ104">
    <cfRule type="expression" dxfId="2061" priority="2325">
      <formula>IF(RIGHT(TEXT(AQ104,"0.#"),1)=".",FALSE,TRUE)</formula>
    </cfRule>
    <cfRule type="expression" dxfId="2060" priority="2326">
      <formula>IF(RIGHT(TEXT(AQ104,"0.#"),1)=".",TRUE,FALSE)</formula>
    </cfRule>
  </conditionalFormatting>
  <conditionalFormatting sqref="AQ105">
    <cfRule type="expression" dxfId="2059" priority="2323">
      <formula>IF(RIGHT(TEXT(AQ105,"0.#"),1)=".",FALSE,TRUE)</formula>
    </cfRule>
    <cfRule type="expression" dxfId="2058" priority="2324">
      <formula>IF(RIGHT(TEXT(AQ105,"0.#"),1)=".",TRUE,FALSE)</formula>
    </cfRule>
  </conditionalFormatting>
  <conditionalFormatting sqref="AQ107">
    <cfRule type="expression" dxfId="2057" priority="2321">
      <formula>IF(RIGHT(TEXT(AQ107,"0.#"),1)=".",FALSE,TRUE)</formula>
    </cfRule>
    <cfRule type="expression" dxfId="2056" priority="2322">
      <formula>IF(RIGHT(TEXT(AQ107,"0.#"),1)=".",TRUE,FALSE)</formula>
    </cfRule>
  </conditionalFormatting>
  <conditionalFormatting sqref="AQ108">
    <cfRule type="expression" dxfId="2055" priority="2319">
      <formula>IF(RIGHT(TEXT(AQ108,"0.#"),1)=".",FALSE,TRUE)</formula>
    </cfRule>
    <cfRule type="expression" dxfId="2054" priority="2320">
      <formula>IF(RIGHT(TEXT(AQ108,"0.#"),1)=".",TRUE,FALSE)</formula>
    </cfRule>
  </conditionalFormatting>
  <conditionalFormatting sqref="AQ110">
    <cfRule type="expression" dxfId="2053" priority="2317">
      <formula>IF(RIGHT(TEXT(AQ110,"0.#"),1)=".",FALSE,TRUE)</formula>
    </cfRule>
    <cfRule type="expression" dxfId="2052" priority="2318">
      <formula>IF(RIGHT(TEXT(AQ110,"0.#"),1)=".",TRUE,FALSE)</formula>
    </cfRule>
  </conditionalFormatting>
  <conditionalFormatting sqref="AQ111">
    <cfRule type="expression" dxfId="2051" priority="2315">
      <formula>IF(RIGHT(TEXT(AQ111,"0.#"),1)=".",FALSE,TRUE)</formula>
    </cfRule>
    <cfRule type="expression" dxfId="2050" priority="2316">
      <formula>IF(RIGHT(TEXT(AQ111,"0.#"),1)=".",TRUE,FALSE)</formula>
    </cfRule>
  </conditionalFormatting>
  <conditionalFormatting sqref="AQ113">
    <cfRule type="expression" dxfId="2049" priority="2313">
      <formula>IF(RIGHT(TEXT(AQ113,"0.#"),1)=".",FALSE,TRUE)</formula>
    </cfRule>
    <cfRule type="expression" dxfId="2048" priority="2314">
      <formula>IF(RIGHT(TEXT(AQ113,"0.#"),1)=".",TRUE,FALSE)</formula>
    </cfRule>
  </conditionalFormatting>
  <conditionalFormatting sqref="AE67">
    <cfRule type="expression" dxfId="2047" priority="2243">
      <formula>IF(RIGHT(TEXT(AE67,"0.#"),1)=".",FALSE,TRUE)</formula>
    </cfRule>
    <cfRule type="expression" dxfId="2046" priority="2244">
      <formula>IF(RIGHT(TEXT(AE67,"0.#"),1)=".",TRUE,FALSE)</formula>
    </cfRule>
  </conditionalFormatting>
  <conditionalFormatting sqref="AE68">
    <cfRule type="expression" dxfId="2045" priority="2241">
      <formula>IF(RIGHT(TEXT(AE68,"0.#"),1)=".",FALSE,TRUE)</formula>
    </cfRule>
    <cfRule type="expression" dxfId="2044" priority="2242">
      <formula>IF(RIGHT(TEXT(AE68,"0.#"),1)=".",TRUE,FALSE)</formula>
    </cfRule>
  </conditionalFormatting>
  <conditionalFormatting sqref="AE69">
    <cfRule type="expression" dxfId="2043" priority="2239">
      <formula>IF(RIGHT(TEXT(AE69,"0.#"),1)=".",FALSE,TRUE)</formula>
    </cfRule>
    <cfRule type="expression" dxfId="2042" priority="2240">
      <formula>IF(RIGHT(TEXT(AE69,"0.#"),1)=".",TRUE,FALSE)</formula>
    </cfRule>
  </conditionalFormatting>
  <conditionalFormatting sqref="AI69">
    <cfRule type="expression" dxfId="2041" priority="2237">
      <formula>IF(RIGHT(TEXT(AI69,"0.#"),1)=".",FALSE,TRUE)</formula>
    </cfRule>
    <cfRule type="expression" dxfId="2040" priority="2238">
      <formula>IF(RIGHT(TEXT(AI69,"0.#"),1)=".",TRUE,FALSE)</formula>
    </cfRule>
  </conditionalFormatting>
  <conditionalFormatting sqref="AI68">
    <cfRule type="expression" dxfId="2039" priority="2235">
      <formula>IF(RIGHT(TEXT(AI68,"0.#"),1)=".",FALSE,TRUE)</formula>
    </cfRule>
    <cfRule type="expression" dxfId="2038" priority="2236">
      <formula>IF(RIGHT(TEXT(AI68,"0.#"),1)=".",TRUE,FALSE)</formula>
    </cfRule>
  </conditionalFormatting>
  <conditionalFormatting sqref="AI67">
    <cfRule type="expression" dxfId="2037" priority="2233">
      <formula>IF(RIGHT(TEXT(AI67,"0.#"),1)=".",FALSE,TRUE)</formula>
    </cfRule>
    <cfRule type="expression" dxfId="2036" priority="2234">
      <formula>IF(RIGHT(TEXT(AI67,"0.#"),1)=".",TRUE,FALSE)</formula>
    </cfRule>
  </conditionalFormatting>
  <conditionalFormatting sqref="AM67">
    <cfRule type="expression" dxfId="2035" priority="2231">
      <formula>IF(RIGHT(TEXT(AM67,"0.#"),1)=".",FALSE,TRUE)</formula>
    </cfRule>
    <cfRule type="expression" dxfId="2034" priority="2232">
      <formula>IF(RIGHT(TEXT(AM67,"0.#"),1)=".",TRUE,FALSE)</formula>
    </cfRule>
  </conditionalFormatting>
  <conditionalFormatting sqref="AM68">
    <cfRule type="expression" dxfId="2033" priority="2229">
      <formula>IF(RIGHT(TEXT(AM68,"0.#"),1)=".",FALSE,TRUE)</formula>
    </cfRule>
    <cfRule type="expression" dxfId="2032" priority="2230">
      <formula>IF(RIGHT(TEXT(AM68,"0.#"),1)=".",TRUE,FALSE)</formula>
    </cfRule>
  </conditionalFormatting>
  <conditionalFormatting sqref="AM69">
    <cfRule type="expression" dxfId="2031" priority="2227">
      <formula>IF(RIGHT(TEXT(AM69,"0.#"),1)=".",FALSE,TRUE)</formula>
    </cfRule>
    <cfRule type="expression" dxfId="2030" priority="2228">
      <formula>IF(RIGHT(TEXT(AM69,"0.#"),1)=".",TRUE,FALSE)</formula>
    </cfRule>
  </conditionalFormatting>
  <conditionalFormatting sqref="AQ67:AQ69">
    <cfRule type="expression" dxfId="2029" priority="2225">
      <formula>IF(RIGHT(TEXT(AQ67,"0.#"),1)=".",FALSE,TRUE)</formula>
    </cfRule>
    <cfRule type="expression" dxfId="2028" priority="2226">
      <formula>IF(RIGHT(TEXT(AQ67,"0.#"),1)=".",TRUE,FALSE)</formula>
    </cfRule>
  </conditionalFormatting>
  <conditionalFormatting sqref="AU67:AU69">
    <cfRule type="expression" dxfId="2027" priority="2223">
      <formula>IF(RIGHT(TEXT(AU67,"0.#"),1)=".",FALSE,TRUE)</formula>
    </cfRule>
    <cfRule type="expression" dxfId="2026" priority="2224">
      <formula>IF(RIGHT(TEXT(AU67,"0.#"),1)=".",TRUE,FALSE)</formula>
    </cfRule>
  </conditionalFormatting>
  <conditionalFormatting sqref="AE70">
    <cfRule type="expression" dxfId="2025" priority="2221">
      <formula>IF(RIGHT(TEXT(AE70,"0.#"),1)=".",FALSE,TRUE)</formula>
    </cfRule>
    <cfRule type="expression" dxfId="2024" priority="2222">
      <formula>IF(RIGHT(TEXT(AE70,"0.#"),1)=".",TRUE,FALSE)</formula>
    </cfRule>
  </conditionalFormatting>
  <conditionalFormatting sqref="AE71">
    <cfRule type="expression" dxfId="2023" priority="2219">
      <formula>IF(RIGHT(TEXT(AE71,"0.#"),1)=".",FALSE,TRUE)</formula>
    </cfRule>
    <cfRule type="expression" dxfId="2022" priority="2220">
      <formula>IF(RIGHT(TEXT(AE71,"0.#"),1)=".",TRUE,FALSE)</formula>
    </cfRule>
  </conditionalFormatting>
  <conditionalFormatting sqref="AE72">
    <cfRule type="expression" dxfId="2021" priority="2217">
      <formula>IF(RIGHT(TEXT(AE72,"0.#"),1)=".",FALSE,TRUE)</formula>
    </cfRule>
    <cfRule type="expression" dxfId="2020" priority="2218">
      <formula>IF(RIGHT(TEXT(AE72,"0.#"),1)=".",TRUE,FALSE)</formula>
    </cfRule>
  </conditionalFormatting>
  <conditionalFormatting sqref="AI72">
    <cfRule type="expression" dxfId="2019" priority="2215">
      <formula>IF(RIGHT(TEXT(AI72,"0.#"),1)=".",FALSE,TRUE)</formula>
    </cfRule>
    <cfRule type="expression" dxfId="2018" priority="2216">
      <formula>IF(RIGHT(TEXT(AI72,"0.#"),1)=".",TRUE,FALSE)</formula>
    </cfRule>
  </conditionalFormatting>
  <conditionalFormatting sqref="AI71">
    <cfRule type="expression" dxfId="2017" priority="2213">
      <formula>IF(RIGHT(TEXT(AI71,"0.#"),1)=".",FALSE,TRUE)</formula>
    </cfRule>
    <cfRule type="expression" dxfId="2016" priority="2214">
      <formula>IF(RIGHT(TEXT(AI71,"0.#"),1)=".",TRUE,FALSE)</formula>
    </cfRule>
  </conditionalFormatting>
  <conditionalFormatting sqref="AI70">
    <cfRule type="expression" dxfId="2015" priority="2211">
      <formula>IF(RIGHT(TEXT(AI70,"0.#"),1)=".",FALSE,TRUE)</formula>
    </cfRule>
    <cfRule type="expression" dxfId="2014" priority="2212">
      <formula>IF(RIGHT(TEXT(AI70,"0.#"),1)=".",TRUE,FALSE)</formula>
    </cfRule>
  </conditionalFormatting>
  <conditionalFormatting sqref="AM70">
    <cfRule type="expression" dxfId="2013" priority="2209">
      <formula>IF(RIGHT(TEXT(AM70,"0.#"),1)=".",FALSE,TRUE)</formula>
    </cfRule>
    <cfRule type="expression" dxfId="2012" priority="2210">
      <formula>IF(RIGHT(TEXT(AM70,"0.#"),1)=".",TRUE,FALSE)</formula>
    </cfRule>
  </conditionalFormatting>
  <conditionalFormatting sqref="AM71">
    <cfRule type="expression" dxfId="2011" priority="2207">
      <formula>IF(RIGHT(TEXT(AM71,"0.#"),1)=".",FALSE,TRUE)</formula>
    </cfRule>
    <cfRule type="expression" dxfId="2010" priority="2208">
      <formula>IF(RIGHT(TEXT(AM71,"0.#"),1)=".",TRUE,FALSE)</formula>
    </cfRule>
  </conditionalFormatting>
  <conditionalFormatting sqref="AM72">
    <cfRule type="expression" dxfId="2009" priority="2205">
      <formula>IF(RIGHT(TEXT(AM72,"0.#"),1)=".",FALSE,TRUE)</formula>
    </cfRule>
    <cfRule type="expression" dxfId="2008" priority="2206">
      <formula>IF(RIGHT(TEXT(AM72,"0.#"),1)=".",TRUE,FALSE)</formula>
    </cfRule>
  </conditionalFormatting>
  <conditionalFormatting sqref="AQ70:AQ72">
    <cfRule type="expression" dxfId="2007" priority="2203">
      <formula>IF(RIGHT(TEXT(AQ70,"0.#"),1)=".",FALSE,TRUE)</formula>
    </cfRule>
    <cfRule type="expression" dxfId="2006" priority="2204">
      <formula>IF(RIGHT(TEXT(AQ70,"0.#"),1)=".",TRUE,FALSE)</formula>
    </cfRule>
  </conditionalFormatting>
  <conditionalFormatting sqref="AU70:AU72">
    <cfRule type="expression" dxfId="2005" priority="2201">
      <formula>IF(RIGHT(TEXT(AU70,"0.#"),1)=".",FALSE,TRUE)</formula>
    </cfRule>
    <cfRule type="expression" dxfId="2004" priority="2202">
      <formula>IF(RIGHT(TEXT(AU70,"0.#"),1)=".",TRUE,FALSE)</formula>
    </cfRule>
  </conditionalFormatting>
  <conditionalFormatting sqref="AU656">
    <cfRule type="expression" dxfId="2003" priority="719">
      <formula>IF(RIGHT(TEXT(AU656,"0.#"),1)=".",FALSE,TRUE)</formula>
    </cfRule>
    <cfRule type="expression" dxfId="2002" priority="720">
      <formula>IF(RIGHT(TEXT(AU656,"0.#"),1)=".",TRUE,FALSE)</formula>
    </cfRule>
  </conditionalFormatting>
  <conditionalFormatting sqref="AQ655">
    <cfRule type="expression" dxfId="2001" priority="711">
      <formula>IF(RIGHT(TEXT(AQ655,"0.#"),1)=".",FALSE,TRUE)</formula>
    </cfRule>
    <cfRule type="expression" dxfId="2000" priority="712">
      <formula>IF(RIGHT(TEXT(AQ655,"0.#"),1)=".",TRUE,FALSE)</formula>
    </cfRule>
  </conditionalFormatting>
  <conditionalFormatting sqref="AI696">
    <cfRule type="expression" dxfId="1999" priority="503">
      <formula>IF(RIGHT(TEXT(AI696,"0.#"),1)=".",FALSE,TRUE)</formula>
    </cfRule>
    <cfRule type="expression" dxfId="1998" priority="504">
      <formula>IF(RIGHT(TEXT(AI696,"0.#"),1)=".",TRUE,FALSE)</formula>
    </cfRule>
  </conditionalFormatting>
  <conditionalFormatting sqref="AQ694">
    <cfRule type="expression" dxfId="1997" priority="497">
      <formula>IF(RIGHT(TEXT(AQ694,"0.#"),1)=".",FALSE,TRUE)</formula>
    </cfRule>
    <cfRule type="expression" dxfId="1996" priority="498">
      <formula>IF(RIGHT(TEXT(AQ694,"0.#"),1)=".",TRUE,FALSE)</formula>
    </cfRule>
  </conditionalFormatting>
  <conditionalFormatting sqref="AL872:AO899">
    <cfRule type="expression" dxfId="1995" priority="2109">
      <formula>IF(AND(AL872&gt;=0, RIGHT(TEXT(AL872,"0.#"),1)&lt;&gt;"."),TRUE,FALSE)</formula>
    </cfRule>
    <cfRule type="expression" dxfId="1994" priority="2110">
      <formula>IF(AND(AL872&gt;=0, RIGHT(TEXT(AL872,"0.#"),1)="."),TRUE,FALSE)</formula>
    </cfRule>
    <cfRule type="expression" dxfId="1993" priority="2111">
      <formula>IF(AND(AL872&lt;0, RIGHT(TEXT(AL872,"0.#"),1)&lt;&gt;"."),TRUE,FALSE)</formula>
    </cfRule>
    <cfRule type="expression" dxfId="1992" priority="2112">
      <formula>IF(AND(AL872&lt;0, RIGHT(TEXT(AL872,"0.#"),1)="."),TRUE,FALSE)</formula>
    </cfRule>
  </conditionalFormatting>
  <conditionalFormatting sqref="AL870:AO870">
    <cfRule type="expression" dxfId="1991" priority="2103">
      <formula>IF(AND(AL870&gt;=0, RIGHT(TEXT(AL870,"0.#"),1)&lt;&gt;"."),TRUE,FALSE)</formula>
    </cfRule>
    <cfRule type="expression" dxfId="1990" priority="2104">
      <formula>IF(AND(AL870&gt;=0, RIGHT(TEXT(AL870,"0.#"),1)="."),TRUE,FALSE)</formula>
    </cfRule>
    <cfRule type="expression" dxfId="1989" priority="2105">
      <formula>IF(AND(AL870&lt;0, RIGHT(TEXT(AL870,"0.#"),1)&lt;&gt;"."),TRUE,FALSE)</formula>
    </cfRule>
    <cfRule type="expression" dxfId="1988" priority="2106">
      <formula>IF(AND(AL870&lt;0, RIGHT(TEXT(AL870,"0.#"),1)="."),TRUE,FALSE)</formula>
    </cfRule>
  </conditionalFormatting>
  <conditionalFormatting sqref="AL905:AO932">
    <cfRule type="expression" dxfId="1987" priority="2097">
      <formula>IF(AND(AL905&gt;=0, RIGHT(TEXT(AL905,"0.#"),1)&lt;&gt;"."),TRUE,FALSE)</formula>
    </cfRule>
    <cfRule type="expression" dxfId="1986" priority="2098">
      <formula>IF(AND(AL905&gt;=0, RIGHT(TEXT(AL905,"0.#"),1)="."),TRUE,FALSE)</formula>
    </cfRule>
    <cfRule type="expression" dxfId="1985" priority="2099">
      <formula>IF(AND(AL905&lt;0, RIGHT(TEXT(AL905,"0.#"),1)&lt;&gt;"."),TRUE,FALSE)</formula>
    </cfRule>
    <cfRule type="expression" dxfId="1984" priority="2100">
      <formula>IF(AND(AL905&lt;0, RIGHT(TEXT(AL905,"0.#"),1)="."),TRUE,FALSE)</formula>
    </cfRule>
  </conditionalFormatting>
  <conditionalFormatting sqref="AL903:AO903">
    <cfRule type="expression" dxfId="1983" priority="2091">
      <formula>IF(AND(AL903&gt;=0, RIGHT(TEXT(AL903,"0.#"),1)&lt;&gt;"."),TRUE,FALSE)</formula>
    </cfRule>
    <cfRule type="expression" dxfId="1982" priority="2092">
      <formula>IF(AND(AL903&gt;=0, RIGHT(TEXT(AL903,"0.#"),1)="."),TRUE,FALSE)</formula>
    </cfRule>
    <cfRule type="expression" dxfId="1981" priority="2093">
      <formula>IF(AND(AL903&lt;0, RIGHT(TEXT(AL903,"0.#"),1)&lt;&gt;"."),TRUE,FALSE)</formula>
    </cfRule>
    <cfRule type="expression" dxfId="1980" priority="2094">
      <formula>IF(AND(AL903&lt;0, RIGHT(TEXT(AL903,"0.#"),1)="."),TRUE,FALSE)</formula>
    </cfRule>
  </conditionalFormatting>
  <conditionalFormatting sqref="AL938:AO965">
    <cfRule type="expression" dxfId="1979" priority="2085">
      <formula>IF(AND(AL938&gt;=0, RIGHT(TEXT(AL938,"0.#"),1)&lt;&gt;"."),TRUE,FALSE)</formula>
    </cfRule>
    <cfRule type="expression" dxfId="1978" priority="2086">
      <formula>IF(AND(AL938&gt;=0, RIGHT(TEXT(AL938,"0.#"),1)="."),TRUE,FALSE)</formula>
    </cfRule>
    <cfRule type="expression" dxfId="1977" priority="2087">
      <formula>IF(AND(AL938&lt;0, RIGHT(TEXT(AL938,"0.#"),1)&lt;&gt;"."),TRUE,FALSE)</formula>
    </cfRule>
    <cfRule type="expression" dxfId="1976" priority="2088">
      <formula>IF(AND(AL938&lt;0, RIGHT(TEXT(AL938,"0.#"),1)="."),TRUE,FALSE)</formula>
    </cfRule>
  </conditionalFormatting>
  <conditionalFormatting sqref="AL936:AO937">
    <cfRule type="expression" dxfId="1975" priority="2079">
      <formula>IF(AND(AL936&gt;=0, RIGHT(TEXT(AL936,"0.#"),1)&lt;&gt;"."),TRUE,FALSE)</formula>
    </cfRule>
    <cfRule type="expression" dxfId="1974" priority="2080">
      <formula>IF(AND(AL936&gt;=0, RIGHT(TEXT(AL936,"0.#"),1)="."),TRUE,FALSE)</formula>
    </cfRule>
    <cfRule type="expression" dxfId="1973" priority="2081">
      <formula>IF(AND(AL936&lt;0, RIGHT(TEXT(AL936,"0.#"),1)&lt;&gt;"."),TRUE,FALSE)</formula>
    </cfRule>
    <cfRule type="expression" dxfId="1972" priority="2082">
      <formula>IF(AND(AL936&lt;0, RIGHT(TEXT(AL936,"0.#"),1)="."),TRUE,FALSE)</formula>
    </cfRule>
  </conditionalFormatting>
  <conditionalFormatting sqref="AL971:AO998">
    <cfRule type="expression" dxfId="1971" priority="2073">
      <formula>IF(AND(AL971&gt;=0, RIGHT(TEXT(AL971,"0.#"),1)&lt;&gt;"."),TRUE,FALSE)</formula>
    </cfRule>
    <cfRule type="expression" dxfId="1970" priority="2074">
      <formula>IF(AND(AL971&gt;=0, RIGHT(TEXT(AL971,"0.#"),1)="."),TRUE,FALSE)</formula>
    </cfRule>
    <cfRule type="expression" dxfId="1969" priority="2075">
      <formula>IF(AND(AL971&lt;0, RIGHT(TEXT(AL971,"0.#"),1)&lt;&gt;"."),TRUE,FALSE)</formula>
    </cfRule>
    <cfRule type="expression" dxfId="1968" priority="2076">
      <formula>IF(AND(AL971&lt;0, RIGHT(TEXT(AL971,"0.#"),1)="."),TRUE,FALSE)</formula>
    </cfRule>
  </conditionalFormatting>
  <conditionalFormatting sqref="AL969:AO970">
    <cfRule type="expression" dxfId="1967" priority="2067">
      <formula>IF(AND(AL969&gt;=0, RIGHT(TEXT(AL969,"0.#"),1)&lt;&gt;"."),TRUE,FALSE)</formula>
    </cfRule>
    <cfRule type="expression" dxfId="1966" priority="2068">
      <formula>IF(AND(AL969&gt;=0, RIGHT(TEXT(AL969,"0.#"),1)="."),TRUE,FALSE)</formula>
    </cfRule>
    <cfRule type="expression" dxfId="1965" priority="2069">
      <formula>IF(AND(AL969&lt;0, RIGHT(TEXT(AL969,"0.#"),1)&lt;&gt;"."),TRUE,FALSE)</formula>
    </cfRule>
    <cfRule type="expression" dxfId="1964" priority="2070">
      <formula>IF(AND(AL969&lt;0, RIGHT(TEXT(AL969,"0.#"),1)="."),TRUE,FALSE)</formula>
    </cfRule>
  </conditionalFormatting>
  <conditionalFormatting sqref="AL1004:AO1031">
    <cfRule type="expression" dxfId="1963" priority="2061">
      <formula>IF(AND(AL1004&gt;=0, RIGHT(TEXT(AL1004,"0.#"),1)&lt;&gt;"."),TRUE,FALSE)</formula>
    </cfRule>
    <cfRule type="expression" dxfId="1962" priority="2062">
      <formula>IF(AND(AL1004&gt;=0, RIGHT(TEXT(AL1004,"0.#"),1)="."),TRUE,FALSE)</formula>
    </cfRule>
    <cfRule type="expression" dxfId="1961" priority="2063">
      <formula>IF(AND(AL1004&lt;0, RIGHT(TEXT(AL1004,"0.#"),1)&lt;&gt;"."),TRUE,FALSE)</formula>
    </cfRule>
    <cfRule type="expression" dxfId="1960" priority="2064">
      <formula>IF(AND(AL1004&lt;0, RIGHT(TEXT(AL1004,"0.#"),1)="."),TRUE,FALSE)</formula>
    </cfRule>
  </conditionalFormatting>
  <conditionalFormatting sqref="AL1002:AO1003">
    <cfRule type="expression" dxfId="1959" priority="2055">
      <formula>IF(AND(AL1002&gt;=0, RIGHT(TEXT(AL1002,"0.#"),1)&lt;&gt;"."),TRUE,FALSE)</formula>
    </cfRule>
    <cfRule type="expression" dxfId="1958" priority="2056">
      <formula>IF(AND(AL1002&gt;=0, RIGHT(TEXT(AL1002,"0.#"),1)="."),TRUE,FALSE)</formula>
    </cfRule>
    <cfRule type="expression" dxfId="1957" priority="2057">
      <formula>IF(AND(AL1002&lt;0, RIGHT(TEXT(AL1002,"0.#"),1)&lt;&gt;"."),TRUE,FALSE)</formula>
    </cfRule>
    <cfRule type="expression" dxfId="1956" priority="2058">
      <formula>IF(AND(AL1002&lt;0, RIGHT(TEXT(AL1002,"0.#"),1)="."),TRUE,FALSE)</formula>
    </cfRule>
  </conditionalFormatting>
  <conditionalFormatting sqref="Y1002:Y1003">
    <cfRule type="expression" dxfId="1955" priority="2053">
      <formula>IF(RIGHT(TEXT(Y1002,"0.#"),1)=".",FALSE,TRUE)</formula>
    </cfRule>
    <cfRule type="expression" dxfId="1954" priority="2054">
      <formula>IF(RIGHT(TEXT(Y1002,"0.#"),1)=".",TRUE,FALSE)</formula>
    </cfRule>
  </conditionalFormatting>
  <conditionalFormatting sqref="AL1037:AO1064">
    <cfRule type="expression" dxfId="1953" priority="2049">
      <formula>IF(AND(AL1037&gt;=0, RIGHT(TEXT(AL1037,"0.#"),1)&lt;&gt;"."),TRUE,FALSE)</formula>
    </cfRule>
    <cfRule type="expression" dxfId="1952" priority="2050">
      <formula>IF(AND(AL1037&gt;=0, RIGHT(TEXT(AL1037,"0.#"),1)="."),TRUE,FALSE)</formula>
    </cfRule>
    <cfRule type="expression" dxfId="1951" priority="2051">
      <formula>IF(AND(AL1037&lt;0, RIGHT(TEXT(AL1037,"0.#"),1)&lt;&gt;"."),TRUE,FALSE)</formula>
    </cfRule>
    <cfRule type="expression" dxfId="1950" priority="2052">
      <formula>IF(AND(AL1037&lt;0, RIGHT(TEXT(AL1037,"0.#"),1)="."),TRUE,FALSE)</formula>
    </cfRule>
  </conditionalFormatting>
  <conditionalFormatting sqref="Y1037:Y1064">
    <cfRule type="expression" dxfId="1949" priority="2047">
      <formula>IF(RIGHT(TEXT(Y1037,"0.#"),1)=".",FALSE,TRUE)</formula>
    </cfRule>
    <cfRule type="expression" dxfId="1948" priority="2048">
      <formula>IF(RIGHT(TEXT(Y1037,"0.#"),1)=".",TRUE,FALSE)</formula>
    </cfRule>
  </conditionalFormatting>
  <conditionalFormatting sqref="AL1035:AO1036">
    <cfRule type="expression" dxfId="1947" priority="2043">
      <formula>IF(AND(AL1035&gt;=0, RIGHT(TEXT(AL1035,"0.#"),1)&lt;&gt;"."),TRUE,FALSE)</formula>
    </cfRule>
    <cfRule type="expression" dxfId="1946" priority="2044">
      <formula>IF(AND(AL1035&gt;=0, RIGHT(TEXT(AL1035,"0.#"),1)="."),TRUE,FALSE)</formula>
    </cfRule>
    <cfRule type="expression" dxfId="1945" priority="2045">
      <formula>IF(AND(AL1035&lt;0, RIGHT(TEXT(AL1035,"0.#"),1)&lt;&gt;"."),TRUE,FALSE)</formula>
    </cfRule>
    <cfRule type="expression" dxfId="1944" priority="2046">
      <formula>IF(AND(AL1035&lt;0, RIGHT(TEXT(AL1035,"0.#"),1)="."),TRUE,FALSE)</formula>
    </cfRule>
  </conditionalFormatting>
  <conditionalFormatting sqref="Y1035:Y1036">
    <cfRule type="expression" dxfId="1943" priority="2041">
      <formula>IF(RIGHT(TEXT(Y1035,"0.#"),1)=".",FALSE,TRUE)</formula>
    </cfRule>
    <cfRule type="expression" dxfId="1942" priority="2042">
      <formula>IF(RIGHT(TEXT(Y1035,"0.#"),1)=".",TRUE,FALSE)</formula>
    </cfRule>
  </conditionalFormatting>
  <conditionalFormatting sqref="AL1070:AO1097">
    <cfRule type="expression" dxfId="1941" priority="2037">
      <formula>IF(AND(AL1070&gt;=0, RIGHT(TEXT(AL1070,"0.#"),1)&lt;&gt;"."),TRUE,FALSE)</formula>
    </cfRule>
    <cfRule type="expression" dxfId="1940" priority="2038">
      <formula>IF(AND(AL1070&gt;=0, RIGHT(TEXT(AL1070,"0.#"),1)="."),TRUE,FALSE)</formula>
    </cfRule>
    <cfRule type="expression" dxfId="1939" priority="2039">
      <formula>IF(AND(AL1070&lt;0, RIGHT(TEXT(AL1070,"0.#"),1)&lt;&gt;"."),TRUE,FALSE)</formula>
    </cfRule>
    <cfRule type="expression" dxfId="1938" priority="2040">
      <formula>IF(AND(AL1070&lt;0, RIGHT(TEXT(AL1070,"0.#"),1)="."),TRUE,FALSE)</formula>
    </cfRule>
  </conditionalFormatting>
  <conditionalFormatting sqref="Y1070:Y1097">
    <cfRule type="expression" dxfId="1937" priority="2035">
      <formula>IF(RIGHT(TEXT(Y1070,"0.#"),1)=".",FALSE,TRUE)</formula>
    </cfRule>
    <cfRule type="expression" dxfId="1936" priority="2036">
      <formula>IF(RIGHT(TEXT(Y1070,"0.#"),1)=".",TRUE,FALSE)</formula>
    </cfRule>
  </conditionalFormatting>
  <conditionalFormatting sqref="AL1068:AO1069">
    <cfRule type="expression" dxfId="1935" priority="2031">
      <formula>IF(AND(AL1068&gt;=0, RIGHT(TEXT(AL1068,"0.#"),1)&lt;&gt;"."),TRUE,FALSE)</formula>
    </cfRule>
    <cfRule type="expression" dxfId="1934" priority="2032">
      <formula>IF(AND(AL1068&gt;=0, RIGHT(TEXT(AL1068,"0.#"),1)="."),TRUE,FALSE)</formula>
    </cfRule>
    <cfRule type="expression" dxfId="1933" priority="2033">
      <formula>IF(AND(AL1068&lt;0, RIGHT(TEXT(AL1068,"0.#"),1)&lt;&gt;"."),TRUE,FALSE)</formula>
    </cfRule>
    <cfRule type="expression" dxfId="1932" priority="2034">
      <formula>IF(AND(AL1068&lt;0, RIGHT(TEXT(AL1068,"0.#"),1)="."),TRUE,FALSE)</formula>
    </cfRule>
  </conditionalFormatting>
  <conditionalFormatting sqref="Y1068:Y1069">
    <cfRule type="expression" dxfId="1931" priority="2029">
      <formula>IF(RIGHT(TEXT(Y1068,"0.#"),1)=".",FALSE,TRUE)</formula>
    </cfRule>
    <cfRule type="expression" dxfId="1930" priority="2030">
      <formula>IF(RIGHT(TEXT(Y1068,"0.#"),1)=".",TRUE,FALSE)</formula>
    </cfRule>
  </conditionalFormatting>
  <conditionalFormatting sqref="AE39">
    <cfRule type="expression" dxfId="1929" priority="2027">
      <formula>IF(RIGHT(TEXT(AE39,"0.#"),1)=".",FALSE,TRUE)</formula>
    </cfRule>
    <cfRule type="expression" dxfId="1928" priority="2028">
      <formula>IF(RIGHT(TEXT(AE39,"0.#"),1)=".",TRUE,FALSE)</formula>
    </cfRule>
  </conditionalFormatting>
  <conditionalFormatting sqref="AM41">
    <cfRule type="expression" dxfId="1927" priority="2011">
      <formula>IF(RIGHT(TEXT(AM41,"0.#"),1)=".",FALSE,TRUE)</formula>
    </cfRule>
    <cfRule type="expression" dxfId="1926" priority="2012">
      <formula>IF(RIGHT(TEXT(AM41,"0.#"),1)=".",TRUE,FALSE)</formula>
    </cfRule>
  </conditionalFormatting>
  <conditionalFormatting sqref="AE40">
    <cfRule type="expression" dxfId="1925" priority="2025">
      <formula>IF(RIGHT(TEXT(AE40,"0.#"),1)=".",FALSE,TRUE)</formula>
    </cfRule>
    <cfRule type="expression" dxfId="1924" priority="2026">
      <formula>IF(RIGHT(TEXT(AE40,"0.#"),1)=".",TRUE,FALSE)</formula>
    </cfRule>
  </conditionalFormatting>
  <conditionalFormatting sqref="AE41">
    <cfRule type="expression" dxfId="1923" priority="2023">
      <formula>IF(RIGHT(TEXT(AE41,"0.#"),1)=".",FALSE,TRUE)</formula>
    </cfRule>
    <cfRule type="expression" dxfId="1922" priority="2024">
      <formula>IF(RIGHT(TEXT(AE41,"0.#"),1)=".",TRUE,FALSE)</formula>
    </cfRule>
  </conditionalFormatting>
  <conditionalFormatting sqref="AI41">
    <cfRule type="expression" dxfId="1921" priority="2021">
      <formula>IF(RIGHT(TEXT(AI41,"0.#"),1)=".",FALSE,TRUE)</formula>
    </cfRule>
    <cfRule type="expression" dxfId="1920" priority="2022">
      <formula>IF(RIGHT(TEXT(AI41,"0.#"),1)=".",TRUE,FALSE)</formula>
    </cfRule>
  </conditionalFormatting>
  <conditionalFormatting sqref="AI40">
    <cfRule type="expression" dxfId="1919" priority="2019">
      <formula>IF(RIGHT(TEXT(AI40,"0.#"),1)=".",FALSE,TRUE)</formula>
    </cfRule>
    <cfRule type="expression" dxfId="1918" priority="2020">
      <formula>IF(RIGHT(TEXT(AI40,"0.#"),1)=".",TRUE,FALSE)</formula>
    </cfRule>
  </conditionalFormatting>
  <conditionalFormatting sqref="AI39">
    <cfRule type="expression" dxfId="1917" priority="2017">
      <formula>IF(RIGHT(TEXT(AI39,"0.#"),1)=".",FALSE,TRUE)</formula>
    </cfRule>
    <cfRule type="expression" dxfId="1916" priority="2018">
      <formula>IF(RIGHT(TEXT(AI39,"0.#"),1)=".",TRUE,FALSE)</formula>
    </cfRule>
  </conditionalFormatting>
  <conditionalFormatting sqref="AM39">
    <cfRule type="expression" dxfId="1915" priority="2015">
      <formula>IF(RIGHT(TEXT(AM39,"0.#"),1)=".",FALSE,TRUE)</formula>
    </cfRule>
    <cfRule type="expression" dxfId="1914" priority="2016">
      <formula>IF(RIGHT(TEXT(AM39,"0.#"),1)=".",TRUE,FALSE)</formula>
    </cfRule>
  </conditionalFormatting>
  <conditionalFormatting sqref="AM40">
    <cfRule type="expression" dxfId="1913" priority="2013">
      <formula>IF(RIGHT(TEXT(AM40,"0.#"),1)=".",FALSE,TRUE)</formula>
    </cfRule>
    <cfRule type="expression" dxfId="1912" priority="2014">
      <formula>IF(RIGHT(TEXT(AM40,"0.#"),1)=".",TRUE,FALSE)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AU807">
    <cfRule type="expression" dxfId="737" priority="39">
      <formula>IF(RIGHT(TEXT(AU807,"0.#"),1)=".",FALSE,TRUE)</formula>
    </cfRule>
    <cfRule type="expression" dxfId="736" priority="40">
      <formula>IF(RIGHT(TEXT(AU807,"0.#"),1)=".",TRUE,FALSE)</formula>
    </cfRule>
  </conditionalFormatting>
  <conditionalFormatting sqref="Y807">
    <cfRule type="expression" dxfId="735" priority="35">
      <formula>IF(RIGHT(TEXT(Y807,"0.#"),1)=".",FALSE,TRUE)</formula>
    </cfRule>
    <cfRule type="expression" dxfId="734" priority="36">
      <formula>IF(RIGHT(TEXT(Y807,"0.#"),1)=".",TRUE,FALSE)</formula>
    </cfRule>
  </conditionalFormatting>
  <conditionalFormatting sqref="Y781:Y783">
    <cfRule type="expression" dxfId="733" priority="33">
      <formula>IF(RIGHT(TEXT(Y781,"0.#"),1)=".",FALSE,TRUE)</formula>
    </cfRule>
    <cfRule type="expression" dxfId="732" priority="34">
      <formula>IF(RIGHT(TEXT(Y781,"0.#"),1)=".",TRUE,FALSE)</formula>
    </cfRule>
  </conditionalFormatting>
  <conditionalFormatting sqref="AU781:AU782">
    <cfRule type="expression" dxfId="731" priority="31">
      <formula>IF(RIGHT(TEXT(AU781,"0.#"),1)=".",FALSE,TRUE)</formula>
    </cfRule>
    <cfRule type="expression" dxfId="730" priority="32">
      <formula>IF(RIGHT(TEXT(AU781,"0.#"),1)=".",TRUE,FALSE)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U794">
    <cfRule type="expression" dxfId="727" priority="27">
      <formula>IF(RIGHT(TEXT(AU794,"0.#"),1)=".",FALSE,TRUE)</formula>
    </cfRule>
    <cfRule type="expression" dxfId="726" priority="28">
      <formula>IF(RIGHT(TEXT(AU794,"0.#"),1)=".",TRUE,FALSE)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Y879">
    <cfRule type="expression" dxfId="723" priority="23">
      <formula>IF(RIGHT(TEXT(Y870,"0.#"),1)=".",FALSE,TRUE)</formula>
    </cfRule>
    <cfRule type="expression" dxfId="722" priority="24">
      <formula>IF(RIGHT(TEXT(Y870,"0.#"),1)=".",TRUE,FALSE)</formula>
    </cfRule>
  </conditionalFormatting>
  <conditionalFormatting sqref="Y903:Y907">
    <cfRule type="expression" dxfId="721" priority="21">
      <formula>IF(RIGHT(TEXT(Y903,"0.#"),1)=".",FALSE,TRUE)</formula>
    </cfRule>
    <cfRule type="expression" dxfId="720" priority="22">
      <formula>IF(RIGHT(TEXT(Y903,"0.#"),1)=".",TRUE,FALSE)</formula>
    </cfRule>
  </conditionalFormatting>
  <conditionalFormatting sqref="Y936">
    <cfRule type="expression" dxfId="719" priority="19">
      <formula>IF(RIGHT(TEXT(Y936,"0.#"),1)=".",FALSE,TRUE)</formula>
    </cfRule>
    <cfRule type="expression" dxfId="718" priority="20">
      <formula>IF(RIGHT(TEXT(Y936,"0.#"),1)=".",TRUE,FALSE)</formula>
    </cfRule>
  </conditionalFormatting>
  <conditionalFormatting sqref="Y969">
    <cfRule type="expression" dxfId="717" priority="17">
      <formula>IF(RIGHT(TEXT(Y969,"0.#"),1)=".",FALSE,TRUE)</formula>
    </cfRule>
    <cfRule type="expression" dxfId="716" priority="18">
      <formula>IF(RIGHT(TEXT(Y969,"0.#"),1)=".",TRUE,FALSE)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89" max="49" man="1"/>
    <brk id="727"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549</v>
      </c>
      <c r="R6" s="13" t="str">
        <f t="shared" si="3"/>
        <v>交付</v>
      </c>
      <c r="S6" s="13" t="str">
        <f t="shared" si="4"/>
        <v>交付</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357</v>
      </c>
      <c r="AF2" s="996"/>
      <c r="AG2" s="996"/>
      <c r="AH2" s="996"/>
      <c r="AI2" s="996" t="s">
        <v>363</v>
      </c>
      <c r="AJ2" s="996"/>
      <c r="AK2" s="996"/>
      <c r="AL2" s="996"/>
      <c r="AM2" s="996" t="s">
        <v>468</v>
      </c>
      <c r="AN2" s="996"/>
      <c r="AO2" s="996"/>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5"/>
      <c r="Z3" s="1006"/>
      <c r="AA3" s="1007"/>
      <c r="AB3" s="1011"/>
      <c r="AC3" s="1012"/>
      <c r="AD3" s="101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487</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357</v>
      </c>
      <c r="AF9" s="996"/>
      <c r="AG9" s="996"/>
      <c r="AH9" s="996"/>
      <c r="AI9" s="996" t="s">
        <v>363</v>
      </c>
      <c r="AJ9" s="996"/>
      <c r="AK9" s="996"/>
      <c r="AL9" s="996"/>
      <c r="AM9" s="996" t="s">
        <v>468</v>
      </c>
      <c r="AN9" s="996"/>
      <c r="AO9" s="996"/>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487</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357</v>
      </c>
      <c r="AF16" s="996"/>
      <c r="AG16" s="996"/>
      <c r="AH16" s="996"/>
      <c r="AI16" s="996" t="s">
        <v>363</v>
      </c>
      <c r="AJ16" s="996"/>
      <c r="AK16" s="996"/>
      <c r="AL16" s="996"/>
      <c r="AM16" s="996" t="s">
        <v>468</v>
      </c>
      <c r="AN16" s="996"/>
      <c r="AO16" s="99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487</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357</v>
      </c>
      <c r="AF23" s="996"/>
      <c r="AG23" s="996"/>
      <c r="AH23" s="996"/>
      <c r="AI23" s="996" t="s">
        <v>363</v>
      </c>
      <c r="AJ23" s="996"/>
      <c r="AK23" s="996"/>
      <c r="AL23" s="996"/>
      <c r="AM23" s="996" t="s">
        <v>468</v>
      </c>
      <c r="AN23" s="996"/>
      <c r="AO23" s="99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487</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357</v>
      </c>
      <c r="AF30" s="996"/>
      <c r="AG30" s="996"/>
      <c r="AH30" s="996"/>
      <c r="AI30" s="996" t="s">
        <v>363</v>
      </c>
      <c r="AJ30" s="996"/>
      <c r="AK30" s="996"/>
      <c r="AL30" s="996"/>
      <c r="AM30" s="996" t="s">
        <v>468</v>
      </c>
      <c r="AN30" s="996"/>
      <c r="AO30" s="99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487</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357</v>
      </c>
      <c r="AF37" s="996"/>
      <c r="AG37" s="996"/>
      <c r="AH37" s="996"/>
      <c r="AI37" s="996" t="s">
        <v>363</v>
      </c>
      <c r="AJ37" s="996"/>
      <c r="AK37" s="996"/>
      <c r="AL37" s="996"/>
      <c r="AM37" s="996" t="s">
        <v>468</v>
      </c>
      <c r="AN37" s="996"/>
      <c r="AO37" s="99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487</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357</v>
      </c>
      <c r="AF44" s="996"/>
      <c r="AG44" s="996"/>
      <c r="AH44" s="996"/>
      <c r="AI44" s="996" t="s">
        <v>363</v>
      </c>
      <c r="AJ44" s="996"/>
      <c r="AK44" s="996"/>
      <c r="AL44" s="996"/>
      <c r="AM44" s="996" t="s">
        <v>468</v>
      </c>
      <c r="AN44" s="996"/>
      <c r="AO44" s="99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487</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0"/>
      <c r="AA51" s="411"/>
      <c r="AB51" s="458" t="s">
        <v>11</v>
      </c>
      <c r="AC51" s="1009"/>
      <c r="AD51" s="1010"/>
      <c r="AE51" s="996" t="s">
        <v>357</v>
      </c>
      <c r="AF51" s="996"/>
      <c r="AG51" s="996"/>
      <c r="AH51" s="996"/>
      <c r="AI51" s="996" t="s">
        <v>363</v>
      </c>
      <c r="AJ51" s="996"/>
      <c r="AK51" s="996"/>
      <c r="AL51" s="996"/>
      <c r="AM51" s="996" t="s">
        <v>468</v>
      </c>
      <c r="AN51" s="996"/>
      <c r="AO51" s="99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487</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357</v>
      </c>
      <c r="AF58" s="996"/>
      <c r="AG58" s="996"/>
      <c r="AH58" s="996"/>
      <c r="AI58" s="996" t="s">
        <v>363</v>
      </c>
      <c r="AJ58" s="996"/>
      <c r="AK58" s="996"/>
      <c r="AL58" s="996"/>
      <c r="AM58" s="996" t="s">
        <v>468</v>
      </c>
      <c r="AN58" s="996"/>
      <c r="AO58" s="99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487</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357</v>
      </c>
      <c r="AF65" s="996"/>
      <c r="AG65" s="996"/>
      <c r="AH65" s="996"/>
      <c r="AI65" s="996" t="s">
        <v>363</v>
      </c>
      <c r="AJ65" s="996"/>
      <c r="AK65" s="996"/>
      <c r="AL65" s="996"/>
      <c r="AM65" s="996" t="s">
        <v>468</v>
      </c>
      <c r="AN65" s="996"/>
      <c r="AO65" s="99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2018-08-21T07:15:00Z</cp:lastPrinted>
  <dcterms:created xsi:type="dcterms:W3CDTF">2012-03-13T00:50:25Z</dcterms:created>
  <dcterms:modified xsi:type="dcterms:W3CDTF">2020-11-17T00:10:29Z</dcterms:modified>
</cp:coreProperties>
</file>