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CF13414F-C5B3-45B9-B069-6E5E018C241E}"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c r="P28" i="3" s="1"/>
  <c r="W29" i="3"/>
  <c r="W28" i="3" s="1"/>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M2" i="4"/>
  <c r="N2" i="4" s="1"/>
  <c r="H3" i="4"/>
  <c r="C3" i="4"/>
  <c r="R2" i="4"/>
  <c r="S2" i="4" s="1"/>
  <c r="S3" i="4" s="1"/>
  <c r="S4" i="4" s="1"/>
  <c r="S5" i="4" s="1"/>
  <c r="S6" i="4" s="1"/>
  <c r="S7" i="4" s="1"/>
  <c r="S8" i="4" s="1"/>
  <c r="P10" i="4" s="1"/>
  <c r="G11" i="3" s="1"/>
  <c r="H2" i="4"/>
  <c r="I2" i="4"/>
  <c r="I3" i="4" s="1"/>
  <c r="C2" i="4"/>
  <c r="D2" i="4" s="1"/>
  <c r="D3" i="4" s="1"/>
  <c r="D4" i="4" s="1"/>
  <c r="D5" i="4" s="1"/>
  <c r="D6" i="4" s="1"/>
  <c r="D7" i="4" s="1"/>
  <c r="D8" i="4" s="1"/>
  <c r="D9" i="4" s="1"/>
  <c r="D10" i="4" s="1"/>
  <c r="D11" i="4" l="1"/>
  <c r="N3" i="4"/>
  <c r="N4" i="4" s="1"/>
  <c r="N5" i="4" s="1"/>
  <c r="N6" i="4" s="1"/>
  <c r="N7" i="4" s="1"/>
  <c r="N8" i="4" s="1"/>
  <c r="N9" i="4" s="1"/>
  <c r="N10" i="4" s="1"/>
  <c r="N11" i="4" s="1"/>
  <c r="K13" i="4" s="1"/>
  <c r="AE8" i="3" s="1"/>
  <c r="I4"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<sst xmlns="http://schemas.openxmlformats.org/spreadsheetml/2006/main" count="2884" uniqueCount="585">
  <si>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</si>
  <si>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</si>
  <si>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</si>
  <si>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</si>
  <si>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</si>
  <si>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</si>
  <si>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</si>
  <si>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</si>
  <si>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</si>
  <si>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</si>
  <si>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</si>
  <si>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</si>
  <si>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</si>
  <si>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</si>
  <si>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</si>
  <si>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</si>
  <si>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</si>
  <si>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</si>
  <si>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</si>
  <si>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</si>
  <si>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</si>
  <si>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</si>
  <si>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</si>
  <si>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</si>
  <si>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</si>
  <si>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</si>
  <si>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</si>
  <si>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</si>
  <si>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</si>
  <si>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</si>
  <si>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</si>
  <si>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</si>
  <si>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</si>
  <si>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</si>
  <si>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</si>
  <si>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</si>
  <si>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</si>
  <si>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</si>
  <si>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</si>
  <si>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</si>
  <si>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</si>
  <si>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</si>
  <si>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</si>
  <si>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</si>
  <si>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</si>
  <si>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</si>
  <si>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</si>
  <si>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</si>
  <si>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</si>
  <si>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</si>
  <si>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</si>
  <si>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</si>
  <si>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</si>
  <si>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</si>
  <si>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</si>
  <si>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</si>
  <si>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</si>
  <si>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</si>
  <si>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</si>
  <si>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</si>
  <si>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</si>
  <si>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</si>
  <si>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</si>
  <si>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</si>
  <si>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</si>
  <si>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</si>
  <si>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</si>
  <si>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</si>
  <si>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</si>
  <si>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</si>
  <si>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</si>
  <si>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</si>
  <si>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</si>
  <si>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</si>
  <si>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</si>
  <si>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</si>
  <si>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</si>
  <si>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</si>
  <si>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</si>
  <si>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</si>
  <si>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</si>
  <si>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</si>
  <si>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</si>
  <si>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</si>
  <si>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</si>
  <si>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</si>
  <si>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</si>
  <si>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</si>
  <si>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</si>
  <si>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</si>
  <si>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</si>
  <si>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</si>
  <si>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</si>
  <si>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</si>
  <si>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</si>
  <si>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</si>
  <si>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</si>
  <si>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</si>
  <si>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</si>
  <si>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</si>
  <si>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</si>
  <si>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</si>
  <si>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</si>
  <si>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</si>
  <si>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</si>
  <si>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</si>
  <si>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</si>
  <si>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</si>
  <si>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</si>
  <si>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</si>
  <si>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</si>
  <si>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</si>
  <si>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</si>
  <si>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</si>
  <si>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</si>
  <si>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</si>
  <si>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</si>
  <si>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</si>
  <si>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</si>
  <si>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</si>
  <si>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</si>
  <si>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</si>
  <si>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</si>
  <si>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</si>
  <si>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</si>
  <si>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</si>
  <si>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</si>
  <si>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</si>
  <si>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</si>
  <si>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</si>
  <si>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</si>
  <si>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</si>
  <si>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</si>
  <si>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</si>
  <si>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</si>
  <si>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</si>
  <si>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</si>
  <si>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</si>
  <si>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</si>
  <si>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</si>
  <si>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</si>
  <si>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</si>
  <si>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</si>
  <si>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</si>
  <si>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</si>
  <si>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</si>
  <si>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</si>
  <si>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</si>
  <si>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</si>
  <si>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</si>
  <si>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</si>
  <si>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</si>
  <si>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</si>
  <si>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</si>
  <si>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</si>
  <si>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</si>
  <si>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</si>
  <si>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</si>
  <si>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</si>
  <si>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</si>
  <si>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</si>
  <si>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</si>
  <si>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</si>
  <si>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</si>
  <si>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</si>
  <si>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</si>
  <si>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</si>
  <si>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</si>
  <si>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</si>
  <si>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</si>
  <si>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</si>
  <si>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</si>
  <si>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</si>
  <si>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</si>
  <si>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</si>
  <si>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</si>
  <si>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</si>
  <si>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</si>
  <si>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</si>
  <si>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</si>
  <si>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</si>
  <si>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</si>
  <si>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</si>
  <si>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</si>
  <si>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</si>
  <si>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</si>
  <si>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</si>
  <si>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</si>
  <si>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</si>
  <si>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</si>
  <si>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</si>
  <si>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</si>
  <si>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</si>
  <si>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</si>
  <si>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</si>
  <si>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</si>
  <si>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</si>
  <si>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</si>
  <si>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</si>
  <si>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</si>
  <si>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</si>
  <si>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</si>
  <si>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</si>
  <si>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</si>
  <si>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</si>
  <si>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</si>
  <si>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</si>
  <si>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</si>
  <si>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</si>
  <si>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</si>
  <si>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</si>
  <si>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</si>
  <si>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</si>
  <si>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</si>
  <si>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</si>
  <si>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</si>
  <si>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</si>
  <si>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</si>
  <si>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</si>
  <si>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</si>
  <si>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</si>
  <si>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</si>
  <si>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</si>
  <si>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</si>
  <si>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</si>
  <si>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</si>
  <si>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</si>
  <si>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</si>
  <si>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</si>
  <si>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</si>
  <si>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</si>
  <si>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</si>
  <si>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</si>
  <si>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</si>
  <si>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</si>
  <si>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</si>
  <si>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</si>
  <si>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</si>
  <si>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</si>
  <si>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</si>
  <si>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</si>
  <si>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</si>
  <si>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</si>
  <si>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</si>
  <si>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</si>
  <si>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</si>
  <si>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</si>
  <si>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</si>
  <si>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</si>
  <si>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</si>
  <si>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</si>
  <si>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</si>
  <si>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</si>
  <si>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</si>
  <si>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</si>
  <si>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</si>
  <si>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</si>
  <si>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</si>
  <si>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</si>
  <si>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</si>
  <si>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</si>
  <si>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</si>
  <si>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</si>
  <si>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</si>
  <si>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</si>
  <si>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</si>
  <si>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</si>
  <si>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</si>
  <si>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</si>
  <si>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</si>
  <si>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</si>
  <si>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</si>
  <si>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</si>
  <si>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</si>
  <si>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</si>
  <si>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</si>
  <si>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</si>
  <si>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</si>
  <si>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</si>
  <si>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</si>
  <si>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</si>
  <si>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</si>
  <si>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</si>
  <si>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</si>
  <si>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</si>
  <si>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</si>
  <si>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</si>
  <si>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</si>
  <si>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</si>
  <si>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</si>
  <si>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</si>
  <si>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</si>
  <si>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</si>
  <si>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</si>
  <si>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</si>
  <si>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</si>
  <si>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</si>
  <si>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</si>
  <si>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</si>
  <si>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</si>
  <si>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</si>
  <si>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</si>
  <si>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</si>
  <si>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</si>
  <si>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</si>
  <si>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</si>
  <si>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</si>
  <si>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</si>
  <si>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</si>
  <si>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</si>
  <si>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</si>
  <si>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</si>
  <si>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</si>
  <si>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</si>
  <si>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</si>
  <si>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</si>
  <si>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</si>
  <si>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</si>
  <si>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</si>
  <si>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</si>
  <si>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</si>
  <si>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</si>
  <si>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</si>
  <si>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</si>
  <si>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</si>
  <si>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</si>
  <si>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</si>
  <si>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</si>
  <si>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</si>
  <si>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</si>
  <si>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</si>
  <si>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</si>
  <si>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</si>
  <si>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</si>
  <si>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</si>
  <si>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</si>
  <si>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</si>
  <si>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</si>
  <si>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</si>
  <si>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</si>
  <si>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</si>
  <si>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</si>
  <si>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</si>
  <si>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</si>
  <si>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</si>
  <si>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</si>
  <si>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</si>
  <si>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</si>
  <si>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</si>
  <si>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</si>
  <si>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</si>
  <si>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</si>
  <si>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</si>
  <si>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</si>
  <si>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</si>
  <si>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</si>
  <si>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</si>
  <si>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</si>
  <si>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</si>
  <si>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</si>
  <si>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</si>
  <si>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</si>
  <si>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</si>
  <si>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</si>
  <si>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</si>
  <si>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</si>
  <si>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</si>
  <si>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</si>
  <si>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</si>
  <si>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</si>
  <si>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</si>
  <si>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</si>
  <si>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</si>
  <si>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</si>
  <si>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</si>
  <si>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</si>
  <si>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</si>
  <si>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</si>
  <si>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</si>
  <si>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</si>
  <si>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</si>
  <si>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</si>
  <si>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</si>
  <si>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</si>
  <si>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</si>
  <si>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</si>
  <si>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</si>
  <si>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</si>
  <si>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</si>
  <si>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</si>
  <si>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</si>
  <si>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</si>
  <si>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</si>
  <si>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</si>
  <si>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</si>
  <si>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</si>
  <si>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</si>
  <si>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</si>
  <si>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</si>
  <si>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</si>
  <si>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</si>
  <si>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</si>
  <si>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</si>
  <si>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</si>
  <si>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</si>
  <si>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</si>
  <si>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</si>
  <si>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</si>
  <si>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</si>
  <si>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</si>
  <si>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</si>
  <si>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</si>
  <si>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</si>
  <si>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</si>
  <si>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</si>
  <si>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</si>
  <si>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</si>
  <si>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</si>
  <si>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</si>
  <si>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</si>
  <si>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</si>
  <si>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</si>
  <si>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</si>
  <si>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</si>
  <si>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</si>
  <si>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</si>
  <si>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</si>
  <si>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</si>
  <si>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</si>
  <si>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</si>
  <si>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</si>
  <si>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</si>
  <si>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</si>
  <si>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</si>
  <si>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</si>
  <si>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</si>
  <si>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</si>
  <si>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</si>
  <si>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</si>
  <si>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</si>
  <si>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</si>
  <si>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</si>
  <si>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</si>
  <si>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</si>
  <si>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</si>
  <si>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</si>
  <si>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</si>
  <si>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</si>
  <si>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</si>
  <si>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</si>
  <si>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</si>
  <si>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</si>
  <si>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</si>
  <si>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</si>
  <si>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</si>
  <si>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</si>
  <si>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</si>
  <si>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</si>
  <si>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</si>
  <si>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</si>
  <si>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</si>
  <si>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</si>
  <si>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</si>
  <si>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</si>
  <si>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</si>
  <si>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</si>
  <si>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</si>
  <si>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</si>
  <si>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</si>
  <si>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</si>
  <si>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</si>
  <si>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</si>
  <si>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</si>
  <si>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</si>
  <si>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</si>
  <si>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</si>
  <si>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</si>
  <si>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</si>
  <si>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</si>
  <si>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</si>
  <si>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</si>
  <si>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</si>
  <si>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</si>
  <si>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</si>
  <si>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</si>
  <si>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</si>
  <si>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</si>
  <si>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</si>
  <si>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</si>
  <si>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</si>
  <si>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</si>
  <si>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</si>
  <si>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</si>
  <si>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</si>
  <si>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</si>
  <si>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</si>
  <si>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</si>
  <si>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</si>
  <si>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</si>
  <si>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</si>
  <si>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</si>
  <si>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</si>
  <si>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</si>
  <si>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</si>
  <si>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</si>
  <si>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</si>
  <si>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</si>
  <si>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</si>
  <si>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</si>
  <si>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</si>
  <si>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</si>
  <si>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</si>
  <si>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</si>
  <si>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</si>
  <si>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</si>
  <si>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</si>
  <si>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</si>
  <si>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</si>
  <si>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</si>
  <si>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</si>
  <si>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</si>
  <si>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</si>
  <si>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</si>
  <si>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</si>
  <si>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</si>
  <si>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</si>
  <si>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</si>
  <si>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</si>
  <si>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</si>
  <si>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</si>
  <si>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</si>
  <si>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</si>
  <si>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</si>
  <si>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</si>
  <si>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</si>
  <si>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</si>
  <si>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</si>
  <si>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</si>
  <si>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</si>
  <si>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</si>
  <si>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</si>
  <si>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</si>
  <si>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</si>
  <si>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</si>
  <si>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</si>
  <si>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</si>
  <si>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</si>
  <si>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</si>
  <si>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地震火災時の通行可能性診断技術の開発</t>
    <phoneticPr fontId="5"/>
  </si>
  <si>
    <t>国土技術政策総合研究所</t>
    <rPh sb="0" eb="2">
      <t>コクド</t>
    </rPh>
    <rPh sb="2" eb="4">
      <t>ギジュツ</t>
    </rPh>
    <rPh sb="4" eb="6">
      <t>セイサク</t>
    </rPh>
    <rPh sb="6" eb="8">
      <t>ソウゴウ</t>
    </rPh>
    <rPh sb="8" eb="11">
      <t>ケンキュウショ</t>
    </rPh>
    <phoneticPr fontId="5"/>
  </si>
  <si>
    <t>都市研究部　都市防災研究室</t>
    <rPh sb="0" eb="2">
      <t>トシ</t>
    </rPh>
    <rPh sb="2" eb="5">
      <t>ケンキュウブ</t>
    </rPh>
    <rPh sb="6" eb="8">
      <t>トシ</t>
    </rPh>
    <rPh sb="8" eb="10">
      <t>ボウサイ</t>
    </rPh>
    <rPh sb="10" eb="13">
      <t>ケンキュウシツ</t>
    </rPh>
    <phoneticPr fontId="5"/>
  </si>
  <si>
    <t>室長　竹谷　修一</t>
    <rPh sb="0" eb="2">
      <t>シツチョウ</t>
    </rPh>
    <rPh sb="3" eb="5">
      <t>タケヤ</t>
    </rPh>
    <rPh sb="6" eb="8">
      <t>シュウイチ</t>
    </rPh>
    <phoneticPr fontId="5"/>
  </si>
  <si>
    <t>－</t>
  </si>
  <si>
    <t>首都直下地震緊急対策推進基本計画
首都直下地震における具体的な応急対策活動に関する計画
日本再興戦略2016</t>
  </si>
  <si>
    <t>地震時の避難、緊急車両の通行の円滑化に資するため、地震火災が発生した際の通行可能性を評価する技術を開発し、火災による影響を低減する、初動対応の充実化、市街地整備等の事前対策等を支援するものである。</t>
    <phoneticPr fontId="5"/>
  </si>
  <si>
    <t>阪神・淡路大震災では市街地火災が発生したほか、中央防災会議では首都直下地震、あるいは南海トラフ地震等において、建物倒壊等の多大な被害が発生するとともに、火災の発生が想定されている。大規模災害の発生に備え、避難、緊急車両の通行に際して火災による影響を低減するための、初動対応の充実化、市街地整備等の事前対策等を支援するために、地震火災時における通行可能性の評価技術として、地震火災時の外力設定、地震火災時の通行可能性診断技術、地震火災時の通行可能性の簡易な判定指標の作成と対策効果の検討を行うものである。</t>
    <phoneticPr fontId="5"/>
  </si>
  <si>
    <t>-</t>
  </si>
  <si>
    <t>-</t>
    <phoneticPr fontId="5"/>
  </si>
  <si>
    <t>試験研究費</t>
    <rPh sb="0" eb="2">
      <t>シケン</t>
    </rPh>
    <rPh sb="2" eb="5">
      <t>ケンキュウヒ</t>
    </rPh>
    <phoneticPr fontId="5"/>
  </si>
  <si>
    <t>職員旅費</t>
    <rPh sb="0" eb="2">
      <t>ショクイン</t>
    </rPh>
    <rPh sb="2" eb="4">
      <t>リョヒ</t>
    </rPh>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</si>
  <si>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</si>
  <si>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</si>
  <si>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</si>
  <si>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</si>
  <si>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</si>
  <si>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外部有識者による評価委員会において、地震火災が発生した際の通行可能性を簡易に診断する技術を開発し、避難、緊急車両の通行の円滑化を図るために重要な研究であり、国土技術政策総合研究所において実施すべきとの評価を受けている。</t>
  </si>
  <si>
    <t>通行可能性の統一的な判定手法を地方公共団体等に提示していく必要があることから、国自らが国費によって行う必要がある。</t>
  </si>
  <si>
    <t>首都直下地震緊急対策推進基本計画においては、応急対策のための行動を踏まえた対策の具体化、避難路の確保等が必要とされている。また、日本再興戦略2016においては、災害発生時を想定した精緻なシミュレーションの活用による災害対策の強化等を進めることとされており、災害対策の強化は急務となっている。</t>
    <rPh sb="52" eb="54">
      <t>ヒツヨウ</t>
    </rPh>
    <rPh sb="64" eb="66">
      <t>ニホン</t>
    </rPh>
    <rPh sb="66" eb="68">
      <t>サイコウ</t>
    </rPh>
    <rPh sb="68" eb="70">
      <t>センリャク</t>
    </rPh>
    <phoneticPr fontId="5"/>
  </si>
  <si>
    <t>‐</t>
  </si>
  <si>
    <t>・本事業は、外部有識者による評価委員会において「事前評価」を受け、地震火災が発生した際の通行可能性を簡易に診断する技術を開発し、避難、緊急車両の通行の円滑化を図るために重要な研究であり国土技術政策総合研究所において実施すべきと評価された。
・発注にあたっては、価格競争や企画競争により競争性の確保に努める。</t>
    <phoneticPr fontId="5"/>
  </si>
  <si>
    <t>委託【随意契約（企画競争）】</t>
    <rPh sb="0" eb="2">
      <t>イタク</t>
    </rPh>
    <rPh sb="3" eb="5">
      <t>ズイイ</t>
    </rPh>
    <rPh sb="5" eb="7">
      <t>ケイヤク</t>
    </rPh>
    <rPh sb="8" eb="10">
      <t>キカク</t>
    </rPh>
    <rPh sb="10" eb="12">
      <t>キョウソウ</t>
    </rPh>
    <phoneticPr fontId="5"/>
  </si>
  <si>
    <t>-</t>
    <phoneticPr fontId="5"/>
  </si>
  <si>
    <t>新29-0042</t>
    <phoneticPr fontId="5"/>
  </si>
  <si>
    <t>-</t>
    <phoneticPr fontId="5"/>
  </si>
  <si>
    <t>-</t>
    <phoneticPr fontId="5"/>
  </si>
  <si>
    <t>本</t>
    <rPh sb="0" eb="1">
      <t>ホン</t>
    </rPh>
    <phoneticPr fontId="5"/>
  </si>
  <si>
    <t>事業の実施に当たり、効果的な技術を特定し、効率的・効果的な執行に努められたい。</t>
    <rPh sb="0" eb="2">
      <t>ジギョウ</t>
    </rPh>
    <rPh sb="3" eb="5">
      <t>ジッシ</t>
    </rPh>
    <rPh sb="6" eb="7">
      <t>ア</t>
    </rPh>
    <rPh sb="10" eb="13">
      <t>コウカテキ</t>
    </rPh>
    <rPh sb="14" eb="16">
      <t>ギジュツ</t>
    </rPh>
    <rPh sb="17" eb="19">
      <t>トクテイ</t>
    </rPh>
    <rPh sb="21" eb="24">
      <t>コウリツテキ</t>
    </rPh>
    <rPh sb="25" eb="28">
      <t>コウカテキ</t>
    </rPh>
    <rPh sb="29" eb="31">
      <t>シッコウ</t>
    </rPh>
    <rPh sb="32" eb="33">
      <t>ツト</t>
    </rPh>
    <phoneticPr fontId="5"/>
  </si>
  <si>
    <t>地震火災時における通行可能性の評価技術に関する研究項目の終了件数</t>
    <rPh sb="20" eb="21">
      <t>カン</t>
    </rPh>
    <rPh sb="23" eb="25">
      <t>ケンキュウ</t>
    </rPh>
    <rPh sb="25" eb="27">
      <t>コウモク</t>
    </rPh>
    <rPh sb="28" eb="30">
      <t>シュウリョウ</t>
    </rPh>
    <rPh sb="30" eb="32">
      <t>ケンスウ</t>
    </rPh>
    <phoneticPr fontId="5"/>
  </si>
  <si>
    <t>執行額（百万円）／地震火災時における通行可能性の評価技術に関する研究項目　　　　　　　　　　　　　　</t>
    <rPh sb="0" eb="2">
      <t>シッコウ</t>
    </rPh>
    <rPh sb="2" eb="3">
      <t>ガク</t>
    </rPh>
    <rPh sb="4" eb="5">
      <t>ヒャク</t>
    </rPh>
    <rPh sb="5" eb="7">
      <t>マンエン</t>
    </rPh>
    <rPh sb="9" eb="11">
      <t>ジシン</t>
    </rPh>
    <rPh sb="11" eb="13">
      <t>カサイ</t>
    </rPh>
    <rPh sb="13" eb="14">
      <t>ジ</t>
    </rPh>
    <rPh sb="18" eb="20">
      <t>ツウコウ</t>
    </rPh>
    <rPh sb="20" eb="23">
      <t>カノウセイ</t>
    </rPh>
    <rPh sb="24" eb="26">
      <t>ヒョウカ</t>
    </rPh>
    <rPh sb="26" eb="28">
      <t>ギジュツ</t>
    </rPh>
    <rPh sb="29" eb="30">
      <t>カン</t>
    </rPh>
    <rPh sb="32" eb="34">
      <t>ケンキュウ</t>
    </rPh>
    <rPh sb="34" eb="36">
      <t>コウモク</t>
    </rPh>
    <phoneticPr fontId="5"/>
  </si>
  <si>
    <t>-</t>
    <phoneticPr fontId="5"/>
  </si>
  <si>
    <t xml:space="preserve">今後発生が想定される首都直下・南トラ地震等による大規模災害の発生時に備え、地震火災時における通行可能性の診断技術を開発することにより、地震火災による通行への影響を低減させるための対策へ反映や地方公共団体が、火災による影響を低減し、避難路としての機能を早期に実現するため市街地整備の優先度検討に寄与することを目的とし、積極的に成果の普及を図っていく。
</t>
    <rPh sb="146" eb="148">
      <t>キヨ</t>
    </rPh>
    <rPh sb="153" eb="155">
      <t>モクテキ</t>
    </rPh>
    <rPh sb="158" eb="161">
      <t>セッキョクテキ</t>
    </rPh>
    <rPh sb="162" eb="164">
      <t>セイカ</t>
    </rPh>
    <rPh sb="165" eb="167">
      <t>フキュウ</t>
    </rPh>
    <rPh sb="168" eb="169">
      <t>ハカ</t>
    </rPh>
    <phoneticPr fontId="5"/>
  </si>
  <si>
    <t>大規模地震発生時における、火災による通行止め、避難、緊急車両通行の円滑化のための、事前の迂回路計画立案への反映</t>
    <phoneticPr fontId="5"/>
  </si>
  <si>
    <t>大規模地震発生時における、火災による通行止め、避難、緊急車両通行の円滑化のための、事前の迂回路計画立案への反映数</t>
    <rPh sb="55" eb="56">
      <t>カズ</t>
    </rPh>
    <phoneticPr fontId="5"/>
  </si>
  <si>
    <t>国土技術政策総合研究所調べ</t>
    <phoneticPr fontId="5"/>
  </si>
  <si>
    <t>12百万円/0</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</si>
</sst>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24</xdr:col>
      <xdr:colOff>122334</xdr:colOff>
      <xdr:row>743</xdr:row>
      <xdr:rowOff>6778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82615" y="43514596"/>
          <a:ext cx="3287565" cy="7101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9</xdr:col>
      <xdr:colOff>80596</xdr:colOff>
      <xdr:row>743</xdr:row>
      <xdr:rowOff>87923</xdr:rowOff>
    </xdr:from>
    <xdr:to>
      <xdr:col>23</xdr:col>
      <xdr:colOff>129694</xdr:colOff>
      <xdr:row>746</xdr:row>
      <xdr:rowOff>77490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861038" y="44305904"/>
          <a:ext cx="2818675" cy="10446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地震火災時における通行可能性の評価技術の開発にともなう、</a:t>
          </a:r>
          <a:r>
            <a:rPr kumimoji="1" lang="ja-JP" altLang="ja-JP" sz="1100">
              <a:solidFill>
                <a:schemeClr val="tx1"/>
              </a:solidFill>
              <a:effectLst/>
              <a:latin typeface="+mn-lt"/>
              <a:ea typeface="+mn-ea"/>
              <a:cs typeface="+mn-cs"/>
            </a:rPr>
            <a:t>調査内容及び調査方法の企画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対象地区の決定、ケーススタディの条件設定、</a:t>
          </a:r>
          <a:r>
            <a:rPr kumimoji="1" lang="ja-JP" altLang="en-US" sz="1100">
              <a:solidFill>
                <a:schemeClr val="tx1"/>
              </a:solidFill>
              <a:effectLst/>
              <a:latin typeface="+mn-lt"/>
              <a:ea typeface="+mn-ea"/>
              <a:cs typeface="+mn-cs"/>
            </a:rPr>
            <a:t>関係部局との</a:t>
          </a:r>
          <a:r>
            <a:rPr kumimoji="1" lang="ja-JP" altLang="ja-JP" sz="1100">
              <a:solidFill>
                <a:schemeClr val="tx1"/>
              </a:solidFill>
              <a:effectLst/>
              <a:latin typeface="+mn-lt"/>
              <a:ea typeface="+mn-ea"/>
              <a:cs typeface="+mn-cs"/>
            </a:rPr>
            <a:t>調整</a:t>
          </a:r>
          <a:endParaRPr lang="ja-JP" altLang="ja-JP">
            <a:solidFill>
              <a:schemeClr val="tx1"/>
            </a:solidFill>
            <a:effectLst/>
          </a:endParaRPr>
        </a:p>
      </xdr:txBody>
    </xdr:sp>
    <xdr:clientData/>
  </xdr:twoCellAnchor>
  <xdr:twoCellAnchor>
    <xdr:from>
      <xdr:col>8</xdr:col>
      <xdr:colOff>36634</xdr:colOff>
      <xdr:row>743</xdr:row>
      <xdr:rowOff>102578</xdr:rowOff>
    </xdr:from>
    <xdr:to>
      <xdr:col>24</xdr:col>
      <xdr:colOff>64625</xdr:colOff>
      <xdr:row>746</xdr:row>
      <xdr:rowOff>14655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619249" y="44320559"/>
          <a:ext cx="3193222" cy="967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183173</xdr:colOff>
      <xdr:row>741</xdr:row>
      <xdr:rowOff>351692</xdr:rowOff>
    </xdr:from>
    <xdr:to>
      <xdr:col>43</xdr:col>
      <xdr:colOff>140979</xdr:colOff>
      <xdr:row>745</xdr:row>
      <xdr:rowOff>285750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920154" y="43866288"/>
          <a:ext cx="2727383" cy="1340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65943</xdr:colOff>
      <xdr:row>742</xdr:row>
      <xdr:rowOff>337039</xdr:rowOff>
    </xdr:from>
    <xdr:to>
      <xdr:col>44</xdr:col>
      <xdr:colOff>127088</xdr:colOff>
      <xdr:row>746</xdr:row>
      <xdr:rowOff>348528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198578" y="44203327"/>
          <a:ext cx="2632895" cy="141825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14</xdr:col>
      <xdr:colOff>183174</xdr:colOff>
      <xdr:row>745</xdr:row>
      <xdr:rowOff>256443</xdr:rowOff>
    </xdr:from>
    <xdr:to>
      <xdr:col>14</xdr:col>
      <xdr:colOff>183174</xdr:colOff>
      <xdr:row>750</xdr:row>
      <xdr:rowOff>14654</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952751" y="45177808"/>
          <a:ext cx="0" cy="15166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183173</xdr:colOff>
      <xdr:row>750</xdr:row>
      <xdr:rowOff>19201</xdr:rowOff>
    </xdr:from>
    <xdr:to>
      <xdr:col>30</xdr:col>
      <xdr:colOff>14654</xdr:colOff>
      <xdr:row>750</xdr:row>
      <xdr:rowOff>22295</xdr:rowOff>
    </xdr:to>
    <xdr:cxnSp macro="">
      <xdr:nvCxnSpPr>
        <xdr:cNvPr id="9" name="直線矢印コネクタ 8">
          <a:extLst>
            <a:ext uri="{FF2B5EF4-FFF2-40B4-BE49-F238E27FC236}">
              <a16:creationId xmlns:a16="http://schemas.microsoft.com/office/drawing/2014/main" id="{00000000-0008-0000-0000-000009000000}"/>
            </a:ext>
          </a:extLst>
        </xdr:cNvPr>
        <xdr:cNvCxnSpPr>
          <a:endCxn id="10" idx="1"/>
        </xdr:cNvCxnSpPr>
      </xdr:nvCxnSpPr>
      <xdr:spPr>
        <a:xfrm flipV="1">
          <a:off x="2952750" y="46699028"/>
          <a:ext cx="2996712" cy="309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14654</xdr:colOff>
      <xdr:row>749</xdr:row>
      <xdr:rowOff>0</xdr:rowOff>
    </xdr:from>
    <xdr:to>
      <xdr:col>43</xdr:col>
      <xdr:colOff>8368</xdr:colOff>
      <xdr:row>751</xdr:row>
      <xdr:rowOff>38402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949462" y="46328135"/>
          <a:ext cx="2565464" cy="7417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29</xdr:col>
      <xdr:colOff>161192</xdr:colOff>
      <xdr:row>751</xdr:row>
      <xdr:rowOff>102577</xdr:rowOff>
    </xdr:from>
    <xdr:to>
      <xdr:col>43</xdr:col>
      <xdr:colOff>113718</xdr:colOff>
      <xdr:row>753</xdr:row>
      <xdr:rowOff>328455</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898173" y="47134096"/>
          <a:ext cx="2722103" cy="9292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175847</xdr:colOff>
      <xdr:row>751</xdr:row>
      <xdr:rowOff>175846</xdr:rowOff>
    </xdr:from>
    <xdr:to>
      <xdr:col>43</xdr:col>
      <xdr:colOff>163828</xdr:colOff>
      <xdr:row>754</xdr:row>
      <xdr:rowOff>295057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912828" y="47207365"/>
          <a:ext cx="2757558" cy="11742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・地震火災時の同時延焼領域抽出手法補助</a:t>
          </a:r>
          <a:r>
            <a:rPr kumimoji="1" lang="ja-JP" altLang="en-US" sz="1100">
              <a:solidFill>
                <a:sysClr val="windowText" lastClr="000000"/>
              </a:solidFill>
              <a:effectLst/>
              <a:latin typeface="+mn-lt"/>
              <a:ea typeface="+mn-ea"/>
              <a:cs typeface="+mn-cs"/>
            </a:rPr>
            <a:t>業務</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・汎用データからの市街地データ構築業務</a:t>
          </a:r>
          <a:endParaRPr lang="ja-JP" altLang="ja-JP">
            <a:solidFill>
              <a:sysClr val="windowText" lastClr="000000"/>
            </a:solidFill>
            <a:effectLst/>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 zoomScale="75" zoomScaleNormal="75" zoomScaleSheetLayoutView="75" zoomScalePageLayoutView="85" workbookViewId="0">
      <selection activeCell="AU141" sqref="AU141:AV14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40</v>
      </c>
      <c r="AT2" s="187"/>
      <c r="AU2" s="187"/>
      <c r="AV2" s="52" t="str">
        <f>IF(AW2="", "", "-")</f>
        <v/>
      </c>
      <c r="AW2" s="386"/>
      <c r="AX2" s="386"/>
    </row>
    <row r="3" spans="1:50" ht="21" customHeight="1" thickBot="1" x14ac:dyDescent="0.25">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2">
      <c r="A4" s="709" t="s">
        <v>26</v>
      </c>
      <c r="B4" s="710"/>
      <c r="C4" s="710"/>
      <c r="D4" s="710"/>
      <c r="E4" s="710"/>
      <c r="F4" s="710"/>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68</v>
      </c>
      <c r="B5" s="696"/>
      <c r="C5" s="696"/>
      <c r="D5" s="696"/>
      <c r="E5" s="696"/>
      <c r="F5" s="697"/>
      <c r="G5" s="526" t="s">
        <v>78</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x14ac:dyDescent="0.2">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2">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3" t="s">
        <v>391</v>
      </c>
      <c r="B8" s="814"/>
      <c r="C8" s="814"/>
      <c r="D8" s="814"/>
      <c r="E8" s="814"/>
      <c r="F8" s="815"/>
      <c r="G8" s="193" t="str">
        <f>入力規則等!A26</f>
        <v>科学技術・イノベーション、国土強靱化施策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2">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2">
      <c r="A13" s="102"/>
      <c r="B13" s="103"/>
      <c r="C13" s="103"/>
      <c r="D13" s="103"/>
      <c r="E13" s="103"/>
      <c r="F13" s="104"/>
      <c r="G13" s="729" t="s">
        <v>7</v>
      </c>
      <c r="H13" s="730"/>
      <c r="I13" s="627" t="s">
        <v>8</v>
      </c>
      <c r="J13" s="628"/>
      <c r="K13" s="628"/>
      <c r="L13" s="628"/>
      <c r="M13" s="628"/>
      <c r="N13" s="628"/>
      <c r="O13" s="629"/>
      <c r="P13" s="182" t="s">
        <v>556</v>
      </c>
      <c r="Q13" s="183"/>
      <c r="R13" s="183"/>
      <c r="S13" s="183"/>
      <c r="T13" s="183"/>
      <c r="U13" s="183"/>
      <c r="V13" s="184"/>
      <c r="W13" s="182" t="s">
        <v>556</v>
      </c>
      <c r="X13" s="183"/>
      <c r="Y13" s="183"/>
      <c r="Z13" s="183"/>
      <c r="AA13" s="183"/>
      <c r="AB13" s="183"/>
      <c r="AC13" s="184"/>
      <c r="AD13" s="182" t="s">
        <v>556</v>
      </c>
      <c r="AE13" s="183"/>
      <c r="AF13" s="183"/>
      <c r="AG13" s="183"/>
      <c r="AH13" s="183"/>
      <c r="AI13" s="183"/>
      <c r="AJ13" s="184"/>
      <c r="AK13" s="182">
        <v>12</v>
      </c>
      <c r="AL13" s="183"/>
      <c r="AM13" s="183"/>
      <c r="AN13" s="183"/>
      <c r="AO13" s="183"/>
      <c r="AP13" s="183"/>
      <c r="AQ13" s="184"/>
      <c r="AR13" s="179">
        <v>11</v>
      </c>
      <c r="AS13" s="180"/>
      <c r="AT13" s="180"/>
      <c r="AU13" s="180"/>
      <c r="AV13" s="180"/>
      <c r="AW13" s="180"/>
      <c r="AX13" s="383"/>
    </row>
    <row r="14" spans="1:50" ht="21" customHeight="1" x14ac:dyDescent="0.2">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2">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557</v>
      </c>
      <c r="AL15" s="183"/>
      <c r="AM15" s="183"/>
      <c r="AN15" s="183"/>
      <c r="AO15" s="183"/>
      <c r="AP15" s="183"/>
      <c r="AQ15" s="184"/>
      <c r="AR15" s="182"/>
      <c r="AS15" s="183"/>
      <c r="AT15" s="183"/>
      <c r="AU15" s="183"/>
      <c r="AV15" s="183"/>
      <c r="AW15" s="183"/>
      <c r="AX15" s="617"/>
    </row>
    <row r="16" spans="1:50" ht="21" customHeight="1" x14ac:dyDescent="0.2">
      <c r="A16" s="102"/>
      <c r="B16" s="103"/>
      <c r="C16" s="103"/>
      <c r="D16" s="103"/>
      <c r="E16" s="103"/>
      <c r="F16" s="104"/>
      <c r="G16" s="731"/>
      <c r="H16" s="732"/>
      <c r="I16" s="551" t="s">
        <v>53</v>
      </c>
      <c r="J16" s="552"/>
      <c r="K16" s="552"/>
      <c r="L16" s="552"/>
      <c r="M16" s="552"/>
      <c r="N16" s="552"/>
      <c r="O16" s="553"/>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2">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12</v>
      </c>
      <c r="AL18" s="204"/>
      <c r="AM18" s="204"/>
      <c r="AN18" s="204"/>
      <c r="AO18" s="204"/>
      <c r="AP18" s="204"/>
      <c r="AQ18" s="205"/>
      <c r="AR18" s="203">
        <f>SUM(AR13:AX17)</f>
        <v>11</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558</v>
      </c>
      <c r="H23" s="148"/>
      <c r="I23" s="148"/>
      <c r="J23" s="148"/>
      <c r="K23" s="148"/>
      <c r="L23" s="148"/>
      <c r="M23" s="148"/>
      <c r="N23" s="148"/>
      <c r="O23" s="149"/>
      <c r="P23" s="179">
        <v>11</v>
      </c>
      <c r="Q23" s="180"/>
      <c r="R23" s="180"/>
      <c r="S23" s="180"/>
      <c r="T23" s="180"/>
      <c r="U23" s="180"/>
      <c r="V23" s="181"/>
      <c r="W23" s="179">
        <v>10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559</v>
      </c>
      <c r="H24" s="151"/>
      <c r="I24" s="151"/>
      <c r="J24" s="151"/>
      <c r="K24" s="151"/>
      <c r="L24" s="151"/>
      <c r="M24" s="151"/>
      <c r="N24" s="151"/>
      <c r="O24" s="152"/>
      <c r="P24" s="182">
        <v>1</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12</v>
      </c>
      <c r="Q29" s="207"/>
      <c r="R29" s="207"/>
      <c r="S29" s="207"/>
      <c r="T29" s="207"/>
      <c r="U29" s="207"/>
      <c r="V29" s="208"/>
      <c r="W29" s="206">
        <f>AR13</f>
        <v>11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557</v>
      </c>
      <c r="AR31" s="198"/>
      <c r="AS31" s="132" t="s">
        <v>357</v>
      </c>
      <c r="AT31" s="133"/>
      <c r="AU31" s="265">
        <v>31</v>
      </c>
      <c r="AV31" s="265"/>
      <c r="AW31" s="368" t="s">
        <v>301</v>
      </c>
      <c r="AX31" s="369"/>
    </row>
    <row r="32" spans="1:50" ht="23.25" customHeight="1" x14ac:dyDescent="0.2">
      <c r="A32" s="536"/>
      <c r="B32" s="534"/>
      <c r="C32" s="534"/>
      <c r="D32" s="534"/>
      <c r="E32" s="534"/>
      <c r="F32" s="535"/>
      <c r="G32" s="510" t="s">
        <v>581</v>
      </c>
      <c r="H32" s="511"/>
      <c r="I32" s="511"/>
      <c r="J32" s="511"/>
      <c r="K32" s="511"/>
      <c r="L32" s="511"/>
      <c r="M32" s="511"/>
      <c r="N32" s="511"/>
      <c r="O32" s="512"/>
      <c r="P32" s="121" t="s">
        <v>582</v>
      </c>
      <c r="Q32" s="121"/>
      <c r="R32" s="121"/>
      <c r="S32" s="121"/>
      <c r="T32" s="121"/>
      <c r="U32" s="121"/>
      <c r="V32" s="121"/>
      <c r="W32" s="121"/>
      <c r="X32" s="212"/>
      <c r="Y32" s="335" t="s">
        <v>13</v>
      </c>
      <c r="Z32" s="519"/>
      <c r="AA32" s="520"/>
      <c r="AB32" s="521" t="s">
        <v>575</v>
      </c>
      <c r="AC32" s="521"/>
      <c r="AD32" s="521"/>
      <c r="AE32" s="348" t="s">
        <v>557</v>
      </c>
      <c r="AF32" s="349"/>
      <c r="AG32" s="349"/>
      <c r="AH32" s="349"/>
      <c r="AI32" s="348" t="s">
        <v>556</v>
      </c>
      <c r="AJ32" s="349"/>
      <c r="AK32" s="349"/>
      <c r="AL32" s="349"/>
      <c r="AM32" s="348" t="s">
        <v>556</v>
      </c>
      <c r="AN32" s="349"/>
      <c r="AO32" s="349"/>
      <c r="AP32" s="349"/>
      <c r="AQ32" s="189" t="s">
        <v>557</v>
      </c>
      <c r="AR32" s="190"/>
      <c r="AS32" s="190"/>
      <c r="AT32" s="191"/>
      <c r="AU32" s="349" t="s">
        <v>557</v>
      </c>
      <c r="AV32" s="349"/>
      <c r="AW32" s="349"/>
      <c r="AX32" s="365"/>
    </row>
    <row r="33" spans="1:50" ht="23.2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575</v>
      </c>
      <c r="AC33" s="491"/>
      <c r="AD33" s="491"/>
      <c r="AE33" s="348" t="s">
        <v>557</v>
      </c>
      <c r="AF33" s="349"/>
      <c r="AG33" s="349"/>
      <c r="AH33" s="349"/>
      <c r="AI33" s="348" t="s">
        <v>556</v>
      </c>
      <c r="AJ33" s="349"/>
      <c r="AK33" s="349"/>
      <c r="AL33" s="349"/>
      <c r="AM33" s="348" t="s">
        <v>556</v>
      </c>
      <c r="AN33" s="349"/>
      <c r="AO33" s="349"/>
      <c r="AP33" s="349"/>
      <c r="AQ33" s="189" t="s">
        <v>557</v>
      </c>
      <c r="AR33" s="190"/>
      <c r="AS33" s="190"/>
      <c r="AT33" s="191"/>
      <c r="AU33" s="349">
        <v>1</v>
      </c>
      <c r="AV33" s="349"/>
      <c r="AW33" s="349"/>
      <c r="AX33" s="365"/>
    </row>
    <row r="34" spans="1:50" ht="29.2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557</v>
      </c>
      <c r="AF34" s="349"/>
      <c r="AG34" s="349"/>
      <c r="AH34" s="349"/>
      <c r="AI34" s="348" t="s">
        <v>556</v>
      </c>
      <c r="AJ34" s="349"/>
      <c r="AK34" s="349"/>
      <c r="AL34" s="349"/>
      <c r="AM34" s="348" t="s">
        <v>556</v>
      </c>
      <c r="AN34" s="349"/>
      <c r="AO34" s="349"/>
      <c r="AP34" s="349"/>
      <c r="AQ34" s="189" t="s">
        <v>557</v>
      </c>
      <c r="AR34" s="190"/>
      <c r="AS34" s="190"/>
      <c r="AT34" s="191"/>
      <c r="AU34" s="349" t="s">
        <v>557</v>
      </c>
      <c r="AV34" s="349"/>
      <c r="AW34" s="349"/>
      <c r="AX34" s="365"/>
    </row>
    <row r="35" spans="1:50" ht="23.25" customHeight="1" x14ac:dyDescent="0.2">
      <c r="A35" s="872" t="s">
        <v>539</v>
      </c>
      <c r="B35" s="873"/>
      <c r="C35" s="873"/>
      <c r="D35" s="873"/>
      <c r="E35" s="873"/>
      <c r="F35" s="874"/>
      <c r="G35" s="878" t="s">
        <v>583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2">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2">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2">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557</v>
      </c>
      <c r="AR66" s="265"/>
      <c r="AS66" s="942" t="s">
        <v>357</v>
      </c>
      <c r="AT66" s="943"/>
      <c r="AU66" s="265" t="s">
        <v>573</v>
      </c>
      <c r="AV66" s="265"/>
      <c r="AW66" s="942" t="s">
        <v>500</v>
      </c>
      <c r="AX66" s="957"/>
    </row>
    <row r="67" spans="1:50" ht="23.25" hidden="1" customHeight="1" x14ac:dyDescent="0.2">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2">
      <c r="A70" s="935" t="s">
        <v>509</v>
      </c>
      <c r="B70" s="936"/>
      <c r="C70" s="936"/>
      <c r="D70" s="936"/>
      <c r="E70" s="936"/>
      <c r="F70" s="937"/>
      <c r="G70" s="959" t="s">
        <v>367</v>
      </c>
      <c r="H70" s="977" t="s">
        <v>557</v>
      </c>
      <c r="I70" s="977"/>
      <c r="J70" s="977"/>
      <c r="K70" s="977"/>
      <c r="L70" s="977"/>
      <c r="M70" s="977"/>
      <c r="N70" s="977"/>
      <c r="O70" s="977"/>
      <c r="P70" s="977" t="s">
        <v>557</v>
      </c>
      <c r="Q70" s="977"/>
      <c r="R70" s="977"/>
      <c r="S70" s="977"/>
      <c r="T70" s="977"/>
      <c r="U70" s="977"/>
      <c r="V70" s="977"/>
      <c r="W70" s="980" t="s">
        <v>528</v>
      </c>
      <c r="X70" s="981"/>
      <c r="Y70" s="973" t="s">
        <v>13</v>
      </c>
      <c r="Z70" s="973"/>
      <c r="AA70" s="974"/>
      <c r="AB70" s="975" t="s">
        <v>529</v>
      </c>
      <c r="AC70" s="975"/>
      <c r="AD70" s="975"/>
      <c r="AE70" s="348" t="s">
        <v>557</v>
      </c>
      <c r="AF70" s="349"/>
      <c r="AG70" s="349"/>
      <c r="AH70" s="349"/>
      <c r="AI70" s="348" t="s">
        <v>557</v>
      </c>
      <c r="AJ70" s="349"/>
      <c r="AK70" s="349"/>
      <c r="AL70" s="349"/>
      <c r="AM70" s="348" t="s">
        <v>557</v>
      </c>
      <c r="AN70" s="349"/>
      <c r="AO70" s="349"/>
      <c r="AP70" s="349"/>
      <c r="AQ70" s="348" t="s">
        <v>557</v>
      </c>
      <c r="AR70" s="349"/>
      <c r="AS70" s="349"/>
      <c r="AT70" s="350"/>
      <c r="AU70" s="349" t="s">
        <v>557</v>
      </c>
      <c r="AV70" s="349"/>
      <c r="AW70" s="349"/>
      <c r="AX70" s="365"/>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557</v>
      </c>
      <c r="AF71" s="349"/>
      <c r="AG71" s="349"/>
      <c r="AH71" s="349"/>
      <c r="AI71" s="348" t="s">
        <v>557</v>
      </c>
      <c r="AJ71" s="349"/>
      <c r="AK71" s="349"/>
      <c r="AL71" s="349"/>
      <c r="AM71" s="348" t="s">
        <v>557</v>
      </c>
      <c r="AN71" s="349"/>
      <c r="AO71" s="349"/>
      <c r="AP71" s="349"/>
      <c r="AQ71" s="348" t="s">
        <v>557</v>
      </c>
      <c r="AR71" s="349"/>
      <c r="AS71" s="349"/>
      <c r="AT71" s="350"/>
      <c r="AU71" s="349" t="s">
        <v>574</v>
      </c>
      <c r="AV71" s="349"/>
      <c r="AW71" s="349"/>
      <c r="AX71" s="365"/>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557</v>
      </c>
      <c r="AF72" s="870"/>
      <c r="AG72" s="870"/>
      <c r="AH72" s="870"/>
      <c r="AI72" s="869" t="s">
        <v>557</v>
      </c>
      <c r="AJ72" s="870"/>
      <c r="AK72" s="870"/>
      <c r="AL72" s="870"/>
      <c r="AM72" s="869" t="s">
        <v>557</v>
      </c>
      <c r="AN72" s="870"/>
      <c r="AO72" s="870"/>
      <c r="AP72" s="870"/>
      <c r="AQ72" s="348" t="s">
        <v>557</v>
      </c>
      <c r="AR72" s="349"/>
      <c r="AS72" s="349"/>
      <c r="AT72" s="350"/>
      <c r="AU72" s="349" t="s">
        <v>557</v>
      </c>
      <c r="AV72" s="349"/>
      <c r="AW72" s="349"/>
      <c r="AX72" s="365"/>
    </row>
    <row r="73" spans="1:50" ht="18.75" hidden="1" customHeight="1" x14ac:dyDescent="0.2">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2">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2">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2">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2">
      <c r="A101" s="470"/>
      <c r="B101" s="471"/>
      <c r="C101" s="471"/>
      <c r="D101" s="471"/>
      <c r="E101" s="471"/>
      <c r="F101" s="472"/>
      <c r="G101" s="121" t="s">
        <v>577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556</v>
      </c>
      <c r="AC101" s="521"/>
      <c r="AD101" s="521"/>
      <c r="AE101" s="348" t="s">
        <v>556</v>
      </c>
      <c r="AF101" s="349"/>
      <c r="AG101" s="349"/>
      <c r="AH101" s="350"/>
      <c r="AI101" s="348" t="s">
        <v>556</v>
      </c>
      <c r="AJ101" s="349"/>
      <c r="AK101" s="349"/>
      <c r="AL101" s="350"/>
      <c r="AM101" s="348" t="s">
        <v>556</v>
      </c>
      <c r="AN101" s="349"/>
      <c r="AO101" s="349"/>
      <c r="AP101" s="350"/>
      <c r="AQ101" s="348" t="s">
        <v>579</v>
      </c>
      <c r="AR101" s="349"/>
      <c r="AS101" s="349"/>
      <c r="AT101" s="350"/>
      <c r="AU101" s="348" t="s">
        <v>579</v>
      </c>
      <c r="AV101" s="349"/>
      <c r="AW101" s="349"/>
      <c r="AX101" s="350"/>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556</v>
      </c>
      <c r="AC102" s="521"/>
      <c r="AD102" s="521"/>
      <c r="AE102" s="325" t="s">
        <v>556</v>
      </c>
      <c r="AF102" s="325"/>
      <c r="AG102" s="325"/>
      <c r="AH102" s="325"/>
      <c r="AI102" s="325" t="s">
        <v>556</v>
      </c>
      <c r="AJ102" s="325"/>
      <c r="AK102" s="325"/>
      <c r="AL102" s="325"/>
      <c r="AM102" s="325" t="s">
        <v>556</v>
      </c>
      <c r="AN102" s="325"/>
      <c r="AO102" s="325"/>
      <c r="AP102" s="325"/>
      <c r="AQ102" s="869">
        <v>0</v>
      </c>
      <c r="AR102" s="870"/>
      <c r="AS102" s="870"/>
      <c r="AT102" s="871"/>
      <c r="AU102" s="869">
        <v>2</v>
      </c>
      <c r="AV102" s="870"/>
      <c r="AW102" s="870"/>
      <c r="AX102" s="871"/>
    </row>
    <row r="103" spans="1:60" ht="31.5" hidden="1" customHeight="1" x14ac:dyDescent="0.2">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2">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2">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2">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578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t="s">
        <v>556</v>
      </c>
      <c r="AF116" s="325"/>
      <c r="AG116" s="325"/>
      <c r="AH116" s="325"/>
      <c r="AI116" s="325" t="s">
        <v>556</v>
      </c>
      <c r="AJ116" s="325"/>
      <c r="AK116" s="325"/>
      <c r="AL116" s="325"/>
      <c r="AM116" s="325" t="s">
        <v>556</v>
      </c>
      <c r="AN116" s="325"/>
      <c r="AO116" s="325"/>
      <c r="AP116" s="325"/>
      <c r="AQ116" s="348">
        <v>0</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556</v>
      </c>
      <c r="AF117" s="285"/>
      <c r="AG117" s="285"/>
      <c r="AH117" s="285"/>
      <c r="AI117" s="285" t="s">
        <v>556</v>
      </c>
      <c r="AJ117" s="285"/>
      <c r="AK117" s="285"/>
      <c r="AL117" s="285"/>
      <c r="AM117" s="285" t="s">
        <v>556</v>
      </c>
      <c r="AN117" s="285"/>
      <c r="AO117" s="285"/>
      <c r="AP117" s="285"/>
      <c r="AQ117" s="285" t="s">
        <v>584</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1" t="s">
        <v>371</v>
      </c>
      <c r="B130" s="999"/>
      <c r="C130" s="998" t="s">
        <v>368</v>
      </c>
      <c r="D130" s="999"/>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2"/>
      <c r="B131" s="236"/>
      <c r="C131" s="235"/>
      <c r="D131" s="236"/>
      <c r="E131" s="222" t="s">
        <v>400</v>
      </c>
      <c r="F131" s="223"/>
      <c r="G131" s="216" t="s">
        <v>561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557</v>
      </c>
      <c r="AR133" s="265"/>
      <c r="AS133" s="132" t="s">
        <v>357</v>
      </c>
      <c r="AT133" s="133"/>
      <c r="AU133" s="198">
        <v>31</v>
      </c>
      <c r="AV133" s="198"/>
      <c r="AW133" s="132" t="s">
        <v>301</v>
      </c>
      <c r="AX133" s="210"/>
    </row>
    <row r="134" spans="1:50" ht="39.75" customHeight="1" x14ac:dyDescent="0.2">
      <c r="A134" s="1002"/>
      <c r="B134" s="236"/>
      <c r="C134" s="235"/>
      <c r="D134" s="236"/>
      <c r="E134" s="235"/>
      <c r="F134" s="297"/>
      <c r="G134" s="211" t="s">
        <v>562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563</v>
      </c>
      <c r="AC134" s="188"/>
      <c r="AD134" s="188"/>
      <c r="AE134" s="266" t="s">
        <v>556</v>
      </c>
      <c r="AF134" s="190"/>
      <c r="AG134" s="190"/>
      <c r="AH134" s="190"/>
      <c r="AI134" s="266" t="s">
        <v>556</v>
      </c>
      <c r="AJ134" s="190"/>
      <c r="AK134" s="190"/>
      <c r="AL134" s="190"/>
      <c r="AM134" s="266" t="s">
        <v>556</v>
      </c>
      <c r="AN134" s="190"/>
      <c r="AO134" s="190"/>
      <c r="AP134" s="190"/>
      <c r="AQ134" s="266" t="s">
        <v>557</v>
      </c>
      <c r="AR134" s="190"/>
      <c r="AS134" s="190"/>
      <c r="AT134" s="190"/>
      <c r="AU134" s="266" t="s">
        <v>557</v>
      </c>
      <c r="AV134" s="190"/>
      <c r="AW134" s="190"/>
      <c r="AX134" s="192"/>
    </row>
    <row r="135" spans="1:50" ht="39.75" customHeight="1" x14ac:dyDescent="0.2">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563</v>
      </c>
      <c r="AC135" s="202"/>
      <c r="AD135" s="202"/>
      <c r="AE135" s="266" t="s">
        <v>556</v>
      </c>
      <c r="AF135" s="190"/>
      <c r="AG135" s="190"/>
      <c r="AH135" s="190"/>
      <c r="AI135" s="266" t="s">
        <v>556</v>
      </c>
      <c r="AJ135" s="190"/>
      <c r="AK135" s="190"/>
      <c r="AL135" s="190"/>
      <c r="AM135" s="266" t="s">
        <v>556</v>
      </c>
      <c r="AN135" s="190"/>
      <c r="AO135" s="190"/>
      <c r="AP135" s="190"/>
      <c r="AQ135" s="266" t="s">
        <v>557</v>
      </c>
      <c r="AR135" s="190"/>
      <c r="AS135" s="190"/>
      <c r="AT135" s="190"/>
      <c r="AU135" s="266">
        <v>90</v>
      </c>
      <c r="AV135" s="190"/>
      <c r="AW135" s="190"/>
      <c r="AX135" s="192"/>
    </row>
    <row r="136" spans="1:50" ht="18.75" hidden="1" customHeight="1" x14ac:dyDescent="0.2">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2">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2">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2">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2"/>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2"/>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557</v>
      </c>
      <c r="AF432" s="198"/>
      <c r="AG432" s="132" t="s">
        <v>357</v>
      </c>
      <c r="AH432" s="133"/>
      <c r="AI432" s="143"/>
      <c r="AJ432" s="143"/>
      <c r="AK432" s="143"/>
      <c r="AL432" s="138"/>
      <c r="AM432" s="143"/>
      <c r="AN432" s="143"/>
      <c r="AO432" s="143"/>
      <c r="AP432" s="138"/>
      <c r="AQ432" s="209" t="s">
        <v>557</v>
      </c>
      <c r="AR432" s="198"/>
      <c r="AS432" s="132" t="s">
        <v>357</v>
      </c>
      <c r="AT432" s="133"/>
      <c r="AU432" s="198" t="s">
        <v>557</v>
      </c>
      <c r="AV432" s="198"/>
      <c r="AW432" s="132" t="s">
        <v>301</v>
      </c>
      <c r="AX432" s="210"/>
    </row>
    <row r="433" spans="1:50" ht="23.25" customHeight="1" x14ac:dyDescent="0.2">
      <c r="A433" s="1002"/>
      <c r="B433" s="236"/>
      <c r="C433" s="235"/>
      <c r="D433" s="236"/>
      <c r="E433" s="126"/>
      <c r="F433" s="127"/>
      <c r="G433" s="211" t="s">
        <v>557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557</v>
      </c>
      <c r="AC433" s="202"/>
      <c r="AD433" s="202"/>
      <c r="AE433" s="189" t="s">
        <v>557</v>
      </c>
      <c r="AF433" s="190"/>
      <c r="AG433" s="190"/>
      <c r="AH433" s="190"/>
      <c r="AI433" s="189" t="s">
        <v>556</v>
      </c>
      <c r="AJ433" s="190"/>
      <c r="AK433" s="190"/>
      <c r="AL433" s="190"/>
      <c r="AM433" s="189" t="s">
        <v>556</v>
      </c>
      <c r="AN433" s="190"/>
      <c r="AO433" s="190"/>
      <c r="AP433" s="191"/>
      <c r="AQ433" s="189" t="s">
        <v>556</v>
      </c>
      <c r="AR433" s="190"/>
      <c r="AS433" s="190"/>
      <c r="AT433" s="191"/>
      <c r="AU433" s="190" t="s">
        <v>556</v>
      </c>
      <c r="AV433" s="190"/>
      <c r="AW433" s="190"/>
      <c r="AX433" s="192"/>
    </row>
    <row r="434" spans="1:50" ht="23.25" customHeigh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557</v>
      </c>
      <c r="AC434" s="188"/>
      <c r="AD434" s="188"/>
      <c r="AE434" s="189" t="s">
        <v>557</v>
      </c>
      <c r="AF434" s="190"/>
      <c r="AG434" s="190"/>
      <c r="AH434" s="191"/>
      <c r="AI434" s="189" t="s">
        <v>556</v>
      </c>
      <c r="AJ434" s="190"/>
      <c r="AK434" s="190"/>
      <c r="AL434" s="190"/>
      <c r="AM434" s="189" t="s">
        <v>556</v>
      </c>
      <c r="AN434" s="190"/>
      <c r="AO434" s="190"/>
      <c r="AP434" s="191"/>
      <c r="AQ434" s="189" t="s">
        <v>556</v>
      </c>
      <c r="AR434" s="190"/>
      <c r="AS434" s="190"/>
      <c r="AT434" s="191"/>
      <c r="AU434" s="190" t="s">
        <v>556</v>
      </c>
      <c r="AV434" s="190"/>
      <c r="AW434" s="190"/>
      <c r="AX434" s="192"/>
    </row>
    <row r="435" spans="1:50" ht="23.25" customHeigh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557</v>
      </c>
      <c r="AF435" s="190"/>
      <c r="AG435" s="190"/>
      <c r="AH435" s="191"/>
      <c r="AI435" s="189" t="s">
        <v>556</v>
      </c>
      <c r="AJ435" s="190"/>
      <c r="AK435" s="190"/>
      <c r="AL435" s="190"/>
      <c r="AM435" s="189" t="s">
        <v>556</v>
      </c>
      <c r="AN435" s="190"/>
      <c r="AO435" s="190"/>
      <c r="AP435" s="191"/>
      <c r="AQ435" s="189" t="s">
        <v>556</v>
      </c>
      <c r="AR435" s="190"/>
      <c r="AS435" s="190"/>
      <c r="AT435" s="191"/>
      <c r="AU435" s="190" t="s">
        <v>556</v>
      </c>
      <c r="AV435" s="190"/>
      <c r="AW435" s="190"/>
      <c r="AX435" s="192"/>
    </row>
    <row r="436" spans="1:50" ht="18.75" hidden="1" customHeight="1" x14ac:dyDescent="0.2">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557</v>
      </c>
      <c r="AF457" s="198"/>
      <c r="AG457" s="132" t="s">
        <v>357</v>
      </c>
      <c r="AH457" s="133"/>
      <c r="AI457" s="143"/>
      <c r="AJ457" s="143"/>
      <c r="AK457" s="143"/>
      <c r="AL457" s="138"/>
      <c r="AM457" s="143"/>
      <c r="AN457" s="143"/>
      <c r="AO457" s="143"/>
      <c r="AP457" s="138"/>
      <c r="AQ457" s="209" t="s">
        <v>557</v>
      </c>
      <c r="AR457" s="198"/>
      <c r="AS457" s="132" t="s">
        <v>357</v>
      </c>
      <c r="AT457" s="133"/>
      <c r="AU457" s="198" t="s">
        <v>557</v>
      </c>
      <c r="AV457" s="198"/>
      <c r="AW457" s="132" t="s">
        <v>301</v>
      </c>
      <c r="AX457" s="210"/>
    </row>
    <row r="458" spans="1:50" ht="23.25" customHeight="1" x14ac:dyDescent="0.2">
      <c r="A458" s="1002"/>
      <c r="B458" s="236"/>
      <c r="C458" s="235"/>
      <c r="D458" s="236"/>
      <c r="E458" s="126"/>
      <c r="F458" s="127"/>
      <c r="G458" s="211" t="s">
        <v>557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557</v>
      </c>
      <c r="AC458" s="202"/>
      <c r="AD458" s="202"/>
      <c r="AE458" s="189" t="s">
        <v>557</v>
      </c>
      <c r="AF458" s="190"/>
      <c r="AG458" s="190"/>
      <c r="AH458" s="190"/>
      <c r="AI458" s="189" t="s">
        <v>556</v>
      </c>
      <c r="AJ458" s="190"/>
      <c r="AK458" s="190"/>
      <c r="AL458" s="190"/>
      <c r="AM458" s="189" t="s">
        <v>556</v>
      </c>
      <c r="AN458" s="190"/>
      <c r="AO458" s="190"/>
      <c r="AP458" s="191"/>
      <c r="AQ458" s="189" t="s">
        <v>556</v>
      </c>
      <c r="AR458" s="190"/>
      <c r="AS458" s="190"/>
      <c r="AT458" s="191"/>
      <c r="AU458" s="190" t="s">
        <v>556</v>
      </c>
      <c r="AV458" s="190"/>
      <c r="AW458" s="190"/>
      <c r="AX458" s="192"/>
    </row>
    <row r="459" spans="1:50" ht="23.25" customHeigh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557</v>
      </c>
      <c r="AC459" s="188"/>
      <c r="AD459" s="188"/>
      <c r="AE459" s="189" t="s">
        <v>557</v>
      </c>
      <c r="AF459" s="190"/>
      <c r="AG459" s="190"/>
      <c r="AH459" s="191"/>
      <c r="AI459" s="189" t="s">
        <v>556</v>
      </c>
      <c r="AJ459" s="190"/>
      <c r="AK459" s="190"/>
      <c r="AL459" s="190"/>
      <c r="AM459" s="189" t="s">
        <v>556</v>
      </c>
      <c r="AN459" s="190"/>
      <c r="AO459" s="190"/>
      <c r="AP459" s="191"/>
      <c r="AQ459" s="189" t="s">
        <v>556</v>
      </c>
      <c r="AR459" s="190"/>
      <c r="AS459" s="190"/>
      <c r="AT459" s="191"/>
      <c r="AU459" s="190" t="s">
        <v>556</v>
      </c>
      <c r="AV459" s="190"/>
      <c r="AW459" s="190"/>
      <c r="AX459" s="192"/>
    </row>
    <row r="460" spans="1:50" ht="23.25" customHeigh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557</v>
      </c>
      <c r="AF460" s="190"/>
      <c r="AG460" s="190"/>
      <c r="AH460" s="191"/>
      <c r="AI460" s="189" t="s">
        <v>556</v>
      </c>
      <c r="AJ460" s="190"/>
      <c r="AK460" s="190"/>
      <c r="AL460" s="190"/>
      <c r="AM460" s="189" t="s">
        <v>556</v>
      </c>
      <c r="AN460" s="190"/>
      <c r="AO460" s="190"/>
      <c r="AP460" s="191"/>
      <c r="AQ460" s="189" t="s">
        <v>556</v>
      </c>
      <c r="AR460" s="190"/>
      <c r="AS460" s="190"/>
      <c r="AT460" s="191"/>
      <c r="AU460" s="190" t="s">
        <v>556</v>
      </c>
      <c r="AV460" s="190"/>
      <c r="AW460" s="190"/>
      <c r="AX460" s="192"/>
    </row>
    <row r="461" spans="1:50" ht="18.75" hidden="1" customHeight="1" x14ac:dyDescent="0.2">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customHeigh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2"/>
      <c r="B482" s="236"/>
      <c r="C482" s="235"/>
      <c r="D482" s="236"/>
      <c r="E482" s="120" t="s">
        <v>557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0" customHeight="1" x14ac:dyDescent="0.2">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546</v>
      </c>
      <c r="AE702" s="866"/>
      <c r="AF702" s="866"/>
      <c r="AG702" s="855" t="s">
        <v>565</v>
      </c>
      <c r="AH702" s="856"/>
      <c r="AI702" s="856"/>
      <c r="AJ702" s="856"/>
      <c r="AK702" s="856"/>
      <c r="AL702" s="856"/>
      <c r="AM702" s="856"/>
      <c r="AN702" s="856"/>
      <c r="AO702" s="856"/>
      <c r="AP702" s="856"/>
      <c r="AQ702" s="856"/>
      <c r="AR702" s="856"/>
      <c r="AS702" s="856"/>
      <c r="AT702" s="856"/>
      <c r="AU702" s="856"/>
      <c r="AV702" s="856"/>
      <c r="AW702" s="856"/>
      <c r="AX702" s="857"/>
    </row>
    <row r="703" spans="1:50" ht="42"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566</v>
      </c>
      <c r="AH703" s="657"/>
      <c r="AI703" s="657"/>
      <c r="AJ703" s="657"/>
      <c r="AK703" s="657"/>
      <c r="AL703" s="657"/>
      <c r="AM703" s="657"/>
      <c r="AN703" s="657"/>
      <c r="AO703" s="657"/>
      <c r="AP703" s="657"/>
      <c r="AQ703" s="657"/>
      <c r="AR703" s="657"/>
      <c r="AS703" s="657"/>
      <c r="AT703" s="657"/>
      <c r="AU703" s="657"/>
      <c r="AV703" s="657"/>
      <c r="AW703" s="657"/>
      <c r="AX703" s="658"/>
    </row>
    <row r="704" spans="1:50" ht="84"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567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568</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568</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568</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568</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568</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2">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568</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2">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568</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2">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568</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568</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2">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568</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568</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2.5" customHeight="1" x14ac:dyDescent="0.2">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2.5" customHeight="1" x14ac:dyDescent="0.2">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2.5" customHeight="1" x14ac:dyDescent="0.2">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2.5" hidden="1" customHeight="1" x14ac:dyDescent="0.2">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2.5" customHeight="1" x14ac:dyDescent="0.2">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2">
      <c r="A726" s="608" t="s">
        <v>49</v>
      </c>
      <c r="B726" s="609"/>
      <c r="C726" s="427" t="s">
        <v>54</v>
      </c>
      <c r="D726" s="563"/>
      <c r="E726" s="563"/>
      <c r="F726" s="564"/>
      <c r="G726" s="794" t="s">
        <v>569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0" customHeight="1" thickBot="1" x14ac:dyDescent="0.25">
      <c r="A727" s="610"/>
      <c r="B727" s="611"/>
      <c r="C727" s="789" t="s">
        <v>58</v>
      </c>
      <c r="D727" s="790"/>
      <c r="E727" s="790"/>
      <c r="F727" s="791"/>
      <c r="G727" s="792" t="s">
        <v>557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5" customHeight="1" thickBot="1" x14ac:dyDescent="0.25">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5" customHeight="1" thickBot="1" x14ac:dyDescent="0.25">
      <c r="A731" s="605" t="s">
        <v>258</v>
      </c>
      <c r="B731" s="606"/>
      <c r="C731" s="606"/>
      <c r="D731" s="606"/>
      <c r="E731" s="607"/>
      <c r="F731" s="673" t="s">
        <v>576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8" customHeight="1" thickBot="1" x14ac:dyDescent="0.25">
      <c r="A733" s="738"/>
      <c r="B733" s="739"/>
      <c r="C733" s="739"/>
      <c r="D733" s="739"/>
      <c r="E733" s="740"/>
      <c r="F733" s="759" t="s">
        <v>580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2">
      <c r="A737" s="612" t="s">
        <v>433</v>
      </c>
      <c r="B737" s="613"/>
      <c r="C737" s="613"/>
      <c r="D737" s="613"/>
      <c r="E737" s="613"/>
      <c r="F737" s="613"/>
      <c r="G737" s="923" t="s">
        <v>571</v>
      </c>
      <c r="H737" s="924"/>
      <c r="I737" s="924"/>
      <c r="J737" s="924"/>
      <c r="K737" s="924"/>
      <c r="L737" s="924"/>
      <c r="M737" s="924"/>
      <c r="N737" s="924"/>
      <c r="O737" s="924"/>
      <c r="P737" s="925"/>
      <c r="Q737" s="613" t="s">
        <v>360</v>
      </c>
      <c r="R737" s="613"/>
      <c r="S737" s="613"/>
      <c r="T737" s="613"/>
      <c r="U737" s="613"/>
      <c r="V737" s="613"/>
      <c r="W737" s="923" t="s">
        <v>571</v>
      </c>
      <c r="X737" s="924"/>
      <c r="Y737" s="924"/>
      <c r="Z737" s="924"/>
      <c r="AA737" s="924"/>
      <c r="AB737" s="924"/>
      <c r="AC737" s="924"/>
      <c r="AD737" s="924"/>
      <c r="AE737" s="924"/>
      <c r="AF737" s="925"/>
      <c r="AG737" s="613" t="s">
        <v>361</v>
      </c>
      <c r="AH737" s="613"/>
      <c r="AI737" s="613"/>
      <c r="AJ737" s="613"/>
      <c r="AK737" s="613"/>
      <c r="AL737" s="613"/>
      <c r="AM737" s="923" t="s">
        <v>571</v>
      </c>
      <c r="AN737" s="924"/>
      <c r="AO737" s="924"/>
      <c r="AP737" s="924"/>
      <c r="AQ737" s="924"/>
      <c r="AR737" s="924"/>
      <c r="AS737" s="924"/>
      <c r="AT737" s="924"/>
      <c r="AU737" s="924"/>
      <c r="AV737" s="925"/>
      <c r="AW737" s="59"/>
      <c r="AX737" s="60"/>
    </row>
    <row r="738" spans="1:50" ht="24.75" customHeight="1" x14ac:dyDescent="0.2">
      <c r="A738" s="900" t="s">
        <v>362</v>
      </c>
      <c r="B738" s="901"/>
      <c r="C738" s="901"/>
      <c r="D738" s="901"/>
      <c r="E738" s="901"/>
      <c r="F738" s="901"/>
      <c r="G738" s="923" t="s">
        <v>571</v>
      </c>
      <c r="H738" s="924"/>
      <c r="I738" s="924"/>
      <c r="J738" s="924"/>
      <c r="K738" s="924"/>
      <c r="L738" s="924"/>
      <c r="M738" s="924"/>
      <c r="N738" s="924"/>
      <c r="O738" s="924"/>
      <c r="P738" s="924"/>
      <c r="Q738" s="613" t="s">
        <v>363</v>
      </c>
      <c r="R738" s="613"/>
      <c r="S738" s="613"/>
      <c r="T738" s="613"/>
      <c r="U738" s="613"/>
      <c r="V738" s="613"/>
      <c r="W738" s="923" t="s">
        <v>571</v>
      </c>
      <c r="X738" s="924"/>
      <c r="Y738" s="924"/>
      <c r="Z738" s="924"/>
      <c r="AA738" s="924"/>
      <c r="AB738" s="924"/>
      <c r="AC738" s="924"/>
      <c r="AD738" s="924"/>
      <c r="AE738" s="924"/>
      <c r="AF738" s="925"/>
      <c r="AG738" s="901" t="s">
        <v>364</v>
      </c>
      <c r="AH738" s="901"/>
      <c r="AI738" s="901"/>
      <c r="AJ738" s="901"/>
      <c r="AK738" s="901"/>
      <c r="AL738" s="901"/>
      <c r="AM738" s="923" t="s">
        <v>571</v>
      </c>
      <c r="AN738" s="924"/>
      <c r="AO738" s="924"/>
      <c r="AP738" s="924"/>
      <c r="AQ738" s="924"/>
      <c r="AR738" s="924"/>
      <c r="AS738" s="924"/>
      <c r="AT738" s="924"/>
      <c r="AU738" s="924"/>
      <c r="AV738" s="925"/>
      <c r="AW738" s="87"/>
      <c r="AX738" s="88"/>
    </row>
    <row r="739" spans="1:50" ht="24.75" customHeight="1" thickBot="1" x14ac:dyDescent="0.25">
      <c r="A739" s="736" t="s">
        <v>492</v>
      </c>
      <c r="B739" s="737"/>
      <c r="C739" s="737"/>
      <c r="D739" s="737"/>
      <c r="E739" s="737"/>
      <c r="F739" s="737"/>
      <c r="G739" s="926" t="s">
        <v>572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4" customHeight="1" x14ac:dyDescent="0.2">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t="s">
        <v>570</v>
      </c>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2">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2">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2">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2">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2">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2">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2">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2">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2">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2">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2">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2">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4" zoomScale="130" zoomScaleNormal="130" workbookViewId="0">
      <selection activeCell="F39" sqref="F3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t="s">
        <v>546</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2">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2">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2">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2">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2">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2">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2">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2">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2">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2">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2">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5">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2017-08-18T07:45:00Z</cp:lastPrinted>
  <dcterms:created xsi:type="dcterms:W3CDTF">2012-03-13T00:50:25Z</dcterms:created>
  <dcterms:modified xsi:type="dcterms:W3CDTF">2020-11-19T08:09:56Z</dcterms:modified>
</cp:coreProperties>
</file>