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355"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<sst xmlns="http://schemas.openxmlformats.org/spreadsheetml/2006/main" count="2908" uniqueCount="635">
  <si>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</si>
  <si>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</si>
  <si>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</si>
  <si>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</si>
  <si>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</si>
  <si>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</si>
  <si>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</si>
  <si>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</si>
  <si>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</si>
  <si>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</si>
  <si>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</si>
  <si>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</si>
  <si>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</si>
  <si>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</si>
  <si>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</si>
  <si>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</si>
  <si>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</si>
  <si>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</si>
  <si>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</si>
  <si>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</si>
  <si>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</si>
  <si>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</si>
  <si>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</si>
  <si>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</si>
  <si>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</si>
  <si>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</si>
  <si>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</si>
  <si>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</si>
  <si>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</si>
  <si>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</si>
  <si>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</si>
  <si>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</si>
  <si>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</si>
  <si>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</si>
  <si>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</si>
  <si>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</si>
  <si>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</si>
  <si>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</si>
  <si>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</si>
  <si>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</si>
  <si>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</si>
  <si>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</si>
  <si>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</si>
  <si>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</si>
  <si>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</si>
  <si>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</si>
  <si>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</si>
  <si>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</si>
  <si>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</si>
  <si>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</si>
  <si>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</si>
  <si>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</si>
  <si>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</si>
  <si>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</si>
  <si>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</si>
  <si>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</si>
  <si>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</si>
  <si>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</si>
  <si>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</si>
  <si>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</si>
  <si>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</si>
  <si>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</si>
  <si>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</si>
  <si>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</si>
  <si>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</si>
  <si>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</si>
  <si>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</si>
  <si>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</si>
  <si>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</si>
  <si>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</si>
  <si>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</si>
  <si>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</si>
  <si>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</si>
  <si>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</si>
  <si>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</si>
  <si>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</si>
  <si>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</si>
  <si>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</si>
  <si>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</si>
  <si>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</si>
  <si>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</si>
  <si>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</si>
  <si>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</si>
  <si>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</si>
  <si>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</si>
  <si>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</si>
  <si>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</si>
  <si>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</si>
  <si>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</si>
  <si>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</si>
  <si>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</si>
  <si>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</si>
  <si>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</si>
  <si>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</si>
  <si>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</si>
  <si>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</si>
  <si>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</si>
  <si>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</si>
  <si>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</si>
  <si>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</si>
  <si>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</si>
  <si>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</si>
  <si>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</si>
  <si>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</si>
  <si>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</si>
  <si>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</si>
  <si>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</si>
  <si>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</si>
  <si>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</si>
  <si>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</si>
  <si>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</si>
  <si>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</si>
  <si>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</si>
  <si>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</si>
  <si>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</si>
  <si>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</si>
  <si>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</si>
  <si>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</si>
  <si>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</si>
  <si>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</si>
  <si>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</si>
  <si>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</si>
  <si>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</si>
  <si>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</si>
  <si>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</si>
  <si>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</si>
  <si>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</si>
  <si>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</si>
  <si>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</si>
  <si>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</si>
  <si>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</si>
  <si>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</si>
  <si>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</si>
  <si>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</si>
  <si>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</si>
  <si>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</si>
  <si>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</si>
  <si>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</si>
  <si>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</si>
  <si>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</si>
  <si>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</si>
  <si>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</si>
  <si>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</si>
  <si>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</si>
  <si>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</si>
  <si>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</si>
  <si>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</si>
  <si>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</si>
  <si>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</si>
  <si>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</si>
  <si>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</si>
  <si>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</si>
  <si>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</si>
  <si>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</si>
  <si>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</si>
  <si>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</si>
  <si>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</si>
  <si>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</si>
  <si>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</si>
  <si>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</si>
  <si>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</si>
  <si>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</si>
  <si>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</si>
  <si>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</si>
  <si>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</si>
  <si>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</si>
  <si>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</si>
  <si>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</si>
  <si>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</si>
  <si>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</si>
  <si>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</si>
  <si>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</si>
  <si>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</si>
  <si>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</si>
  <si>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</si>
  <si>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</si>
  <si>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</si>
  <si>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</si>
  <si>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</si>
  <si>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</si>
  <si>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</si>
  <si>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</si>
  <si>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</si>
  <si>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</si>
  <si>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</si>
  <si>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</si>
  <si>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</si>
  <si>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</si>
  <si>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</si>
  <si>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</si>
  <si>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</si>
  <si>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</si>
  <si>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</si>
  <si>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</si>
  <si>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</si>
  <si>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</si>
  <si>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</si>
  <si>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</si>
  <si>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</si>
  <si>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</si>
  <si>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</si>
  <si>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</si>
  <si>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</si>
  <si>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</si>
  <si>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</si>
  <si>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</si>
  <si>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</si>
  <si>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</si>
  <si>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</si>
  <si>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</si>
  <si>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</si>
  <si>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</si>
  <si>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</si>
  <si>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</si>
  <si>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</si>
  <si>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</si>
  <si>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</si>
  <si>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</si>
  <si>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</si>
  <si>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</si>
  <si>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</si>
  <si>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</si>
  <si>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</si>
  <si>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</si>
  <si>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</si>
  <si>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</si>
  <si>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</si>
  <si>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</si>
  <si>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</si>
  <si>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</si>
  <si>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</si>
  <si>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</si>
  <si>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</si>
  <si>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</si>
  <si>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</si>
  <si>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</si>
  <si>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</si>
  <si>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</si>
  <si>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</si>
  <si>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</si>
  <si>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</si>
  <si>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</si>
  <si>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</si>
  <si>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</si>
  <si>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</si>
  <si>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</si>
  <si>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</si>
  <si>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</si>
  <si>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</si>
  <si>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</si>
  <si>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</si>
  <si>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</si>
  <si>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</si>
  <si>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</si>
  <si>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</si>
  <si>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</si>
  <si>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</si>
  <si>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</si>
  <si>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</si>
  <si>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</si>
  <si>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</si>
  <si>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</si>
  <si>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</si>
  <si>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</si>
  <si>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</si>
  <si>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</si>
  <si>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</si>
  <si>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</si>
  <si>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</si>
  <si>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</si>
  <si>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</si>
  <si>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</si>
  <si>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</si>
  <si>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</si>
  <si>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</si>
  <si>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</si>
  <si>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</si>
  <si>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</si>
  <si>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</si>
  <si>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</si>
  <si>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</si>
  <si>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</si>
  <si>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</si>
  <si>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</si>
  <si>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</si>
  <si>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</si>
  <si>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</si>
  <si>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</si>
  <si>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</si>
  <si>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</si>
  <si>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</si>
  <si>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</si>
  <si>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</si>
  <si>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</si>
  <si>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</si>
  <si>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</si>
  <si>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</si>
  <si>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</si>
  <si>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</si>
  <si>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</si>
  <si>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</si>
  <si>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</si>
  <si>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</si>
  <si>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</si>
  <si>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</si>
  <si>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</si>
  <si>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</si>
  <si>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</si>
  <si>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</si>
  <si>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</si>
  <si>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</si>
  <si>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</si>
  <si>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</si>
  <si>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</si>
  <si>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</si>
  <si>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</si>
  <si>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</si>
  <si>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</si>
  <si>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</si>
  <si>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</si>
  <si>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</si>
  <si>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</si>
  <si>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</si>
  <si>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</si>
  <si>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</si>
  <si>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</si>
  <si>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</si>
  <si>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</si>
  <si>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</si>
  <si>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</si>
  <si>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</si>
  <si>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</si>
  <si>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</si>
  <si>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</si>
  <si>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</si>
  <si>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</si>
  <si>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</si>
  <si>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</si>
  <si>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</si>
  <si>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</si>
  <si>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</si>
  <si>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</si>
  <si>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</si>
  <si>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</si>
  <si>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</si>
  <si>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</si>
  <si>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</si>
  <si>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</si>
  <si>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</si>
  <si>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</si>
  <si>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</si>
  <si>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</si>
  <si>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</si>
  <si>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</si>
  <si>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</si>
  <si>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</si>
  <si>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</si>
  <si>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</si>
  <si>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</si>
  <si>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</si>
  <si>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</si>
  <si>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</si>
  <si>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</si>
  <si>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</si>
  <si>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</si>
  <si>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</si>
  <si>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</si>
  <si>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</si>
  <si>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</si>
  <si>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</si>
  <si>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</si>
  <si>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</si>
  <si>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</si>
  <si>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</si>
  <si>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</si>
  <si>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</si>
  <si>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</si>
  <si>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</si>
  <si>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</si>
  <si>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</si>
  <si>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</si>
  <si>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</si>
  <si>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</si>
  <si>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</si>
  <si>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</si>
  <si>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</si>
  <si>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</si>
  <si>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</si>
  <si>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</si>
  <si>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</si>
  <si>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</si>
  <si>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</si>
  <si>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</si>
  <si>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</si>
  <si>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</si>
  <si>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</si>
  <si>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</si>
  <si>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</si>
  <si>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</si>
  <si>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</si>
  <si>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</si>
  <si>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</si>
  <si>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</si>
  <si>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</si>
  <si>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</si>
  <si>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</si>
  <si>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</si>
  <si>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</si>
  <si>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</si>
  <si>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</si>
  <si>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</si>
  <si>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</si>
  <si>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</si>
  <si>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</si>
  <si>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</si>
  <si>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</si>
  <si>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</si>
  <si>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</si>
  <si>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</si>
  <si>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</si>
  <si>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</si>
  <si>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</si>
  <si>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</si>
  <si>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</si>
  <si>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</si>
  <si>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</si>
  <si>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</si>
  <si>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</si>
  <si>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</si>
  <si>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</si>
  <si>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</si>
  <si>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</si>
  <si>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</si>
  <si>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</si>
  <si>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</si>
  <si>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</si>
  <si>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</si>
  <si>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</si>
  <si>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</si>
  <si>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</si>
  <si>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</si>
  <si>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</si>
  <si>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</si>
  <si>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</si>
  <si>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</si>
  <si>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</si>
  <si>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</si>
  <si>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</si>
  <si>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</si>
  <si>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</si>
  <si>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</si>
  <si>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</si>
  <si>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</si>
  <si>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</si>
  <si>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</si>
  <si>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</si>
  <si>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</si>
  <si>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</si>
  <si>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</si>
  <si>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</si>
  <si>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</si>
  <si>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</si>
  <si>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</si>
  <si>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</si>
  <si>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</si>
  <si>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</si>
  <si>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</si>
  <si>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</si>
  <si>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</si>
  <si>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</si>
  <si>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</si>
  <si>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</si>
  <si>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</si>
  <si>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</si>
  <si>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</si>
  <si>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</si>
  <si>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</si>
  <si>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</si>
  <si>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</si>
  <si>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</si>
  <si>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</si>
  <si>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</si>
  <si>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</si>
  <si>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</si>
  <si>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</si>
  <si>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</si>
  <si>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</si>
  <si>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</si>
  <si>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</si>
  <si>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</si>
  <si>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</si>
  <si>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</si>
  <si>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</si>
  <si>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</si>
  <si>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</si>
  <si>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</si>
  <si>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</si>
  <si>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</si>
  <si>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</si>
  <si>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</si>
  <si>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</si>
  <si>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</si>
  <si>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</si>
  <si>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</si>
  <si>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</si>
  <si>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</si>
  <si>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</si>
  <si>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</si>
  <si>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</si>
  <si>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</si>
  <si>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</si>
  <si>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</si>
  <si>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</si>
  <si>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</si>
  <si>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</si>
  <si>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</si>
  <si>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</si>
  <si>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</si>
  <si>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</si>
  <si>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</si>
  <si>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</si>
  <si>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</si>
  <si>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</si>
  <si>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</si>
  <si>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</si>
  <si>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</si>
  <si>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</si>
  <si>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</si>
  <si>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</si>
  <si>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</si>
  <si>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</si>
  <si>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</si>
  <si>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</si>
  <si>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</si>
  <si>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</si>
  <si>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</si>
  <si>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</si>
  <si>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</si>
  <si>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</si>
  <si>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</si>
  <si>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</si>
  <si>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</si>
  <si>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</si>
  <si>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</si>
  <si>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</si>
  <si>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</si>
  <si>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</si>
  <si>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</si>
  <si>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</si>
  <si>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</si>
  <si>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国際社会における交通連携の確保</t>
    <rPh sb="0" eb="2">
      <t>コクサイ</t>
    </rPh>
    <rPh sb="2" eb="4">
      <t>シャカイ</t>
    </rPh>
    <rPh sb="8" eb="10">
      <t>コウツウ</t>
    </rPh>
    <rPh sb="10" eb="12">
      <t>レンケイ</t>
    </rPh>
    <rPh sb="13" eb="15">
      <t>カクホ</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</si>
  <si>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</si>
  <si>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</si>
  <si>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</si>
  <si>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</si>
  <si>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アジア、アフリカを含む途上国の交通問題について、環境、安全などの国際的視点から特に速やかな対応が求められる諸課題の解決を図るための取り組みを支援することにより、国際社会における交通連携の確保を図り、我が国の国益や企業活動を確保する。</t>
    <rPh sb="9" eb="10">
      <t>フク</t>
    </rPh>
    <rPh sb="11" eb="13">
      <t>トジョウ</t>
    </rPh>
    <rPh sb="13" eb="14">
      <t>コク</t>
    </rPh>
    <rPh sb="15" eb="17">
      <t>コウツウ</t>
    </rPh>
    <rPh sb="17" eb="19">
      <t>モンダイ</t>
    </rPh>
    <rPh sb="24" eb="26">
      <t>カンキョウ</t>
    </rPh>
    <rPh sb="27" eb="29">
      <t>アンゼン</t>
    </rPh>
    <rPh sb="32" eb="35">
      <t>コクサイテキ</t>
    </rPh>
    <rPh sb="35" eb="37">
      <t>シテン</t>
    </rPh>
    <rPh sb="39" eb="40">
      <t>トク</t>
    </rPh>
    <rPh sb="41" eb="42">
      <t>スミ</t>
    </rPh>
    <rPh sb="45" eb="47">
      <t>タイオウ</t>
    </rPh>
    <rPh sb="48" eb="49">
      <t>モト</t>
    </rPh>
    <rPh sb="53" eb="56">
      <t>ショカダイ</t>
    </rPh>
    <rPh sb="57" eb="59">
      <t>カイケツ</t>
    </rPh>
    <rPh sb="60" eb="61">
      <t>ハカ</t>
    </rPh>
    <rPh sb="65" eb="66">
      <t>ト</t>
    </rPh>
    <rPh sb="67" eb="68">
      <t>ク</t>
    </rPh>
    <rPh sb="70" eb="72">
      <t>シエン</t>
    </rPh>
    <rPh sb="80" eb="82">
      <t>コクサイ</t>
    </rPh>
    <rPh sb="82" eb="84">
      <t>シャカイ</t>
    </rPh>
    <rPh sb="88" eb="90">
      <t>コウツウ</t>
    </rPh>
    <rPh sb="90" eb="92">
      <t>レンケイ</t>
    </rPh>
    <rPh sb="93" eb="95">
      <t>カクホ</t>
    </rPh>
    <rPh sb="96" eb="97">
      <t>ハカ</t>
    </rPh>
    <rPh sb="99" eb="100">
      <t>ワ</t>
    </rPh>
    <rPh sb="101" eb="102">
      <t>クニ</t>
    </rPh>
    <rPh sb="103" eb="105">
      <t>コクエキ</t>
    </rPh>
    <rPh sb="106" eb="108">
      <t>キギョウ</t>
    </rPh>
    <rPh sb="108" eb="110">
      <t>カツドウ</t>
    </rPh>
    <rPh sb="111" eb="113">
      <t>カクホ</t>
    </rPh>
    <phoneticPr fontId="5"/>
  </si>
  <si>
    <t>海運事故を減少させるための安全制度の改善、原油等の海上輸送にとって不可欠な海賊対策能力等の向上、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rPh sb="0" eb="2">
      <t>カイウン</t>
    </rPh>
    <rPh sb="2" eb="4">
      <t>ジコ</t>
    </rPh>
    <rPh sb="5" eb="7">
      <t>ゲンショウ</t>
    </rPh>
    <rPh sb="13" eb="15">
      <t>アンゼン</t>
    </rPh>
    <rPh sb="15" eb="17">
      <t>セイド</t>
    </rPh>
    <rPh sb="18" eb="20">
      <t>カイゼン</t>
    </rPh>
    <rPh sb="21" eb="23">
      <t>ゲンユ</t>
    </rPh>
    <rPh sb="23" eb="24">
      <t>トウ</t>
    </rPh>
    <rPh sb="25" eb="27">
      <t>カイジョウ</t>
    </rPh>
    <rPh sb="27" eb="29">
      <t>ユソウ</t>
    </rPh>
    <rPh sb="33" eb="36">
      <t>フカケツ</t>
    </rPh>
    <rPh sb="37" eb="39">
      <t>カイゾク</t>
    </rPh>
    <rPh sb="39" eb="41">
      <t>タイサク</t>
    </rPh>
    <rPh sb="41" eb="43">
      <t>ノウリョク</t>
    </rPh>
    <rPh sb="43" eb="44">
      <t>トウ</t>
    </rPh>
    <rPh sb="45" eb="47">
      <t>コウジョウ</t>
    </rPh>
    <rPh sb="48" eb="51">
      <t>コウクウキ</t>
    </rPh>
    <rPh sb="51" eb="53">
      <t>バクハ</t>
    </rPh>
    <rPh sb="56" eb="58">
      <t>ミゼン</t>
    </rPh>
    <rPh sb="59" eb="61">
      <t>ボウシ</t>
    </rPh>
    <rPh sb="66" eb="68">
      <t>コウクウ</t>
    </rPh>
    <rPh sb="74" eb="76">
      <t>タイセイ</t>
    </rPh>
    <rPh sb="76" eb="78">
      <t>コウチク</t>
    </rPh>
    <rPh sb="79" eb="82">
      <t>トジョウコク</t>
    </rPh>
    <rPh sb="83" eb="85">
      <t>カンキョウ</t>
    </rPh>
    <rPh sb="86" eb="87">
      <t>タイ</t>
    </rPh>
    <rPh sb="89" eb="91">
      <t>コウドウ</t>
    </rPh>
    <rPh sb="91" eb="93">
      <t>ケイカク</t>
    </rPh>
    <rPh sb="94" eb="96">
      <t>ジッシ</t>
    </rPh>
    <rPh sb="96" eb="97">
      <t>トウ</t>
    </rPh>
    <rPh sb="98" eb="101">
      <t>ショカダイ</t>
    </rPh>
    <rPh sb="102" eb="104">
      <t>カイケツ</t>
    </rPh>
    <rPh sb="105" eb="106">
      <t>ム</t>
    </rPh>
    <rPh sb="108" eb="111">
      <t>トジョウコク</t>
    </rPh>
    <rPh sb="111" eb="112">
      <t>トウ</t>
    </rPh>
    <rPh sb="113" eb="116">
      <t>カンケイシャ</t>
    </rPh>
    <rPh sb="117" eb="119">
      <t>タイショウ</t>
    </rPh>
    <rPh sb="120" eb="122">
      <t>ゲンチ</t>
    </rPh>
    <rPh sb="127" eb="130">
      <t>センモンカ</t>
    </rPh>
    <rPh sb="130" eb="132">
      <t>カイゴウ</t>
    </rPh>
    <rPh sb="142" eb="143">
      <t>シュウ</t>
    </rPh>
    <rPh sb="150" eb="152">
      <t>サクセイ</t>
    </rPh>
    <rPh sb="153" eb="155">
      <t>ゲンチ</t>
    </rPh>
    <rPh sb="155" eb="157">
      <t>チョウサ</t>
    </rPh>
    <rPh sb="158" eb="159">
      <t>フ</t>
    </rPh>
    <rPh sb="162" eb="164">
      <t>タイサク</t>
    </rPh>
    <rPh sb="165" eb="167">
      <t>ケントウ</t>
    </rPh>
    <rPh sb="167" eb="168">
      <t>トウ</t>
    </rPh>
    <rPh sb="169" eb="170">
      <t>オコナ</t>
    </rPh>
    <phoneticPr fontId="5"/>
  </si>
  <si>
    <t>政府開発援助庁費</t>
    <rPh sb="0" eb="2">
      <t>セイフ</t>
    </rPh>
    <rPh sb="2" eb="4">
      <t>カイハツ</t>
    </rPh>
    <rPh sb="4" eb="6">
      <t>エンジョ</t>
    </rPh>
    <rPh sb="6" eb="8">
      <t>チョウヒ</t>
    </rPh>
    <phoneticPr fontId="5"/>
  </si>
  <si>
    <t>政府開発援助職員旅費</t>
    <rPh sb="0" eb="2">
      <t>セイフ</t>
    </rPh>
    <rPh sb="2" eb="4">
      <t>カイハツ</t>
    </rPh>
    <rPh sb="4" eb="6">
      <t>エンジョ</t>
    </rPh>
    <rPh sb="6" eb="8">
      <t>ショクイン</t>
    </rPh>
    <rPh sb="8" eb="10">
      <t>リョヒ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</si>
  <si>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</si>
  <si>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</si>
  <si>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件</t>
    <rPh sb="0" eb="1">
      <t>ケン</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</si>
  <si>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</si>
  <si>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5">
      <t>ジュチュウ</t>
    </rPh>
    <rPh sb="45" eb="46">
      <t>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</si>
  <si>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5">
      <t>ジュチュウ</t>
    </rPh>
    <rPh sb="35" eb="36">
      <t>ガク</t>
    </rPh>
    <phoneticPr fontId="5"/>
  </si>
  <si>
    <t>兆円</t>
    <rPh sb="0" eb="2">
      <t>チョウエン</t>
    </rPh>
    <phoneticPr fontId="5"/>
  </si>
  <si>
    <t>インフラシステム輸出戦略（H25.5.17）別紙「インフラシステム輸出の主要分野における日本企業の海外受注額推計」に記載の2020年将来推計値の「交通（7兆円）」及び「基盤整備（2兆円）」の分野に係る合計値9兆円を目標として設定。</t>
    <rPh sb="8" eb="10">
      <t>ユシュツ</t>
    </rPh>
    <rPh sb="10" eb="12">
      <t>センリャク</t>
    </rPh>
    <rPh sb="22" eb="24">
      <t>ベッシ</t>
    </rPh>
    <rPh sb="33" eb="35">
      <t>ユシュツ</t>
    </rPh>
    <rPh sb="36" eb="38">
      <t>シュヨウ</t>
    </rPh>
    <rPh sb="38" eb="40">
      <t>ブンヤ</t>
    </rPh>
    <rPh sb="44" eb="46">
      <t>ニホン</t>
    </rPh>
    <rPh sb="46" eb="48">
      <t>キギョウ</t>
    </rPh>
    <rPh sb="49" eb="51">
      <t>カイガイ</t>
    </rPh>
    <rPh sb="51" eb="53">
      <t>ジュチュウ</t>
    </rPh>
    <rPh sb="53" eb="54">
      <t>ガク</t>
    </rPh>
    <rPh sb="54" eb="56">
      <t>スイケイ</t>
    </rPh>
    <rPh sb="58" eb="60">
      <t>キサイ</t>
    </rPh>
    <rPh sb="65" eb="66">
      <t>ネン</t>
    </rPh>
    <rPh sb="66" eb="68">
      <t>ショウライ</t>
    </rPh>
    <rPh sb="68" eb="71">
      <t>スイケイチ</t>
    </rPh>
    <rPh sb="73" eb="75">
      <t>コウツウ</t>
    </rPh>
    <rPh sb="77" eb="79">
      <t>チョウエン</t>
    </rPh>
    <rPh sb="81" eb="82">
      <t>オヨ</t>
    </rPh>
    <rPh sb="84" eb="86">
      <t>キバン</t>
    </rPh>
    <rPh sb="86" eb="88">
      <t>セイビ</t>
    </rPh>
    <rPh sb="90" eb="92">
      <t>チョウエン</t>
    </rPh>
    <rPh sb="95" eb="97">
      <t>ブンヤ</t>
    </rPh>
    <rPh sb="98" eb="99">
      <t>カカ</t>
    </rPh>
    <rPh sb="100" eb="103">
      <t>ゴウケイチ</t>
    </rPh>
    <rPh sb="104" eb="106">
      <t>チョウエン</t>
    </rPh>
    <rPh sb="107" eb="109">
      <t>モクヒョウ</t>
    </rPh>
    <rPh sb="112" eb="114">
      <t>セッテイ</t>
    </rPh>
    <phoneticPr fontId="5"/>
  </si>
  <si>
    <t>国際社会における交通連携を確保するために行った調査、研修、国際会議等の発注件数。</t>
    <rPh sb="0" eb="2">
      <t>コクサイ</t>
    </rPh>
    <rPh sb="2" eb="4">
      <t>シャカイ</t>
    </rPh>
    <rPh sb="8" eb="10">
      <t>コウツウ</t>
    </rPh>
    <rPh sb="10" eb="12">
      <t>レンケイ</t>
    </rPh>
    <rPh sb="13" eb="15">
      <t>カクホ</t>
    </rPh>
    <rPh sb="20" eb="21">
      <t>オコナ</t>
    </rPh>
    <rPh sb="23" eb="25">
      <t>チョウサ</t>
    </rPh>
    <rPh sb="26" eb="28">
      <t>ケンシュウ</t>
    </rPh>
    <rPh sb="29" eb="31">
      <t>コクサイ</t>
    </rPh>
    <rPh sb="31" eb="33">
      <t>カイギ</t>
    </rPh>
    <rPh sb="33" eb="34">
      <t>トウ</t>
    </rPh>
    <rPh sb="35" eb="37">
      <t>ハッチュウ</t>
    </rPh>
    <rPh sb="37" eb="39">
      <t>ケンスウ</t>
    </rPh>
    <phoneticPr fontId="5"/>
  </si>
  <si>
    <t>執行額／調査、研修、国際会議等の発注件数　　　　　　　　　　　　　　</t>
    <rPh sb="0" eb="2">
      <t>シッコウ</t>
    </rPh>
    <rPh sb="2" eb="3">
      <t>ガク</t>
    </rPh>
    <rPh sb="4" eb="6">
      <t>チョウサ</t>
    </rPh>
    <rPh sb="7" eb="9">
      <t>ケンシュウ</t>
    </rPh>
    <rPh sb="10" eb="12">
      <t>コクサイ</t>
    </rPh>
    <rPh sb="12" eb="14">
      <t>カイギ</t>
    </rPh>
    <rPh sb="14" eb="15">
      <t>トウ</t>
    </rPh>
    <rPh sb="16" eb="18">
      <t>ハッチュウ</t>
    </rPh>
    <rPh sb="18" eb="20">
      <t>ケンスウ</t>
    </rPh>
    <phoneticPr fontId="5"/>
  </si>
  <si>
    <t>百万円</t>
    <rPh sb="0" eb="3">
      <t>ヒャクマンエン</t>
    </rPh>
    <phoneticPr fontId="5"/>
  </si>
  <si>
    <t>40百万円/8件</t>
    <rPh sb="2" eb="5">
      <t>ヒャクマンエン</t>
    </rPh>
    <rPh sb="7" eb="8">
      <t>ケン</t>
    </rPh>
    <phoneticPr fontId="5"/>
  </si>
  <si>
    <t>44百万円/7件</t>
    <rPh sb="2" eb="5">
      <t>ヒャクマンエン</t>
    </rPh>
    <rPh sb="7" eb="8">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</si>
  <si>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</si>
  <si>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</si>
  <si>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0">
      <t>ジュチュウ</t>
    </rPh>
    <rPh sb="20" eb="21">
      <t>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</si>
  <si>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我が国企業のインフラシステム関連海外受注額の実績値を着実に伸ばしていくことを目指して、平成32年において9兆円を目標値として設定し、国際協力、連携等を推進していくことに寄与する。</t>
    <rPh sb="0" eb="1">
      <t>ワ</t>
    </rPh>
    <rPh sb="2" eb="3">
      <t>クニ</t>
    </rPh>
    <rPh sb="3" eb="5">
      <t>キギョウ</t>
    </rPh>
    <rPh sb="14" eb="16">
      <t>カンレン</t>
    </rPh>
    <rPh sb="16" eb="18">
      <t>カイガイ</t>
    </rPh>
    <rPh sb="18" eb="20">
      <t>ジュチュウ</t>
    </rPh>
    <rPh sb="20" eb="21">
      <t>ガク</t>
    </rPh>
    <rPh sb="22" eb="25">
      <t>ジッセキチ</t>
    </rPh>
    <rPh sb="26" eb="28">
      <t>チャクジツ</t>
    </rPh>
    <rPh sb="29" eb="30">
      <t>ノ</t>
    </rPh>
    <rPh sb="38" eb="40">
      <t>メザ</t>
    </rPh>
    <rPh sb="43" eb="45">
      <t>ヘイセイ</t>
    </rPh>
    <rPh sb="47" eb="48">
      <t>ネン</t>
    </rPh>
    <rPh sb="53" eb="55">
      <t>チョウエン</t>
    </rPh>
    <rPh sb="56" eb="59">
      <t>モクヒョウチ</t>
    </rPh>
    <rPh sb="62" eb="64">
      <t>セッテイ</t>
    </rPh>
    <rPh sb="66" eb="68">
      <t>コクサイ</t>
    </rPh>
    <rPh sb="68" eb="70">
      <t>キョウリョク</t>
    </rPh>
    <rPh sb="71" eb="73">
      <t>レンケイ</t>
    </rPh>
    <rPh sb="73" eb="74">
      <t>トウ</t>
    </rPh>
    <rPh sb="75" eb="77">
      <t>スイシン</t>
    </rPh>
    <rPh sb="84" eb="86">
      <t>キヨ</t>
    </rPh>
    <phoneticPr fontId="5"/>
  </si>
  <si>
    <t>新25-66</t>
    <rPh sb="0" eb="1">
      <t>シン</t>
    </rPh>
    <phoneticPr fontId="5"/>
  </si>
  <si>
    <t>449</t>
    <phoneticPr fontId="5"/>
  </si>
  <si>
    <t>462</t>
    <phoneticPr fontId="5"/>
  </si>
  <si>
    <t>474</t>
    <phoneticPr fontId="5"/>
  </si>
  <si>
    <t>-</t>
    <phoneticPr fontId="5"/>
  </si>
  <si>
    <t>平成31年度までに単年度で終わらず、翌年度のトップセールスやさらに深堀りの調査事業につながった案件発掘・形成調査（国土交通省実施）の件数を５３件まで引き上げる。</t>
    <rPh sb="0" eb="2">
      <t>ヘイセイ</t>
    </rPh>
    <rPh sb="4" eb="6">
      <t>ネンド</t>
    </rPh>
    <rPh sb="9" eb="12">
      <t>タンネンド</t>
    </rPh>
    <rPh sb="13" eb="14">
      <t>オ</t>
    </rPh>
    <rPh sb="18" eb="21">
      <t>ヨクネンド</t>
    </rPh>
    <rPh sb="33" eb="35">
      <t>フカボリ</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</si>
  <si>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過去の実績（国土交通省総合政策局調べ）等から、今後実績値を着実に伸ばしていくことを目指して、目標年において53件を目標値として設定した。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</si>
  <si>
    <t>平成31年度までに円借款事業における我が国インフラ企業（国土交通省分野）が入札に至った回数を26回に引き上げる。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</si>
  <si>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過去の実績（国土交通省総合政策局調べ）等から、今後実績値を着実に伸ばしていくことを目指して、目標年において26件を目標値として設定した。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</si>
  <si>
    <t>A.（一社）海外運輸協力協会</t>
    <phoneticPr fontId="5"/>
  </si>
  <si>
    <t>旅費、諸経費等</t>
    <phoneticPr fontId="5"/>
  </si>
  <si>
    <t>旅費等</t>
    <rPh sb="0" eb="2">
      <t>リョヒ</t>
    </rPh>
    <rPh sb="2" eb="3">
      <t>トウ</t>
    </rPh>
    <phoneticPr fontId="5"/>
  </si>
  <si>
    <t>人件費</t>
    <rPh sb="0" eb="3">
      <t>ジンケンヒ</t>
    </rPh>
    <phoneticPr fontId="5"/>
  </si>
  <si>
    <t>直接人件費</t>
    <rPh sb="0" eb="2">
      <t>チョクセツ</t>
    </rPh>
    <rPh sb="2" eb="5">
      <t>ジンケンヒ</t>
    </rPh>
    <phoneticPr fontId="5"/>
  </si>
  <si>
    <t>旅費、諸経費</t>
    <rPh sb="0" eb="2">
      <t>リョヒ</t>
    </rPh>
    <rPh sb="3" eb="6">
      <t>ショケイヒ</t>
    </rPh>
    <phoneticPr fontId="5"/>
  </si>
  <si>
    <t>B.（株）日通旅行</t>
    <phoneticPr fontId="5"/>
  </si>
  <si>
    <t>「日ASEAN新環境行動計画に基づく利便性優良事例集」策定を通じた室の高い交通インフラのASEAN展開支援策の検討事業</t>
    <phoneticPr fontId="5"/>
  </si>
  <si>
    <t>ASEAN加盟国における海上交通に関する法制度調査業務</t>
    <phoneticPr fontId="5"/>
  </si>
  <si>
    <t>巡視船等の海外派遣業務にかかる贈答品の購入</t>
    <phoneticPr fontId="5"/>
  </si>
  <si>
    <t>日ASEAN交通連携に基づく環境専門家会合の実施運営事業</t>
    <phoneticPr fontId="5"/>
  </si>
  <si>
    <t>パラオ国際空港における日本の空港運営ノウハウ普及に向けた本邦招聘</t>
    <phoneticPr fontId="5"/>
  </si>
  <si>
    <t>「第11回日ASEAN専門家会合」等の開催に関する運営業務請負</t>
    <phoneticPr fontId="5"/>
  </si>
  <si>
    <t>ASEAN地域における「グリーンシップ戦略」の骨子策定に向けた実践的調査</t>
    <phoneticPr fontId="5"/>
  </si>
  <si>
    <t>ASEAN地域におけるグリーンシップ戦略案策定に向けた諸外国の先進事例調査</t>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</si>
  <si>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</si>
  <si>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二国間、多国間での取組みであり、国が実施すべき事業</t>
    <rPh sb="0" eb="3">
      <t>ニコクカン</t>
    </rPh>
    <rPh sb="4" eb="7">
      <t>タコクカン</t>
    </rPh>
    <rPh sb="9" eb="11">
      <t>トリクミ</t>
    </rPh>
    <rPh sb="16" eb="17">
      <t>クニ</t>
    </rPh>
    <rPh sb="18" eb="20">
      <t>ジッシ</t>
    </rPh>
    <rPh sb="23" eb="25">
      <t>ジギョウ</t>
    </rPh>
    <phoneticPr fontId="5"/>
  </si>
  <si>
    <t>国際的に関心の高い問題の解決等を図る事業</t>
    <rPh sb="0" eb="3">
      <t>コクサイテキ</t>
    </rPh>
    <rPh sb="4" eb="6">
      <t>カンシン</t>
    </rPh>
    <rPh sb="7" eb="8">
      <t>タカ</t>
    </rPh>
    <rPh sb="9" eb="11">
      <t>モンダイ</t>
    </rPh>
    <rPh sb="12" eb="14">
      <t>カイケツ</t>
    </rPh>
    <rPh sb="14" eb="15">
      <t>トウ</t>
    </rPh>
    <rPh sb="16" eb="17">
      <t>ハカ</t>
    </rPh>
    <rPh sb="18" eb="20">
      <t>ジギョウ</t>
    </rPh>
    <phoneticPr fontId="5"/>
  </si>
  <si>
    <t>一般競争による一者応札となっている点は改善すべき</t>
    <rPh sb="0" eb="2">
      <t>イッパン</t>
    </rPh>
    <rPh sb="2" eb="4">
      <t>キョウソウ</t>
    </rPh>
    <rPh sb="7" eb="9">
      <t>イッシャ</t>
    </rPh>
    <rPh sb="9" eb="11">
      <t>オウサツ</t>
    </rPh>
    <rPh sb="17" eb="18">
      <t>テン</t>
    </rPh>
    <rPh sb="19" eb="21">
      <t>カイゼン</t>
    </rPh>
    <phoneticPr fontId="5"/>
  </si>
  <si>
    <t>競争入札により最も経済的な事業による執行を実施</t>
    <rPh sb="0" eb="2">
      <t>キョウソウ</t>
    </rPh>
    <rPh sb="2" eb="4">
      <t>ニュウサツ</t>
    </rPh>
    <rPh sb="7" eb="8">
      <t>モット</t>
    </rPh>
    <rPh sb="9" eb="12">
      <t>ケイザイテキ</t>
    </rPh>
    <rPh sb="13" eb="15">
      <t>ジギョウ</t>
    </rPh>
    <rPh sb="18" eb="20">
      <t>シッコウ</t>
    </rPh>
    <rPh sb="21" eb="23">
      <t>ジッシ</t>
    </rPh>
    <phoneticPr fontId="5"/>
  </si>
  <si>
    <t>事業目的に沿った費目・使途となっている</t>
    <rPh sb="0" eb="2">
      <t>ジギョウ</t>
    </rPh>
    <rPh sb="2" eb="4">
      <t>モクテキ</t>
    </rPh>
    <rPh sb="5" eb="6">
      <t>ソ</t>
    </rPh>
    <rPh sb="8" eb="10">
      <t>ヒモク</t>
    </rPh>
    <rPh sb="11" eb="13">
      <t>シト</t>
    </rPh>
    <phoneticPr fontId="5"/>
  </si>
  <si>
    <t>一者入札を可能な限り減らすべく、入札しえなかった業者へのアンケート調査を実施し、結果を踏まえ、平易な提案書の作成や過去の調査資料を開示する等、対応策を実施</t>
    <rPh sb="0" eb="2">
      <t>イッシャ</t>
    </rPh>
    <rPh sb="2" eb="4">
      <t>ニュウサツ</t>
    </rPh>
    <rPh sb="5" eb="7">
      <t>カノウ</t>
    </rPh>
    <rPh sb="8" eb="9">
      <t>カギ</t>
    </rPh>
    <rPh sb="10" eb="11">
      <t>ヘ</t>
    </rPh>
    <rPh sb="16" eb="18">
      <t>ニュウサツ</t>
    </rPh>
    <rPh sb="24" eb="26">
      <t>ギョウシャ</t>
    </rPh>
    <rPh sb="33" eb="35">
      <t>チョウサ</t>
    </rPh>
    <rPh sb="36" eb="38">
      <t>ジッシ</t>
    </rPh>
    <rPh sb="40" eb="42">
      <t>ケッカ</t>
    </rPh>
    <rPh sb="43" eb="44">
      <t>フ</t>
    </rPh>
    <rPh sb="47" eb="49">
      <t>ヘイイ</t>
    </rPh>
    <rPh sb="50" eb="53">
      <t>テイアンショ</t>
    </rPh>
    <rPh sb="54" eb="56">
      <t>サクセイ</t>
    </rPh>
    <rPh sb="57" eb="59">
      <t>カコ</t>
    </rPh>
    <rPh sb="60" eb="62">
      <t>チョウサ</t>
    </rPh>
    <rPh sb="62" eb="64">
      <t>シリョウ</t>
    </rPh>
    <rPh sb="65" eb="67">
      <t>カイジ</t>
    </rPh>
    <rPh sb="69" eb="70">
      <t>トウ</t>
    </rPh>
    <rPh sb="71" eb="73">
      <t>タイオウ</t>
    </rPh>
    <rPh sb="73" eb="74">
      <t>サク</t>
    </rPh>
    <rPh sb="75" eb="77">
      <t>ジッシ</t>
    </rPh>
    <phoneticPr fontId="5"/>
  </si>
  <si>
    <t>建設分野における海外インフラ受注額は、目的達成に向けて順調に進捗・推移しているものの、交通分野における海外インフラ受注額は、目標に近い実績を示さなかったため。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モクテキ</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</si>
  <si>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予定していた事業を全て実施している</t>
    <rPh sb="0" eb="2">
      <t>ヨテイ</t>
    </rPh>
    <rPh sb="6" eb="8">
      <t>ジギョウ</t>
    </rPh>
    <rPh sb="9" eb="10">
      <t>スベ</t>
    </rPh>
    <rPh sb="11" eb="13">
      <t>ジッシ</t>
    </rPh>
    <phoneticPr fontId="5"/>
  </si>
  <si>
    <t>複数年事業であり、結果は十分活用されている</t>
    <rPh sb="0" eb="2">
      <t>フクスウ</t>
    </rPh>
    <rPh sb="2" eb="3">
      <t>ネン</t>
    </rPh>
    <rPh sb="3" eb="5">
      <t>ジギョウ</t>
    </rPh>
    <rPh sb="9" eb="11">
      <t>ケッカ</t>
    </rPh>
    <rPh sb="12" eb="14">
      <t>ジュウブン</t>
    </rPh>
    <rPh sb="14" eb="16">
      <t>カツヨウ</t>
    </rPh>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</si>
  <si>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橋梁事業などの建設分野や鉄道事業などの交通分野での本邦企業の大型案件の受注に繋がった。なお、新たな技術の普及を前提とした商品分野においては、数値が伸び悩んでいる状況であり、取組を強化する必要がある。
・事業の効率性に関して、一般競争等による一者応札となっている点は改善すべき。</t>
    <phoneticPr fontId="5"/>
  </si>
  <si>
    <t>・我が国企業のインフラシステム関連海外受注額の目標値達成に向けて、インフラシステムの海外展開という観点から、案件発掘・形成調査やトップセールス等の多面的な戦略的施策を推進するとともに良好な国際関係を構築するための相手国・国際機関との多国間・二国間会議等の継続的な実施、開発途上国の自立的発展を促進するための研修員受け入れ、専門家派遣、各種調査等の国際協力・支援を推進していく。
・一般競争入札等による支出のうち、一者応札となった点は、対象企業が応札しなかった理由（公告期間や時期等）についてアンケートを実施し、今後の対応策について検討する。</t>
    <phoneticPr fontId="5"/>
  </si>
  <si>
    <t>△</t>
  </si>
  <si>
    <t>無</t>
  </si>
  <si>
    <t>有</t>
  </si>
  <si>
    <t>‐</t>
  </si>
  <si>
    <t>-</t>
    <phoneticPr fontId="5"/>
  </si>
  <si>
    <t>-</t>
    <phoneticPr fontId="5"/>
  </si>
  <si>
    <t>41百万円/7件</t>
    <rPh sb="2" eb="5">
      <t>ヒャクマンエン</t>
    </rPh>
    <rPh sb="7" eb="8">
      <t>ケン</t>
    </rPh>
    <phoneticPr fontId="5"/>
  </si>
  <si>
    <t>-</t>
    <phoneticPr fontId="5"/>
  </si>
  <si>
    <t>成果目標及び結果としての指標も両方ともわかりやすく素晴らしいが、この事業の活動である7回の調査等との因果関係を今後わかるようにして頂くとなお良い。引き続き、調達の競争性にも配慮して積極的に推進して頂きたい。</t>
    <rPh sb="0" eb="2">
      <t>セイカ</t>
    </rPh>
    <rPh sb="2" eb="4">
      <t>モクヒョウ</t>
    </rPh>
    <rPh sb="4" eb="5">
      <t>オヨ</t>
    </rPh>
    <rPh sb="6" eb="8">
      <t>ケッカ</t>
    </rPh>
    <rPh sb="12" eb="14">
      <t>シヒョウ</t>
    </rPh>
    <rPh sb="15" eb="17">
      <t>リョウホウ</t>
    </rPh>
    <rPh sb="25" eb="27">
      <t>スバ</t>
    </rPh>
    <rPh sb="34" eb="36">
      <t>ジギョウ</t>
    </rPh>
    <rPh sb="37" eb="39">
      <t>カツドウ</t>
    </rPh>
    <rPh sb="43" eb="44">
      <t>カイ</t>
    </rPh>
    <rPh sb="45" eb="48">
      <t>チョウサトウ</t>
    </rPh>
    <rPh sb="50" eb="52">
      <t>インガ</t>
    </rPh>
    <rPh sb="52" eb="54">
      <t>カンケイ</t>
    </rPh>
    <rPh sb="55" eb="57">
      <t>コンゴ</t>
    </rPh>
    <rPh sb="65" eb="66">
      <t>イタダ</t>
    </rPh>
    <rPh sb="70" eb="71">
      <t>ヨ</t>
    </rPh>
    <rPh sb="73" eb="74">
      <t>ヒ</t>
    </rPh>
    <rPh sb="75" eb="76">
      <t>ツヅ</t>
    </rPh>
    <rPh sb="78" eb="80">
      <t>チョウタツ</t>
    </rPh>
    <rPh sb="81" eb="84">
      <t>キョウソウセイ</t>
    </rPh>
    <rPh sb="86" eb="88">
      <t>ハイリョ</t>
    </rPh>
    <rPh sb="90" eb="93">
      <t>セッキョクテキ</t>
    </rPh>
    <rPh sb="94" eb="96">
      <t>スイシン</t>
    </rPh>
    <rPh sb="98" eb="99">
      <t>イタダ</t>
    </rPh>
    <phoneticPr fontId="5"/>
  </si>
  <si>
    <t>本事業のアウトプットに対応するアウトカムの設定が必要と思料する。経費削減を図るべく、一者応札案件について改善すべき。また、一者応札の理由を検証し、可能な限り複数応札となるよう発注における競争性を確保すること。</t>
    <phoneticPr fontId="5"/>
  </si>
  <si>
    <t>課長
田中　由紀</t>
    <rPh sb="0" eb="2">
      <t>カチョウ</t>
    </rPh>
    <rPh sb="3" eb="5">
      <t>タナカ</t>
    </rPh>
    <rPh sb="6" eb="8">
      <t>ユキ</t>
    </rPh>
    <phoneticPr fontId="5"/>
  </si>
  <si>
    <t>途上国の交通問題解決に向けた取組みをより一層支援し、本事業を推進するため増額。</t>
    <phoneticPr fontId="5"/>
  </si>
  <si>
    <t>執行等改善</t>
  </si>
  <si>
    <t>-</t>
    <phoneticPr fontId="5"/>
  </si>
  <si>
    <t>所見を踏まえ、本事業のアウトプットに対応するアウトカムを設定する。
また、今後、昨年度に一者応札となった案件についてアンケートを取り、結果を踏まえて公募条件等の発注の見直しを行う。
具体的には、過去のアンケート結果で自社の多忙状況により参加できなかったとの回答が散見されることから、企業が余裕をもって入札できるよう公告時期を早く設定する。</t>
    <rPh sb="7" eb="8">
      <t>ホン</t>
    </rPh>
    <rPh sb="8" eb="10">
      <t>ジギョウ</t>
    </rPh>
    <rPh sb="18" eb="20">
      <t>タイオウ</t>
    </rPh>
    <rPh sb="28" eb="30">
      <t>セッテイ</t>
    </rPh>
    <phoneticPr fontId="5"/>
  </si>
  <si>
    <t>一般社団法人海外運輸協力協会</t>
    <phoneticPr fontId="5"/>
  </si>
  <si>
    <t>公益社団法人日本海難防止協会</t>
    <phoneticPr fontId="5"/>
  </si>
  <si>
    <t>公益社団法人海上保安協会</t>
    <phoneticPr fontId="5"/>
  </si>
  <si>
    <t>日通旅行株式会社</t>
    <phoneticPr fontId="5"/>
  </si>
  <si>
    <t>株式会社オーエムシー</t>
    <phoneticPr fontId="5"/>
  </si>
  <si>
    <t>株式会社イベントアンドコンベンションハウス</t>
    <phoneticPr fontId="5"/>
  </si>
  <si>
    <t>株式会社日本海洋科学</t>
    <phoneticPr fontId="5"/>
  </si>
  <si>
    <t>株式会社プロスパーコーポレーション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</si>
</sst>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103909</xdr:colOff>
      <xdr:row>742</xdr:row>
      <xdr:rowOff>329050</xdr:rowOff>
    </xdr:from>
    <xdr:to>
      <xdr:col>48</xdr:col>
      <xdr:colOff>49810</xdr:colOff>
      <xdr:row>758</xdr:row>
      <xdr:rowOff>151725</xdr:rowOff>
    </xdr:to>
    <xdr:grpSp>
      <xdr:nvGrpSpPr>
        <xdr:cNvPr id="16" name="グループ化 15"/>
        <xdr:cNvGrpSpPr/>
      </xdr:nvGrpSpPr>
      <xdr:grpSpPr>
        <a:xfrm>
          <a:off x="1729509" y="44029750"/>
          <a:ext cx="8073901" cy="6147275"/>
          <a:chOff x="1811430" y="30651450"/>
          <a:chExt cx="8013978" cy="5930152"/>
        </a:xfrm>
      </xdr:grpSpPr>
      <xdr:sp macro="" textlink="">
        <xdr:nvSpPr>
          <xdr:cNvPr id="17" name="テキスト ボックス 16"/>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３５百万円</a:t>
            </a:r>
          </a:p>
        </xdr:txBody>
      </xdr:sp>
      <xdr:cxnSp macro="">
        <xdr:nvCxnSpPr>
          <xdr:cNvPr id="19" name="直線矢印コネクタ 18"/>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4410074" y="34288318"/>
            <a:ext cx="3865810" cy="260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ja-JP" altLang="ja-JP" sz="1100">
                <a:solidFill>
                  <a:schemeClr val="tx1"/>
                </a:solidFill>
                <a:effectLst/>
                <a:latin typeface="+mn-lt"/>
                <a:ea typeface="+mn-ea"/>
                <a:cs typeface="+mn-cs"/>
              </a:rPr>
              <a:t>随意契約（企画競争</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t>】</a:t>
            </a:r>
            <a:endParaRPr kumimoji="1" lang="ja-JP" altLang="en-US" sz="1100"/>
          </a:p>
        </xdr:txBody>
      </xdr:sp>
      <xdr:sp macro="" textlink="">
        <xdr:nvSpPr>
          <xdr:cNvPr id="21" name="テキスト ボックス 20"/>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Ａ．公益法人等（３法人）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１３百万円</a:t>
            </a:r>
          </a:p>
        </xdr:txBody>
      </xdr:sp>
      <xdr:sp macro="" textlink="">
        <xdr:nvSpPr>
          <xdr:cNvPr id="22" name="テキスト ボックス 21"/>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Ｂ．民間企業（５社）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１３百万円</a:t>
            </a:r>
          </a:p>
        </xdr:txBody>
      </xdr:sp>
      <xdr:sp macro="" textlink="">
        <xdr:nvSpPr>
          <xdr:cNvPr id="24" name="テキスト ボックス 23"/>
          <xdr:cNvSpPr txBox="1"/>
        </xdr:nvSpPr>
        <xdr:spPr>
          <a:xfrm>
            <a:off x="4400550" y="35641308"/>
            <a:ext cx="27764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26" name="テキスト ボックス 25"/>
          <xdr:cNvSpPr txBox="1"/>
        </xdr:nvSpPr>
        <xdr:spPr>
          <a:xfrm>
            <a:off x="6043202"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　　　調査の実施等</a:t>
            </a:r>
            <a:endParaRPr kumimoji="1" lang="en-US" altLang="ja-JP" sz="1100"/>
          </a:p>
        </xdr:txBody>
      </xdr:sp>
      <xdr:sp macro="" textlink="">
        <xdr:nvSpPr>
          <xdr:cNvPr id="27" name="テキスト ボックス 26"/>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調査の実施、会議開催</a:t>
            </a:r>
          </a:p>
        </xdr:txBody>
      </xdr:sp>
      <xdr:sp macro="" textlink="">
        <xdr:nvSpPr>
          <xdr:cNvPr id="29" name="テキスト ボックス 28"/>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30" name="左大かっこ 29"/>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1" name="右大かっこ 30"/>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2" name="左大かっこ 31"/>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3" name="右大かっこ 32"/>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4" name="左大かっこ 33"/>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5" name="右大かっこ 34"/>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４百万円</a:t>
            </a:r>
          </a:p>
        </xdr:txBody>
      </xdr:sp>
      <xdr:sp macro="" textlink="">
        <xdr:nvSpPr>
          <xdr:cNvPr id="39" name="テキスト ボックス 38"/>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５百万円</a:t>
            </a:r>
          </a:p>
        </xdr:txBody>
      </xdr:sp>
    </xdr:grpSp>
    <xdr:clientData/>
  </xdr:twoCellAnchor>
  <xdr:twoCellAnchor>
    <xdr:from>
      <xdr:col>13</xdr:col>
      <xdr:colOff>137527</xdr:colOff>
      <xdr:row>755</xdr:row>
      <xdr:rowOff>160958</xdr:rowOff>
    </xdr:from>
    <xdr:to>
      <xdr:col>21</xdr:col>
      <xdr:colOff>94556</xdr:colOff>
      <xdr:row>755</xdr:row>
      <xdr:rowOff>169796</xdr:rowOff>
    </xdr:to>
    <xdr:cxnSp macro="">
      <xdr:nvCxnSpPr>
        <xdr:cNvPr id="40" name="直線矢印コネクタ 39"/>
        <xdr:cNvCxnSpPr/>
      </xdr:nvCxnSpPr>
      <xdr:spPr>
        <a:xfrm flipV="1">
          <a:off x="2759703" y="48839311"/>
          <a:ext cx="1570677" cy="88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122464</xdr:colOff>
      <xdr:row>744</xdr:row>
      <xdr:rowOff>210132</xdr:rowOff>
    </xdr:from>
    <xdr:to>
      <xdr:col>13</xdr:col>
      <xdr:colOff>126542</xdr:colOff>
      <xdr:row>757</xdr:row>
      <xdr:rowOff>489857</xdr:rowOff>
    </xdr:to>
    <xdr:cxnSp macro="">
      <xdr:nvCxnSpPr>
        <xdr:cNvPr id="3" name="直線コネクタ 2"/>
        <xdr:cNvCxnSpPr>
          <a:stCxn id="17" idx="2"/>
        </xdr:cNvCxnSpPr>
      </xdr:nvCxnSpPr>
      <xdr:spPr>
        <a:xfrm flipH="1">
          <a:off x="2775857" y="45276989"/>
          <a:ext cx="4078" cy="519190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BG873" sqref="BG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622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50</v>
      </c>
      <c r="Q13" s="98"/>
      <c r="R13" s="98"/>
      <c r="S13" s="98"/>
      <c r="T13" s="98"/>
      <c r="U13" s="98"/>
      <c r="V13" s="99"/>
      <c r="W13" s="97">
        <v>47</v>
      </c>
      <c r="X13" s="98"/>
      <c r="Y13" s="98"/>
      <c r="Z13" s="98"/>
      <c r="AA13" s="98"/>
      <c r="AB13" s="98"/>
      <c r="AC13" s="99"/>
      <c r="AD13" s="97">
        <v>41</v>
      </c>
      <c r="AE13" s="98"/>
      <c r="AF13" s="98"/>
      <c r="AG13" s="98"/>
      <c r="AH13" s="98"/>
      <c r="AI13" s="98"/>
      <c r="AJ13" s="99"/>
      <c r="AK13" s="97">
        <v>38</v>
      </c>
      <c r="AL13" s="98"/>
      <c r="AM13" s="98"/>
      <c r="AN13" s="98"/>
      <c r="AO13" s="98"/>
      <c r="AP13" s="98"/>
      <c r="AQ13" s="99"/>
      <c r="AR13" s="94">
        <v>41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625</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50</v>
      </c>
      <c r="Q18" s="104"/>
      <c r="R18" s="104"/>
      <c r="S18" s="104"/>
      <c r="T18" s="104"/>
      <c r="U18" s="104"/>
      <c r="V18" s="105"/>
      <c r="W18" s="103">
        <f>SUM(W13:AC17)</f>
        <v>47</v>
      </c>
      <c r="X18" s="104"/>
      <c r="Y18" s="104"/>
      <c r="Z18" s="104"/>
      <c r="AA18" s="104"/>
      <c r="AB18" s="104"/>
      <c r="AC18" s="105"/>
      <c r="AD18" s="103">
        <f>SUM(AD13:AJ17)</f>
        <v>41</v>
      </c>
      <c r="AE18" s="104"/>
      <c r="AF18" s="104"/>
      <c r="AG18" s="104"/>
      <c r="AH18" s="104"/>
      <c r="AI18" s="104"/>
      <c r="AJ18" s="105"/>
      <c r="AK18" s="103">
        <f>SUM(AK13:AQ17)</f>
        <v>38</v>
      </c>
      <c r="AL18" s="104"/>
      <c r="AM18" s="104"/>
      <c r="AN18" s="104"/>
      <c r="AO18" s="104"/>
      <c r="AP18" s="104"/>
      <c r="AQ18" s="105"/>
      <c r="AR18" s="103">
        <f>SUM(AR13:AX17)</f>
        <v>41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48</v>
      </c>
      <c r="Q19" s="98"/>
      <c r="R19" s="98"/>
      <c r="S19" s="98"/>
      <c r="T19" s="98"/>
      <c r="U19" s="98"/>
      <c r="V19" s="99"/>
      <c r="W19" s="97">
        <v>44</v>
      </c>
      <c r="X19" s="98"/>
      <c r="Y19" s="98"/>
      <c r="Z19" s="98"/>
      <c r="AA19" s="98"/>
      <c r="AB19" s="98"/>
      <c r="AC19" s="99"/>
      <c r="AD19" s="97">
        <v>35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0.96</v>
      </c>
      <c r="Q20" s="539"/>
      <c r="R20" s="539"/>
      <c r="S20" s="539"/>
      <c r="T20" s="539"/>
      <c r="U20" s="539"/>
      <c r="V20" s="539"/>
      <c r="W20" s="539">
        <f t="shared" ref="W20" si="0">IF(W18=0, "-", SUM(W19)/W18)</f>
        <v>0.93617021276595747</v>
      </c>
      <c r="X20" s="539"/>
      <c r="Y20" s="539"/>
      <c r="Z20" s="539"/>
      <c r="AA20" s="539"/>
      <c r="AB20" s="539"/>
      <c r="AC20" s="539"/>
      <c r="AD20" s="539">
        <f t="shared" ref="AD20" si="1">IF(AD18=0, "-", SUM(AD19)/AD18)</f>
        <v>0.85365853658536583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0.96</v>
      </c>
      <c r="Q21" s="539"/>
      <c r="R21" s="539"/>
      <c r="S21" s="539"/>
      <c r="T21" s="539"/>
      <c r="U21" s="539"/>
      <c r="V21" s="539"/>
      <c r="W21" s="539">
        <f t="shared" ref="W21" si="2">IF(W19=0, "-", SUM(W19)/SUM(W13,W14))</f>
        <v>0.93617021276595747</v>
      </c>
      <c r="X21" s="539"/>
      <c r="Y21" s="539"/>
      <c r="Z21" s="539"/>
      <c r="AA21" s="539"/>
      <c r="AB21" s="539"/>
      <c r="AC21" s="539"/>
      <c r="AD21" s="539">
        <f t="shared" ref="AD21" si="3">IF(AD19=0, "-", SUM(AD19)/SUM(AD13,AD14))</f>
        <v>0.85365853658536583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30</v>
      </c>
      <c r="Q23" s="95"/>
      <c r="R23" s="95"/>
      <c r="S23" s="95"/>
      <c r="T23" s="95"/>
      <c r="U23" s="95"/>
      <c r="V23" s="96"/>
      <c r="W23" s="94">
        <v>32</v>
      </c>
      <c r="X23" s="95"/>
      <c r="Y23" s="95"/>
      <c r="Z23" s="95"/>
      <c r="AA23" s="95"/>
      <c r="AB23" s="95"/>
      <c r="AC23" s="96"/>
      <c r="AD23" s="206" t="s">
        <v>623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5</v>
      </c>
      <c r="Q24" s="98"/>
      <c r="R24" s="98"/>
      <c r="S24" s="98"/>
      <c r="T24" s="98"/>
      <c r="U24" s="98"/>
      <c r="V24" s="99"/>
      <c r="W24" s="97">
        <v>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6.75" customHeight="1" x14ac:dyDescent="0.15">
      <c r="A25" s="198"/>
      <c r="B25" s="199"/>
      <c r="C25" s="199"/>
      <c r="D25" s="199"/>
      <c r="E25" s="199"/>
      <c r="F25" s="200"/>
      <c r="G25" s="186" t="s">
        <v>559</v>
      </c>
      <c r="H25" s="187"/>
      <c r="I25" s="187"/>
      <c r="J25" s="187"/>
      <c r="K25" s="187"/>
      <c r="L25" s="187"/>
      <c r="M25" s="187"/>
      <c r="N25" s="187"/>
      <c r="O25" s="188"/>
      <c r="P25" s="97">
        <v>3</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38</v>
      </c>
      <c r="Q29" s="226"/>
      <c r="R29" s="226"/>
      <c r="S29" s="226"/>
      <c r="T29" s="226"/>
      <c r="U29" s="226"/>
      <c r="V29" s="227"/>
      <c r="W29" s="225">
        <f>AR13</f>
        <v>41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619</v>
      </c>
      <c r="AR31" s="133"/>
      <c r="AS31" s="134" t="s">
        <v>356</v>
      </c>
      <c r="AT31" s="169"/>
      <c r="AU31" s="269">
        <v>31</v>
      </c>
      <c r="AV31" s="269"/>
      <c r="AW31" s="377" t="s">
        <v>300</v>
      </c>
      <c r="AX31" s="378"/>
    </row>
    <row r="32" spans="1:50" ht="31.5" customHeight="1" x14ac:dyDescent="0.15">
      <c r="A32" s="515"/>
      <c r="B32" s="513"/>
      <c r="C32" s="513"/>
      <c r="D32" s="513"/>
      <c r="E32" s="513"/>
      <c r="F32" s="514"/>
      <c r="G32" s="540" t="s">
        <v>581</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v>30</v>
      </c>
      <c r="AF32" s="363"/>
      <c r="AG32" s="363"/>
      <c r="AH32" s="363"/>
      <c r="AI32" s="362">
        <v>41</v>
      </c>
      <c r="AJ32" s="363"/>
      <c r="AK32" s="363"/>
      <c r="AL32" s="363"/>
      <c r="AM32" s="362" t="s">
        <v>554</v>
      </c>
      <c r="AN32" s="363"/>
      <c r="AO32" s="363"/>
      <c r="AP32" s="363"/>
      <c r="AQ32" s="100" t="s">
        <v>554</v>
      </c>
      <c r="AR32" s="101"/>
      <c r="AS32" s="101"/>
      <c r="AT32" s="102"/>
      <c r="AU32" s="363" t="s">
        <v>554</v>
      </c>
      <c r="AV32" s="363"/>
      <c r="AW32" s="363"/>
      <c r="AX32" s="365"/>
    </row>
    <row r="33" spans="1:50" ht="3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v>45</v>
      </c>
      <c r="AF33" s="363"/>
      <c r="AG33" s="363"/>
      <c r="AH33" s="363"/>
      <c r="AI33" s="362">
        <v>47</v>
      </c>
      <c r="AJ33" s="363"/>
      <c r="AK33" s="363"/>
      <c r="AL33" s="363"/>
      <c r="AM33" s="362">
        <v>49</v>
      </c>
      <c r="AN33" s="363"/>
      <c r="AO33" s="363"/>
      <c r="AP33" s="363"/>
      <c r="AQ33" s="100" t="s">
        <v>619</v>
      </c>
      <c r="AR33" s="101"/>
      <c r="AS33" s="101"/>
      <c r="AT33" s="102"/>
      <c r="AU33" s="363">
        <v>53</v>
      </c>
      <c r="AV33" s="363"/>
      <c r="AW33" s="363"/>
      <c r="AX33" s="365"/>
    </row>
    <row r="34" spans="1:50" ht="31.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67</v>
      </c>
      <c r="AF34" s="363"/>
      <c r="AG34" s="363"/>
      <c r="AH34" s="363"/>
      <c r="AI34" s="362">
        <v>87</v>
      </c>
      <c r="AJ34" s="363"/>
      <c r="AK34" s="363"/>
      <c r="AL34" s="363"/>
      <c r="AM34" s="362" t="s">
        <v>554</v>
      </c>
      <c r="AN34" s="363"/>
      <c r="AO34" s="363"/>
      <c r="AP34" s="363"/>
      <c r="AQ34" s="100" t="s">
        <v>554</v>
      </c>
      <c r="AR34" s="101"/>
      <c r="AS34" s="101"/>
      <c r="AT34" s="102"/>
      <c r="AU34" s="363" t="s">
        <v>554</v>
      </c>
      <c r="AV34" s="363"/>
      <c r="AW34" s="363"/>
      <c r="AX34" s="365"/>
    </row>
    <row r="35" spans="1:50" ht="23.25" customHeight="1" x14ac:dyDescent="0.15">
      <c r="A35" s="900" t="s">
        <v>527</v>
      </c>
      <c r="B35" s="901"/>
      <c r="C35" s="901"/>
      <c r="D35" s="901"/>
      <c r="E35" s="901"/>
      <c r="F35" s="902"/>
      <c r="G35" s="906" t="s">
        <v>582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619</v>
      </c>
      <c r="AR38" s="133"/>
      <c r="AS38" s="134" t="s">
        <v>356</v>
      </c>
      <c r="AT38" s="169"/>
      <c r="AU38" s="269">
        <v>31</v>
      </c>
      <c r="AV38" s="269"/>
      <c r="AW38" s="377" t="s">
        <v>300</v>
      </c>
      <c r="AX38" s="378"/>
    </row>
    <row r="39" spans="1:50" ht="27.75" customHeight="1" x14ac:dyDescent="0.15">
      <c r="A39" s="515"/>
      <c r="B39" s="513"/>
      <c r="C39" s="513"/>
      <c r="D39" s="513"/>
      <c r="E39" s="513"/>
      <c r="F39" s="514"/>
      <c r="G39" s="540" t="s">
        <v>583</v>
      </c>
      <c r="H39" s="541"/>
      <c r="I39" s="541"/>
      <c r="J39" s="541"/>
      <c r="K39" s="541"/>
      <c r="L39" s="541"/>
      <c r="M39" s="541"/>
      <c r="N39" s="541"/>
      <c r="O39" s="542"/>
      <c r="P39" s="158" t="s">
        <v>562</v>
      </c>
      <c r="Q39" s="158"/>
      <c r="R39" s="158"/>
      <c r="S39" s="158"/>
      <c r="T39" s="158"/>
      <c r="U39" s="158"/>
      <c r="V39" s="158"/>
      <c r="W39" s="158"/>
      <c r="X39" s="229"/>
      <c r="Y39" s="336" t="s">
        <v>12</v>
      </c>
      <c r="Z39" s="549"/>
      <c r="AA39" s="550"/>
      <c r="AB39" s="551" t="s">
        <v>561</v>
      </c>
      <c r="AC39" s="551"/>
      <c r="AD39" s="551"/>
      <c r="AE39" s="362">
        <v>27</v>
      </c>
      <c r="AF39" s="363"/>
      <c r="AG39" s="363"/>
      <c r="AH39" s="363"/>
      <c r="AI39" s="362">
        <v>15</v>
      </c>
      <c r="AJ39" s="363"/>
      <c r="AK39" s="363"/>
      <c r="AL39" s="363"/>
      <c r="AM39" s="362" t="s">
        <v>554</v>
      </c>
      <c r="AN39" s="363"/>
      <c r="AO39" s="363"/>
      <c r="AP39" s="363"/>
      <c r="AQ39" s="100" t="s">
        <v>554</v>
      </c>
      <c r="AR39" s="101"/>
      <c r="AS39" s="101"/>
      <c r="AT39" s="102"/>
      <c r="AU39" s="363" t="s">
        <v>554</v>
      </c>
      <c r="AV39" s="363"/>
      <c r="AW39" s="363"/>
      <c r="AX39" s="365"/>
    </row>
    <row r="40" spans="1:50" ht="27.7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561</v>
      </c>
      <c r="AC40" s="522"/>
      <c r="AD40" s="522"/>
      <c r="AE40" s="362">
        <v>23</v>
      </c>
      <c r="AF40" s="363"/>
      <c r="AG40" s="363"/>
      <c r="AH40" s="363"/>
      <c r="AI40" s="362">
        <v>24</v>
      </c>
      <c r="AJ40" s="363"/>
      <c r="AK40" s="363"/>
      <c r="AL40" s="363"/>
      <c r="AM40" s="362">
        <v>25</v>
      </c>
      <c r="AN40" s="363"/>
      <c r="AO40" s="363"/>
      <c r="AP40" s="363"/>
      <c r="AQ40" s="100" t="s">
        <v>619</v>
      </c>
      <c r="AR40" s="101"/>
      <c r="AS40" s="101"/>
      <c r="AT40" s="102"/>
      <c r="AU40" s="363">
        <v>26</v>
      </c>
      <c r="AV40" s="363"/>
      <c r="AW40" s="363"/>
      <c r="AX40" s="365"/>
    </row>
    <row r="41" spans="1:50" ht="27.7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117</v>
      </c>
      <c r="AF41" s="363"/>
      <c r="AG41" s="363"/>
      <c r="AH41" s="363"/>
      <c r="AI41" s="362">
        <v>63</v>
      </c>
      <c r="AJ41" s="363"/>
      <c r="AK41" s="363"/>
      <c r="AL41" s="363"/>
      <c r="AM41" s="362" t="s">
        <v>554</v>
      </c>
      <c r="AN41" s="363"/>
      <c r="AO41" s="363"/>
      <c r="AP41" s="363"/>
      <c r="AQ41" s="100" t="s">
        <v>554</v>
      </c>
      <c r="AR41" s="101"/>
      <c r="AS41" s="101"/>
      <c r="AT41" s="102"/>
      <c r="AU41" s="363" t="s">
        <v>554</v>
      </c>
      <c r="AV41" s="363"/>
      <c r="AW41" s="363"/>
      <c r="AX41" s="365"/>
    </row>
    <row r="42" spans="1:50" ht="23.25" customHeight="1" x14ac:dyDescent="0.15">
      <c r="A42" s="900" t="s">
        <v>527</v>
      </c>
      <c r="B42" s="901"/>
      <c r="C42" s="901"/>
      <c r="D42" s="901"/>
      <c r="E42" s="901"/>
      <c r="F42" s="902"/>
      <c r="G42" s="906" t="s">
        <v>584</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619</v>
      </c>
      <c r="AR45" s="133"/>
      <c r="AS45" s="134" t="s">
        <v>356</v>
      </c>
      <c r="AT45" s="169"/>
      <c r="AU45" s="269">
        <v>32</v>
      </c>
      <c r="AV45" s="269"/>
      <c r="AW45" s="377" t="s">
        <v>300</v>
      </c>
      <c r="AX45" s="378"/>
    </row>
    <row r="46" spans="1:50" ht="27.75" customHeight="1" x14ac:dyDescent="0.15">
      <c r="A46" s="515"/>
      <c r="B46" s="513"/>
      <c r="C46" s="513"/>
      <c r="D46" s="513"/>
      <c r="E46" s="513"/>
      <c r="F46" s="514"/>
      <c r="G46" s="540" t="s">
        <v>563</v>
      </c>
      <c r="H46" s="541"/>
      <c r="I46" s="541"/>
      <c r="J46" s="541"/>
      <c r="K46" s="541"/>
      <c r="L46" s="541"/>
      <c r="M46" s="541"/>
      <c r="N46" s="541"/>
      <c r="O46" s="542"/>
      <c r="P46" s="158" t="s">
        <v>564</v>
      </c>
      <c r="Q46" s="158"/>
      <c r="R46" s="158"/>
      <c r="S46" s="158"/>
      <c r="T46" s="158"/>
      <c r="U46" s="158"/>
      <c r="V46" s="158"/>
      <c r="W46" s="158"/>
      <c r="X46" s="229"/>
      <c r="Y46" s="336" t="s">
        <v>12</v>
      </c>
      <c r="Z46" s="549"/>
      <c r="AA46" s="550"/>
      <c r="AB46" s="551" t="s">
        <v>565</v>
      </c>
      <c r="AC46" s="551"/>
      <c r="AD46" s="551"/>
      <c r="AE46" s="362">
        <v>3</v>
      </c>
      <c r="AF46" s="363"/>
      <c r="AG46" s="363"/>
      <c r="AH46" s="363"/>
      <c r="AI46" s="362">
        <v>3.5</v>
      </c>
      <c r="AJ46" s="363"/>
      <c r="AK46" s="363"/>
      <c r="AL46" s="363"/>
      <c r="AM46" s="362" t="s">
        <v>554</v>
      </c>
      <c r="AN46" s="363"/>
      <c r="AO46" s="363"/>
      <c r="AP46" s="363"/>
      <c r="AQ46" s="100" t="s">
        <v>554</v>
      </c>
      <c r="AR46" s="101"/>
      <c r="AS46" s="101"/>
      <c r="AT46" s="102"/>
      <c r="AU46" s="363" t="s">
        <v>554</v>
      </c>
      <c r="AV46" s="363"/>
      <c r="AW46" s="363"/>
      <c r="AX46" s="365"/>
    </row>
    <row r="47" spans="1:50" ht="27.7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565</v>
      </c>
      <c r="AC47" s="522"/>
      <c r="AD47" s="522"/>
      <c r="AE47" s="362">
        <v>4.4000000000000004</v>
      </c>
      <c r="AF47" s="363"/>
      <c r="AG47" s="363"/>
      <c r="AH47" s="363"/>
      <c r="AI47" s="362">
        <v>5.4</v>
      </c>
      <c r="AJ47" s="363"/>
      <c r="AK47" s="363"/>
      <c r="AL47" s="363"/>
      <c r="AM47" s="362">
        <v>6.4</v>
      </c>
      <c r="AN47" s="363"/>
      <c r="AO47" s="363"/>
      <c r="AP47" s="363"/>
      <c r="AQ47" s="100" t="s">
        <v>619</v>
      </c>
      <c r="AR47" s="101"/>
      <c r="AS47" s="101"/>
      <c r="AT47" s="102"/>
      <c r="AU47" s="363">
        <v>9</v>
      </c>
      <c r="AV47" s="363"/>
      <c r="AW47" s="363"/>
      <c r="AX47" s="365"/>
    </row>
    <row r="48" spans="1:50" ht="27.7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61</v>
      </c>
      <c r="AF48" s="363"/>
      <c r="AG48" s="363"/>
      <c r="AH48" s="363"/>
      <c r="AI48" s="362">
        <v>65</v>
      </c>
      <c r="AJ48" s="363"/>
      <c r="AK48" s="363"/>
      <c r="AL48" s="363"/>
      <c r="AM48" s="362" t="s">
        <v>554</v>
      </c>
      <c r="AN48" s="363"/>
      <c r="AO48" s="363"/>
      <c r="AP48" s="363"/>
      <c r="AQ48" s="100" t="s">
        <v>554</v>
      </c>
      <c r="AR48" s="101"/>
      <c r="AS48" s="101"/>
      <c r="AT48" s="102"/>
      <c r="AU48" s="363" t="s">
        <v>554</v>
      </c>
      <c r="AV48" s="363"/>
      <c r="AW48" s="363"/>
      <c r="AX48" s="365"/>
    </row>
    <row r="49" spans="1:50" ht="23.25" customHeight="1" x14ac:dyDescent="0.15">
      <c r="A49" s="900" t="s">
        <v>527</v>
      </c>
      <c r="B49" s="901"/>
      <c r="C49" s="901"/>
      <c r="D49" s="901"/>
      <c r="E49" s="901"/>
      <c r="F49" s="902"/>
      <c r="G49" s="906" t="s">
        <v>566</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t="s">
        <v>554</v>
      </c>
      <c r="I67" s="966"/>
      <c r="J67" s="966"/>
      <c r="K67" s="966"/>
      <c r="L67" s="966"/>
      <c r="M67" s="966"/>
      <c r="N67" s="966"/>
      <c r="O67" s="967"/>
      <c r="P67" s="965" t="s">
        <v>554</v>
      </c>
      <c r="Q67" s="966"/>
      <c r="R67" s="966"/>
      <c r="S67" s="966"/>
      <c r="T67" s="966"/>
      <c r="U67" s="966"/>
      <c r="V67" s="967"/>
      <c r="W67" s="971"/>
      <c r="X67" s="972"/>
      <c r="Y67" s="952" t="s">
        <v>12</v>
      </c>
      <c r="Z67" s="952"/>
      <c r="AA67" s="953"/>
      <c r="AB67" s="954" t="s">
        <v>517</v>
      </c>
      <c r="AC67" s="954"/>
      <c r="AD67" s="954"/>
      <c r="AE67" s="362" t="s">
        <v>554</v>
      </c>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t="s">
        <v>554</v>
      </c>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t="s">
        <v>554</v>
      </c>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t="s">
        <v>554</v>
      </c>
      <c r="I70" s="943"/>
      <c r="J70" s="943"/>
      <c r="K70" s="943"/>
      <c r="L70" s="943"/>
      <c r="M70" s="943"/>
      <c r="N70" s="943"/>
      <c r="O70" s="943"/>
      <c r="P70" s="943" t="s">
        <v>554</v>
      </c>
      <c r="Q70" s="943"/>
      <c r="R70" s="943"/>
      <c r="S70" s="943"/>
      <c r="T70" s="943"/>
      <c r="U70" s="943"/>
      <c r="V70" s="943"/>
      <c r="W70" s="946" t="s">
        <v>516</v>
      </c>
      <c r="X70" s="947"/>
      <c r="Y70" s="952" t="s">
        <v>12</v>
      </c>
      <c r="Z70" s="952"/>
      <c r="AA70" s="953"/>
      <c r="AB70" s="954" t="s">
        <v>517</v>
      </c>
      <c r="AC70" s="954"/>
      <c r="AD70" s="954"/>
      <c r="AE70" s="362" t="s">
        <v>554</v>
      </c>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t="s">
        <v>554</v>
      </c>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t="s">
        <v>554</v>
      </c>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2">
        <v>7</v>
      </c>
      <c r="AF101" s="363"/>
      <c r="AG101" s="363"/>
      <c r="AH101" s="364"/>
      <c r="AI101" s="362">
        <v>7</v>
      </c>
      <c r="AJ101" s="363"/>
      <c r="AK101" s="363"/>
      <c r="AL101" s="364"/>
      <c r="AM101" s="362">
        <v>7</v>
      </c>
      <c r="AN101" s="363"/>
      <c r="AO101" s="363"/>
      <c r="AP101" s="364"/>
      <c r="AQ101" s="362" t="s">
        <v>580</v>
      </c>
      <c r="AR101" s="363"/>
      <c r="AS101" s="363"/>
      <c r="AT101" s="364"/>
      <c r="AU101" s="362" t="s">
        <v>554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v>7</v>
      </c>
      <c r="AF102" s="356"/>
      <c r="AG102" s="356"/>
      <c r="AH102" s="356"/>
      <c r="AI102" s="356">
        <v>7</v>
      </c>
      <c r="AJ102" s="356"/>
      <c r="AK102" s="356"/>
      <c r="AL102" s="356"/>
      <c r="AM102" s="356">
        <v>7</v>
      </c>
      <c r="AN102" s="356"/>
      <c r="AO102" s="356"/>
      <c r="AP102" s="356"/>
      <c r="AQ102" s="817">
        <v>7</v>
      </c>
      <c r="AR102" s="818"/>
      <c r="AS102" s="818"/>
      <c r="AT102" s="819"/>
      <c r="AU102" s="817" t="s">
        <v>554</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6</v>
      </c>
      <c r="AF116" s="356"/>
      <c r="AG116" s="356"/>
      <c r="AH116" s="356"/>
      <c r="AI116" s="356">
        <v>6</v>
      </c>
      <c r="AJ116" s="356"/>
      <c r="AK116" s="356"/>
      <c r="AL116" s="356"/>
      <c r="AM116" s="356">
        <v>6</v>
      </c>
      <c r="AN116" s="356"/>
      <c r="AO116" s="356"/>
      <c r="AP116" s="356"/>
      <c r="AQ116" s="362" t="s">
        <v>554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570</v>
      </c>
      <c r="AF117" s="304"/>
      <c r="AG117" s="304"/>
      <c r="AH117" s="304"/>
      <c r="AI117" s="304" t="s">
        <v>571</v>
      </c>
      <c r="AJ117" s="304"/>
      <c r="AK117" s="304"/>
      <c r="AL117" s="304"/>
      <c r="AM117" s="304" t="s">
        <v>618</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619</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v>3</v>
      </c>
      <c r="AF134" s="101"/>
      <c r="AG134" s="101"/>
      <c r="AH134" s="101"/>
      <c r="AI134" s="264">
        <v>3.5</v>
      </c>
      <c r="AJ134" s="101"/>
      <c r="AK134" s="101"/>
      <c r="AL134" s="101"/>
      <c r="AM134" s="264" t="s">
        <v>554</v>
      </c>
      <c r="AN134" s="101"/>
      <c r="AO134" s="101"/>
      <c r="AP134" s="101"/>
      <c r="AQ134" s="264" t="s">
        <v>554</v>
      </c>
      <c r="AR134" s="101"/>
      <c r="AS134" s="101"/>
      <c r="AT134" s="101"/>
      <c r="AU134" s="264" t="s">
        <v>554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v>4.4000000000000004</v>
      </c>
      <c r="AF135" s="101"/>
      <c r="AG135" s="101"/>
      <c r="AH135" s="101"/>
      <c r="AI135" s="264">
        <v>5.4</v>
      </c>
      <c r="AJ135" s="101"/>
      <c r="AK135" s="101"/>
      <c r="AL135" s="101"/>
      <c r="AM135" s="264">
        <v>6.4</v>
      </c>
      <c r="AN135" s="101"/>
      <c r="AO135" s="101"/>
      <c r="AP135" s="101"/>
      <c r="AQ135" s="264" t="s">
        <v>619</v>
      </c>
      <c r="AR135" s="101"/>
      <c r="AS135" s="101"/>
      <c r="AT135" s="101"/>
      <c r="AU135" s="264">
        <v>9</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619</v>
      </c>
      <c r="AR137" s="269"/>
      <c r="AS137" s="134" t="s">
        <v>356</v>
      </c>
      <c r="AT137" s="169"/>
      <c r="AU137" s="133">
        <v>31</v>
      </c>
      <c r="AV137" s="133"/>
      <c r="AW137" s="134" t="s">
        <v>300</v>
      </c>
      <c r="AX137" s="135"/>
    </row>
    <row r="138" spans="1:50" ht="39.75" customHeight="1" x14ac:dyDescent="0.15">
      <c r="A138" s="997"/>
      <c r="B138" s="250"/>
      <c r="C138" s="249"/>
      <c r="D138" s="250"/>
      <c r="E138" s="249"/>
      <c r="F138" s="312"/>
      <c r="G138" s="228" t="s">
        <v>560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561</v>
      </c>
      <c r="AC138" s="219"/>
      <c r="AD138" s="219"/>
      <c r="AE138" s="264">
        <v>30</v>
      </c>
      <c r="AF138" s="101"/>
      <c r="AG138" s="101"/>
      <c r="AH138" s="101"/>
      <c r="AI138" s="264">
        <v>41</v>
      </c>
      <c r="AJ138" s="101"/>
      <c r="AK138" s="101"/>
      <c r="AL138" s="101"/>
      <c r="AM138" s="264" t="s">
        <v>554</v>
      </c>
      <c r="AN138" s="101"/>
      <c r="AO138" s="101"/>
      <c r="AP138" s="101"/>
      <c r="AQ138" s="264" t="s">
        <v>554</v>
      </c>
      <c r="AR138" s="101"/>
      <c r="AS138" s="101"/>
      <c r="AT138" s="101"/>
      <c r="AU138" s="264" t="s">
        <v>554</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561</v>
      </c>
      <c r="AC139" s="130"/>
      <c r="AD139" s="130"/>
      <c r="AE139" s="264">
        <v>45</v>
      </c>
      <c r="AF139" s="101"/>
      <c r="AG139" s="101"/>
      <c r="AH139" s="101"/>
      <c r="AI139" s="264">
        <v>47</v>
      </c>
      <c r="AJ139" s="101"/>
      <c r="AK139" s="101"/>
      <c r="AL139" s="101"/>
      <c r="AM139" s="264">
        <v>49</v>
      </c>
      <c r="AN139" s="101"/>
      <c r="AO139" s="101"/>
      <c r="AP139" s="101"/>
      <c r="AQ139" s="264" t="s">
        <v>619</v>
      </c>
      <c r="AR139" s="101"/>
      <c r="AS139" s="101"/>
      <c r="AT139" s="101"/>
      <c r="AU139" s="264">
        <v>53</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619</v>
      </c>
      <c r="AR141" s="269"/>
      <c r="AS141" s="134" t="s">
        <v>356</v>
      </c>
      <c r="AT141" s="169"/>
      <c r="AU141" s="133">
        <v>31</v>
      </c>
      <c r="AV141" s="133"/>
      <c r="AW141" s="134" t="s">
        <v>300</v>
      </c>
      <c r="AX141" s="135"/>
    </row>
    <row r="142" spans="1:50" ht="39.75" customHeight="1" x14ac:dyDescent="0.15">
      <c r="A142" s="997"/>
      <c r="B142" s="250"/>
      <c r="C142" s="249"/>
      <c r="D142" s="250"/>
      <c r="E142" s="249"/>
      <c r="F142" s="312"/>
      <c r="G142" s="228" t="s">
        <v>562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561</v>
      </c>
      <c r="AC142" s="219"/>
      <c r="AD142" s="219"/>
      <c r="AE142" s="264">
        <v>27</v>
      </c>
      <c r="AF142" s="101"/>
      <c r="AG142" s="101"/>
      <c r="AH142" s="101"/>
      <c r="AI142" s="264">
        <v>15</v>
      </c>
      <c r="AJ142" s="101"/>
      <c r="AK142" s="101"/>
      <c r="AL142" s="101"/>
      <c r="AM142" s="264" t="s">
        <v>554</v>
      </c>
      <c r="AN142" s="101"/>
      <c r="AO142" s="101"/>
      <c r="AP142" s="101"/>
      <c r="AQ142" s="264" t="s">
        <v>554</v>
      </c>
      <c r="AR142" s="101"/>
      <c r="AS142" s="101"/>
      <c r="AT142" s="101"/>
      <c r="AU142" s="264" t="s">
        <v>554</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561</v>
      </c>
      <c r="AC143" s="130"/>
      <c r="AD143" s="130"/>
      <c r="AE143" s="264">
        <v>23</v>
      </c>
      <c r="AF143" s="101"/>
      <c r="AG143" s="101"/>
      <c r="AH143" s="101"/>
      <c r="AI143" s="264">
        <v>24</v>
      </c>
      <c r="AJ143" s="101"/>
      <c r="AK143" s="101"/>
      <c r="AL143" s="101"/>
      <c r="AM143" s="264">
        <v>25</v>
      </c>
      <c r="AN143" s="101"/>
      <c r="AO143" s="101"/>
      <c r="AP143" s="101"/>
      <c r="AQ143" s="264" t="s">
        <v>619</v>
      </c>
      <c r="AR143" s="101"/>
      <c r="AS143" s="101"/>
      <c r="AT143" s="101"/>
      <c r="AU143" s="264">
        <v>26</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612</v>
      </c>
      <c r="AE705" s="733"/>
      <c r="AF705" s="733"/>
      <c r="AG705" s="157" t="s">
        <v>603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4"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56.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612</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609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1.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1.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1.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1.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1.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0.25" customHeight="1" x14ac:dyDescent="0.15">
      <c r="A726" s="621" t="s">
        <v>48</v>
      </c>
      <c r="B726" s="622"/>
      <c r="C726" s="444"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87" customHeight="1" thickBot="1" x14ac:dyDescent="0.2">
      <c r="A727" s="623"/>
      <c r="B727" s="624"/>
      <c r="C727" s="695" t="s">
        <v>57</v>
      </c>
      <c r="D727" s="696"/>
      <c r="E727" s="696"/>
      <c r="F727" s="697"/>
      <c r="G727" s="795" t="s">
        <v>611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 customHeight="1" thickBot="1" x14ac:dyDescent="0.2">
      <c r="A729" s="765" t="s">
        <v>620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9.5" customHeight="1" thickBot="1" x14ac:dyDescent="0.2">
      <c r="A731" s="618" t="s">
        <v>256</v>
      </c>
      <c r="B731" s="619"/>
      <c r="C731" s="619"/>
      <c r="D731" s="619"/>
      <c r="E731" s="620"/>
      <c r="F731" s="680" t="s">
        <v>621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5.25" customHeight="1" thickBot="1" x14ac:dyDescent="0.2">
      <c r="A733" s="749" t="s">
        <v>624</v>
      </c>
      <c r="B733" s="750"/>
      <c r="C733" s="750"/>
      <c r="D733" s="750"/>
      <c r="E733" s="751"/>
      <c r="F733" s="766" t="s">
        <v>626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7.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482</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463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588</v>
      </c>
      <c r="H781" s="450"/>
      <c r="I781" s="450"/>
      <c r="J781" s="450"/>
      <c r="K781" s="451"/>
      <c r="L781" s="452" t="s">
        <v>589</v>
      </c>
      <c r="M781" s="453"/>
      <c r="N781" s="453"/>
      <c r="O781" s="453"/>
      <c r="P781" s="453"/>
      <c r="Q781" s="453"/>
      <c r="R781" s="453"/>
      <c r="S781" s="453"/>
      <c r="T781" s="453"/>
      <c r="U781" s="453"/>
      <c r="V781" s="453"/>
      <c r="W781" s="453"/>
      <c r="X781" s="454"/>
      <c r="Y781" s="455">
        <v>2</v>
      </c>
      <c r="Z781" s="456"/>
      <c r="AA781" s="456"/>
      <c r="AB781" s="557"/>
      <c r="AC781" s="449" t="s">
        <v>587</v>
      </c>
      <c r="AD781" s="450"/>
      <c r="AE781" s="450"/>
      <c r="AF781" s="450"/>
      <c r="AG781" s="451"/>
      <c r="AH781" s="452" t="s">
        <v>586</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15">
      <c r="A782" s="556"/>
      <c r="B782" s="763"/>
      <c r="C782" s="763"/>
      <c r="D782" s="763"/>
      <c r="E782" s="763"/>
      <c r="F782" s="764"/>
      <c r="G782" s="346" t="s">
        <v>587</v>
      </c>
      <c r="H782" s="347"/>
      <c r="I782" s="347"/>
      <c r="J782" s="347"/>
      <c r="K782" s="348"/>
      <c r="L782" s="399" t="s">
        <v>590</v>
      </c>
      <c r="M782" s="400"/>
      <c r="N782" s="400"/>
      <c r="O782" s="400"/>
      <c r="P782" s="400"/>
      <c r="Q782" s="400"/>
      <c r="R782" s="400"/>
      <c r="S782" s="400"/>
      <c r="T782" s="400"/>
      <c r="U782" s="400"/>
      <c r="V782" s="400"/>
      <c r="W782" s="400"/>
      <c r="X782" s="401"/>
      <c r="Y782" s="396">
        <v>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97.5" customHeight="1" x14ac:dyDescent="0.15">
      <c r="A837" s="402">
        <v>1</v>
      </c>
      <c r="B837" s="402">
        <v>1</v>
      </c>
      <c r="C837" s="425" t="s">
        <v>627</v>
      </c>
      <c r="D837" s="416"/>
      <c r="E837" s="416"/>
      <c r="F837" s="416"/>
      <c r="G837" s="416"/>
      <c r="H837" s="416"/>
      <c r="I837" s="416"/>
      <c r="J837" s="417">
        <v>3010005013299</v>
      </c>
      <c r="K837" s="418"/>
      <c r="L837" s="418"/>
      <c r="M837" s="418"/>
      <c r="N837" s="418"/>
      <c r="O837" s="418"/>
      <c r="P837" s="426" t="s">
        <v>592</v>
      </c>
      <c r="Q837" s="315"/>
      <c r="R837" s="315"/>
      <c r="S837" s="315"/>
      <c r="T837" s="315"/>
      <c r="U837" s="315"/>
      <c r="V837" s="315"/>
      <c r="W837" s="315"/>
      <c r="X837" s="315"/>
      <c r="Y837" s="316">
        <v>7</v>
      </c>
      <c r="Z837" s="317"/>
      <c r="AA837" s="317"/>
      <c r="AB837" s="318"/>
      <c r="AC837" s="326" t="s">
        <v>523</v>
      </c>
      <c r="AD837" s="424"/>
      <c r="AE837" s="424"/>
      <c r="AF837" s="424"/>
      <c r="AG837" s="424"/>
      <c r="AH837" s="419">
        <v>2</v>
      </c>
      <c r="AI837" s="420"/>
      <c r="AJ837" s="420"/>
      <c r="AK837" s="420"/>
      <c r="AL837" s="323">
        <v>99</v>
      </c>
      <c r="AM837" s="324"/>
      <c r="AN837" s="324"/>
      <c r="AO837" s="325"/>
      <c r="AP837" s="319" t="s">
        <v>616</v>
      </c>
      <c r="AQ837" s="319"/>
      <c r="AR837" s="319"/>
      <c r="AS837" s="319"/>
      <c r="AT837" s="319"/>
      <c r="AU837" s="319"/>
      <c r="AV837" s="319"/>
      <c r="AW837" s="319"/>
      <c r="AX837" s="319"/>
    </row>
    <row r="838" spans="1:50" ht="51" customHeight="1" x14ac:dyDescent="0.15">
      <c r="A838" s="402">
        <v>2</v>
      </c>
      <c r="B838" s="402">
        <v>1</v>
      </c>
      <c r="C838" s="425" t="s">
        <v>628</v>
      </c>
      <c r="D838" s="416"/>
      <c r="E838" s="416"/>
      <c r="F838" s="416"/>
      <c r="G838" s="416"/>
      <c r="H838" s="416"/>
      <c r="I838" s="416"/>
      <c r="J838" s="417">
        <v>5010405010596</v>
      </c>
      <c r="K838" s="418"/>
      <c r="L838" s="418"/>
      <c r="M838" s="418"/>
      <c r="N838" s="418"/>
      <c r="O838" s="418"/>
      <c r="P838" s="426" t="s">
        <v>593</v>
      </c>
      <c r="Q838" s="315"/>
      <c r="R838" s="315"/>
      <c r="S838" s="315"/>
      <c r="T838" s="315"/>
      <c r="U838" s="315"/>
      <c r="V838" s="315"/>
      <c r="W838" s="315"/>
      <c r="X838" s="315"/>
      <c r="Y838" s="316">
        <v>5</v>
      </c>
      <c r="Z838" s="317"/>
      <c r="AA838" s="317"/>
      <c r="AB838" s="318"/>
      <c r="AC838" s="326" t="s">
        <v>519</v>
      </c>
      <c r="AD838" s="326"/>
      <c r="AE838" s="326"/>
      <c r="AF838" s="326"/>
      <c r="AG838" s="326"/>
      <c r="AH838" s="419">
        <v>1</v>
      </c>
      <c r="AI838" s="420"/>
      <c r="AJ838" s="420"/>
      <c r="AK838" s="420"/>
      <c r="AL838" s="323">
        <v>99</v>
      </c>
      <c r="AM838" s="324"/>
      <c r="AN838" s="324"/>
      <c r="AO838" s="325"/>
      <c r="AP838" s="319" t="s">
        <v>617</v>
      </c>
      <c r="AQ838" s="319"/>
      <c r="AR838" s="319"/>
      <c r="AS838" s="319"/>
      <c r="AT838" s="319"/>
      <c r="AU838" s="319"/>
      <c r="AV838" s="319"/>
      <c r="AW838" s="319"/>
      <c r="AX838" s="319"/>
    </row>
    <row r="839" spans="1:50" ht="30" customHeight="1" x14ac:dyDescent="0.15">
      <c r="A839" s="402">
        <v>3</v>
      </c>
      <c r="B839" s="402">
        <v>1</v>
      </c>
      <c r="C839" s="425" t="s">
        <v>629</v>
      </c>
      <c r="D839" s="416"/>
      <c r="E839" s="416"/>
      <c r="F839" s="416"/>
      <c r="G839" s="416"/>
      <c r="H839" s="416"/>
      <c r="I839" s="416"/>
      <c r="J839" s="417">
        <v>7010005000095</v>
      </c>
      <c r="K839" s="418"/>
      <c r="L839" s="418"/>
      <c r="M839" s="418"/>
      <c r="N839" s="418"/>
      <c r="O839" s="418"/>
      <c r="P839" s="426" t="s">
        <v>594</v>
      </c>
      <c r="Q839" s="315"/>
      <c r="R839" s="315"/>
      <c r="S839" s="315"/>
      <c r="T839" s="315"/>
      <c r="U839" s="315"/>
      <c r="V839" s="315"/>
      <c r="W839" s="315"/>
      <c r="X839" s="315"/>
      <c r="Y839" s="316">
        <v>0.9</v>
      </c>
      <c r="Z839" s="317"/>
      <c r="AA839" s="317"/>
      <c r="AB839" s="318"/>
      <c r="AC839" s="326" t="s">
        <v>525</v>
      </c>
      <c r="AD839" s="326"/>
      <c r="AE839" s="326"/>
      <c r="AF839" s="326"/>
      <c r="AG839" s="326"/>
      <c r="AH839" s="321">
        <v>1</v>
      </c>
      <c r="AI839" s="322"/>
      <c r="AJ839" s="322"/>
      <c r="AK839" s="322"/>
      <c r="AL839" s="323">
        <v>100</v>
      </c>
      <c r="AM839" s="324"/>
      <c r="AN839" s="324"/>
      <c r="AO839" s="325"/>
      <c r="AP839" s="319" t="s">
        <v>617</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51.75" customHeight="1" x14ac:dyDescent="0.15">
      <c r="A870" s="402">
        <v>1</v>
      </c>
      <c r="B870" s="402">
        <v>1</v>
      </c>
      <c r="C870" s="425" t="s">
        <v>630</v>
      </c>
      <c r="D870" s="416"/>
      <c r="E870" s="416"/>
      <c r="F870" s="416"/>
      <c r="G870" s="416"/>
      <c r="H870" s="416"/>
      <c r="I870" s="416"/>
      <c r="J870" s="417">
        <v>4010601042469</v>
      </c>
      <c r="K870" s="418"/>
      <c r="L870" s="418"/>
      <c r="M870" s="418"/>
      <c r="N870" s="418"/>
      <c r="O870" s="418"/>
      <c r="P870" s="426" t="s">
        <v>595</v>
      </c>
      <c r="Q870" s="315"/>
      <c r="R870" s="315"/>
      <c r="S870" s="315"/>
      <c r="T870" s="315"/>
      <c r="U870" s="315"/>
      <c r="V870" s="315"/>
      <c r="W870" s="315"/>
      <c r="X870" s="315"/>
      <c r="Y870" s="316">
        <v>4</v>
      </c>
      <c r="Z870" s="317"/>
      <c r="AA870" s="317"/>
      <c r="AB870" s="318"/>
      <c r="AC870" s="326" t="s">
        <v>519</v>
      </c>
      <c r="AD870" s="424"/>
      <c r="AE870" s="424"/>
      <c r="AF870" s="424"/>
      <c r="AG870" s="424"/>
      <c r="AH870" s="419">
        <v>4</v>
      </c>
      <c r="AI870" s="420"/>
      <c r="AJ870" s="420"/>
      <c r="AK870" s="420"/>
      <c r="AL870" s="323">
        <v>61</v>
      </c>
      <c r="AM870" s="324"/>
      <c r="AN870" s="324"/>
      <c r="AO870" s="325"/>
      <c r="AP870" s="319" t="s">
        <v>617</v>
      </c>
      <c r="AQ870" s="319"/>
      <c r="AR870" s="319"/>
      <c r="AS870" s="319"/>
      <c r="AT870" s="319"/>
      <c r="AU870" s="319"/>
      <c r="AV870" s="319"/>
      <c r="AW870" s="319"/>
      <c r="AX870" s="319"/>
    </row>
    <row r="871" spans="1:50" ht="58.5" customHeight="1" x14ac:dyDescent="0.15">
      <c r="A871" s="402">
        <v>2</v>
      </c>
      <c r="B871" s="402">
        <v>1</v>
      </c>
      <c r="C871" s="425" t="s">
        <v>631</v>
      </c>
      <c r="D871" s="416"/>
      <c r="E871" s="416"/>
      <c r="F871" s="416"/>
      <c r="G871" s="416"/>
      <c r="H871" s="416"/>
      <c r="I871" s="416"/>
      <c r="J871" s="417">
        <v>9011101039249</v>
      </c>
      <c r="K871" s="418"/>
      <c r="L871" s="418"/>
      <c r="M871" s="418"/>
      <c r="N871" s="418"/>
      <c r="O871" s="418"/>
      <c r="P871" s="426" t="s">
        <v>596</v>
      </c>
      <c r="Q871" s="315"/>
      <c r="R871" s="315"/>
      <c r="S871" s="315"/>
      <c r="T871" s="315"/>
      <c r="U871" s="315"/>
      <c r="V871" s="315"/>
      <c r="W871" s="315"/>
      <c r="X871" s="315"/>
      <c r="Y871" s="316">
        <v>3</v>
      </c>
      <c r="Z871" s="317"/>
      <c r="AA871" s="317"/>
      <c r="AB871" s="318"/>
      <c r="AC871" s="326" t="s">
        <v>519</v>
      </c>
      <c r="AD871" s="326"/>
      <c r="AE871" s="326"/>
      <c r="AF871" s="326"/>
      <c r="AG871" s="326"/>
      <c r="AH871" s="419">
        <v>3</v>
      </c>
      <c r="AI871" s="420"/>
      <c r="AJ871" s="420"/>
      <c r="AK871" s="420"/>
      <c r="AL871" s="323">
        <v>88</v>
      </c>
      <c r="AM871" s="324"/>
      <c r="AN871" s="324"/>
      <c r="AO871" s="325"/>
      <c r="AP871" s="319" t="s">
        <v>617</v>
      </c>
      <c r="AQ871" s="319"/>
      <c r="AR871" s="319"/>
      <c r="AS871" s="319"/>
      <c r="AT871" s="319"/>
      <c r="AU871" s="319"/>
      <c r="AV871" s="319"/>
      <c r="AW871" s="319"/>
      <c r="AX871" s="319"/>
    </row>
    <row r="872" spans="1:50" ht="55.5" customHeight="1" x14ac:dyDescent="0.15">
      <c r="A872" s="402">
        <v>3</v>
      </c>
      <c r="B872" s="402">
        <v>1</v>
      </c>
      <c r="C872" s="425" t="s">
        <v>632</v>
      </c>
      <c r="D872" s="416"/>
      <c r="E872" s="416"/>
      <c r="F872" s="416"/>
      <c r="G872" s="416"/>
      <c r="H872" s="416"/>
      <c r="I872" s="416"/>
      <c r="J872" s="417">
        <v>6010001011007</v>
      </c>
      <c r="K872" s="418"/>
      <c r="L872" s="418"/>
      <c r="M872" s="418"/>
      <c r="N872" s="418"/>
      <c r="O872" s="418"/>
      <c r="P872" s="426" t="s">
        <v>597</v>
      </c>
      <c r="Q872" s="315"/>
      <c r="R872" s="315"/>
      <c r="S872" s="315"/>
      <c r="T872" s="315"/>
      <c r="U872" s="315"/>
      <c r="V872" s="315"/>
      <c r="W872" s="315"/>
      <c r="X872" s="315"/>
      <c r="Y872" s="316">
        <v>3</v>
      </c>
      <c r="Z872" s="317"/>
      <c r="AA872" s="317"/>
      <c r="AB872" s="318"/>
      <c r="AC872" s="326" t="s">
        <v>519</v>
      </c>
      <c r="AD872" s="326"/>
      <c r="AE872" s="326"/>
      <c r="AF872" s="326"/>
      <c r="AG872" s="326"/>
      <c r="AH872" s="321">
        <v>5</v>
      </c>
      <c r="AI872" s="322"/>
      <c r="AJ872" s="322"/>
      <c r="AK872" s="322"/>
      <c r="AL872" s="323">
        <v>94</v>
      </c>
      <c r="AM872" s="324"/>
      <c r="AN872" s="324"/>
      <c r="AO872" s="325"/>
      <c r="AP872" s="319" t="s">
        <v>617</v>
      </c>
      <c r="AQ872" s="319"/>
      <c r="AR872" s="319"/>
      <c r="AS872" s="319"/>
      <c r="AT872" s="319"/>
      <c r="AU872" s="319"/>
      <c r="AV872" s="319"/>
      <c r="AW872" s="319"/>
      <c r="AX872" s="319"/>
    </row>
    <row r="873" spans="1:50" ht="60.75" customHeight="1" x14ac:dyDescent="0.15">
      <c r="A873" s="402">
        <v>4</v>
      </c>
      <c r="B873" s="402">
        <v>1</v>
      </c>
      <c r="C873" s="425" t="s">
        <v>634</v>
      </c>
      <c r="D873" s="416"/>
      <c r="E873" s="416"/>
      <c r="F873" s="416"/>
      <c r="G873" s="416"/>
      <c r="H873" s="416"/>
      <c r="I873" s="416"/>
      <c r="J873" s="417">
        <v>1120001070112</v>
      </c>
      <c r="K873" s="418"/>
      <c r="L873" s="418"/>
      <c r="M873" s="418"/>
      <c r="N873" s="418"/>
      <c r="O873" s="418"/>
      <c r="P873" s="426" t="s">
        <v>598</v>
      </c>
      <c r="Q873" s="315"/>
      <c r="R873" s="315"/>
      <c r="S873" s="315"/>
      <c r="T873" s="315"/>
      <c r="U873" s="315"/>
      <c r="V873" s="315"/>
      <c r="W873" s="315"/>
      <c r="X873" s="315"/>
      <c r="Y873" s="316">
        <v>2</v>
      </c>
      <c r="Z873" s="317"/>
      <c r="AA873" s="317"/>
      <c r="AB873" s="318"/>
      <c r="AC873" s="326" t="s">
        <v>519</v>
      </c>
      <c r="AD873" s="326"/>
      <c r="AE873" s="326"/>
      <c r="AF873" s="326"/>
      <c r="AG873" s="326"/>
      <c r="AH873" s="321">
        <v>2</v>
      </c>
      <c r="AI873" s="322"/>
      <c r="AJ873" s="322"/>
      <c r="AK873" s="322"/>
      <c r="AL873" s="323">
        <v>58</v>
      </c>
      <c r="AM873" s="324"/>
      <c r="AN873" s="324"/>
      <c r="AO873" s="325"/>
      <c r="AP873" s="319" t="s">
        <v>617</v>
      </c>
      <c r="AQ873" s="319"/>
      <c r="AR873" s="319"/>
      <c r="AS873" s="319"/>
      <c r="AT873" s="319"/>
      <c r="AU873" s="319"/>
      <c r="AV873" s="319"/>
      <c r="AW873" s="319"/>
      <c r="AX873" s="319"/>
    </row>
    <row r="874" spans="1:50" ht="66" customHeight="1" x14ac:dyDescent="0.15">
      <c r="A874" s="402">
        <v>5</v>
      </c>
      <c r="B874" s="402">
        <v>1</v>
      </c>
      <c r="C874" s="425" t="s">
        <v>633</v>
      </c>
      <c r="D874" s="416"/>
      <c r="E874" s="416"/>
      <c r="F874" s="416"/>
      <c r="G874" s="416"/>
      <c r="H874" s="416"/>
      <c r="I874" s="416"/>
      <c r="J874" s="417">
        <v>1020001077159</v>
      </c>
      <c r="K874" s="418"/>
      <c r="L874" s="418"/>
      <c r="M874" s="418"/>
      <c r="N874" s="418"/>
      <c r="O874" s="418"/>
      <c r="P874" s="426" t="s">
        <v>599</v>
      </c>
      <c r="Q874" s="315"/>
      <c r="R874" s="315"/>
      <c r="S874" s="315"/>
      <c r="T874" s="315"/>
      <c r="U874" s="315"/>
      <c r="V874" s="315"/>
      <c r="W874" s="315"/>
      <c r="X874" s="315"/>
      <c r="Y874" s="316">
        <v>1</v>
      </c>
      <c r="Z874" s="317"/>
      <c r="AA874" s="317"/>
      <c r="AB874" s="318"/>
      <c r="AC874" s="320" t="s">
        <v>525</v>
      </c>
      <c r="AD874" s="320"/>
      <c r="AE874" s="320"/>
      <c r="AF874" s="320"/>
      <c r="AG874" s="320"/>
      <c r="AH874" s="321">
        <v>1</v>
      </c>
      <c r="AI874" s="322"/>
      <c r="AJ874" s="322"/>
      <c r="AK874" s="322"/>
      <c r="AL874" s="323">
        <v>100</v>
      </c>
      <c r="AM874" s="324"/>
      <c r="AN874" s="324"/>
      <c r="AO874" s="325"/>
      <c r="AP874" s="319" t="s">
        <v>617</v>
      </c>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70" zoomScaleNormal="75" zoomScaleSheetLayoutView="70" zoomScalePageLayoutView="70" workbookViewId="0">
      <selection activeCell="AB30" sqref="AB30:AD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2020-11-17T07:07:33Z</cp:lastPrinted>
  <dcterms:created xsi:type="dcterms:W3CDTF">2012-03-13T00:50:25Z</dcterms:created>
  <dcterms:modified xsi:type="dcterms:W3CDTF">2020-12-21T09:50:22Z</dcterms:modified>
</cp:coreProperties>
</file>