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流動表\"/>
    </mc:Choice>
  </mc:AlternateContent>
  <bookViews>
    <workbookView xWindow="30" yWindow="90" windowWidth="23220" windowHeight="15390"/>
  </bookViews>
  <sheets>
    <sheet name="タイトル" sheetId="4" r:id="rId1"/>
    <sheet name="7" sheetId="1" r:id="rId2"/>
  </sheets>
  <definedNames>
    <definedName name="_xlnm.Print_Area" localSheetId="1">'7'!$A$1:$BX$42</definedName>
    <definedName name="_xlnm.Print_Area" localSheetId="0">タイトル!$A$1:$L$59</definedName>
    <definedName name="_xlnm.Print_Titles" localSheetId="1">'7'!$A:$C</definedName>
  </definedNames>
  <calcPr calcId="162913"/>
</workbook>
</file>

<file path=xl/calcChain.xml><?xml version="1.0" encoding="utf-8"?>
<calcChain xmlns="http://schemas.openxmlformats.org/spreadsheetml/2006/main">
  <c r="BS87" i="1" l="1"/>
  <c r="BS86" i="1"/>
  <c r="BS85" i="1"/>
  <c r="BS84" i="1"/>
  <c r="D84" i="1" s="1"/>
  <c r="BS83" i="1"/>
  <c r="D83" i="1" s="1"/>
  <c r="BS82" i="1"/>
  <c r="BS81" i="1"/>
  <c r="BS80" i="1"/>
  <c r="BS79" i="1"/>
  <c r="D79" i="1" s="1"/>
  <c r="BS78" i="1"/>
  <c r="D78" i="1" s="1"/>
  <c r="BS77" i="1"/>
  <c r="BS76" i="1"/>
  <c r="D76" i="1" s="1"/>
  <c r="BS75" i="1"/>
  <c r="BS74" i="1"/>
  <c r="BS73" i="1"/>
  <c r="BS72" i="1"/>
  <c r="D72" i="1" s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O87" i="1"/>
  <c r="BO86" i="1"/>
  <c r="BO85" i="1"/>
  <c r="BO84" i="1"/>
  <c r="BO83" i="1"/>
  <c r="BO82" i="1"/>
  <c r="BO81" i="1"/>
  <c r="D81" i="1" s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48" i="1" s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D68" i="1" s="1"/>
  <c r="BA67" i="1"/>
  <c r="BA66" i="1"/>
  <c r="BA65" i="1"/>
  <c r="BA48" i="1" s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AW87" i="1"/>
  <c r="AW86" i="1"/>
  <c r="AW48" i="1" s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Y87" i="1"/>
  <c r="Y86" i="1"/>
  <c r="Y48" i="1" s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D87" i="1"/>
  <c r="D85" i="1"/>
  <c r="D82" i="1"/>
  <c r="D80" i="1"/>
  <c r="D77" i="1"/>
  <c r="D75" i="1"/>
  <c r="D74" i="1"/>
  <c r="D71" i="1"/>
  <c r="D70" i="1"/>
  <c r="D69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BX48" i="1"/>
  <c r="BW48" i="1"/>
  <c r="BV48" i="1"/>
  <c r="BU48" i="1"/>
  <c r="BT48" i="1"/>
  <c r="BR48" i="1"/>
  <c r="BQ48" i="1"/>
  <c r="BP48" i="1"/>
  <c r="BN48" i="1"/>
  <c r="BM48" i="1"/>
  <c r="BK48" i="1"/>
  <c r="BJ48" i="1"/>
  <c r="BI48" i="1"/>
  <c r="BH48" i="1"/>
  <c r="BG48" i="1"/>
  <c r="BF48" i="1"/>
  <c r="BE48" i="1"/>
  <c r="BD48" i="1"/>
  <c r="BC48" i="1"/>
  <c r="BB48" i="1"/>
  <c r="AZ48" i="1"/>
  <c r="AY48" i="1"/>
  <c r="AX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BS48" i="1" l="1"/>
  <c r="D73" i="1"/>
  <c r="BO48" i="1"/>
  <c r="D64" i="1"/>
  <c r="D86" i="1"/>
  <c r="D48" i="1" l="1"/>
</calcChain>
</file>

<file path=xl/sharedStrings.xml><?xml version="1.0" encoding="utf-8"?>
<sst xmlns="http://schemas.openxmlformats.org/spreadsheetml/2006/main" count="230" uniqueCount="115">
  <si>
    <t>　　　着
発</t>
    <rPh sb="3" eb="4">
      <t>チャク</t>
    </rPh>
    <rPh sb="5" eb="6">
      <t>ハツ</t>
    </rPh>
    <phoneticPr fontId="2"/>
  </si>
  <si>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</si>
  <si>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</si>
  <si>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</si>
  <si>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</si>
  <si>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</si>
  <si>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</si>
  <si>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</si>
  <si>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</si>
  <si>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</si>
  <si>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</si>
  <si>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</si>
  <si>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</si>
  <si>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</si>
  <si>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</si>
  <si>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</si>
  <si>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</si>
  <si>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</si>
  <si>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</si>
  <si>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</si>
  <si>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</si>
  <si>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</si>
  <si>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</si>
  <si>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</si>
  <si>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</si>
  <si>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</si>
  <si>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</si>
  <si>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</si>
  <si>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</si>
  <si>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</si>
  <si>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</si>
  <si>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</si>
  <si>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</si>
  <si>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</si>
  <si>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</si>
  <si>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</si>
  <si>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</si>
  <si>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</si>
  <si>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</si>
  <si>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</si>
  <si>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</si>
  <si>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７　　　表</t>
    <rPh sb="8" eb="9">
      <t>ヒョウ</t>
    </rPh>
    <phoneticPr fontId="2"/>
  </si>
  <si>
    <t>都道府県・仕向国・地域相互間輸出コンテナ個数表</t>
    <rPh sb="0" eb="4">
      <t>トドウフケン</t>
    </rPh>
    <rPh sb="5" eb="7">
      <t>シムケ</t>
    </rPh>
    <rPh sb="7" eb="8">
      <t>コク</t>
    </rPh>
    <rPh sb="9" eb="11">
      <t>チイキ</t>
    </rPh>
    <rPh sb="11" eb="14">
      <t>ソウゴカン</t>
    </rPh>
    <rPh sb="14" eb="16">
      <t>ユシュツ</t>
    </rPh>
    <rPh sb="20" eb="22">
      <t>コスウ</t>
    </rPh>
    <rPh sb="22" eb="23">
      <t>ヒョウ</t>
    </rPh>
    <phoneticPr fontId="2"/>
  </si>
  <si>
    <t>東アジア計</t>
  </si>
  <si>
    <t>韓国</t>
  </si>
  <si>
    <t>北朝鮮</t>
  </si>
  <si>
    <t>台湾</t>
  </si>
  <si>
    <t>中国</t>
  </si>
  <si>
    <t>中国(ホンコン)</t>
  </si>
  <si>
    <t>東南アジア計</t>
  </si>
  <si>
    <t>インドネシア</t>
  </si>
  <si>
    <t>カンボジア</t>
  </si>
  <si>
    <t>シンガポール</t>
  </si>
  <si>
    <t>タイ</t>
  </si>
  <si>
    <t>ミャンマー</t>
  </si>
  <si>
    <t>フィリピン</t>
  </si>
  <si>
    <t>マレーシア</t>
  </si>
  <si>
    <t>ベトナム</t>
  </si>
  <si>
    <t>南アジア計</t>
  </si>
  <si>
    <t>インド</t>
  </si>
  <si>
    <t>スリランカ</t>
  </si>
  <si>
    <t>パキスタン</t>
  </si>
  <si>
    <t>バングラデシュ</t>
  </si>
  <si>
    <t>西南アジア計</t>
  </si>
  <si>
    <t>アラブ首長国</t>
  </si>
  <si>
    <t>イスラエル</t>
  </si>
  <si>
    <t>イラン</t>
  </si>
  <si>
    <t>サウジアラビア</t>
  </si>
  <si>
    <t>大洋州計</t>
  </si>
  <si>
    <t>オーストラリア</t>
  </si>
  <si>
    <t>仏領ポリネシア</t>
  </si>
  <si>
    <t>グァム</t>
  </si>
  <si>
    <t>サモア</t>
  </si>
  <si>
    <t>ソロモン諸島</t>
  </si>
  <si>
    <t>トンガ</t>
  </si>
  <si>
    <t>ニューカレドニア</t>
  </si>
  <si>
    <t>ニュージーランド</t>
  </si>
  <si>
    <t>パプアニューギニア</t>
  </si>
  <si>
    <t>フィジー</t>
  </si>
  <si>
    <t>ツバル</t>
  </si>
  <si>
    <t>キリバス</t>
  </si>
  <si>
    <t>バヌアツ</t>
  </si>
  <si>
    <t>米領サモア</t>
  </si>
  <si>
    <t>ミクロネシア連邦</t>
  </si>
  <si>
    <t>マーシャル諸島</t>
  </si>
  <si>
    <t>北マリアナ諸島</t>
  </si>
  <si>
    <t>パラオ</t>
  </si>
  <si>
    <t>その他アフリカ計</t>
  </si>
  <si>
    <t>南アフリカ</t>
  </si>
  <si>
    <t>セネガル</t>
  </si>
  <si>
    <t>モーリシャス</t>
  </si>
  <si>
    <t>ＥＵ諸国計</t>
  </si>
  <si>
    <t>イギリス</t>
  </si>
  <si>
    <t>オランダ</t>
  </si>
  <si>
    <t>ドイツ</t>
  </si>
  <si>
    <t>フランス</t>
  </si>
  <si>
    <t>ベルギー</t>
  </si>
  <si>
    <t>スウェーデン</t>
  </si>
  <si>
    <t>スペイン</t>
  </si>
  <si>
    <t>ポルトガル</t>
  </si>
  <si>
    <t>旧ソ連圏計</t>
  </si>
  <si>
    <t>ロシア</t>
  </si>
  <si>
    <t>北アメリカ計</t>
  </si>
  <si>
    <t>アメリカ</t>
  </si>
  <si>
    <t>カナダ</t>
  </si>
  <si>
    <t>中央アメリカ計</t>
  </si>
  <si>
    <t>グアテマラ</t>
  </si>
  <si>
    <t>パナマ</t>
  </si>
  <si>
    <t>メキシコ</t>
  </si>
  <si>
    <t>南アメリカ計</t>
  </si>
  <si>
    <t>エクアドル</t>
  </si>
  <si>
    <t>コロンビア</t>
  </si>
  <si>
    <t>チリ</t>
  </si>
  <si>
    <t>ブラジル</t>
  </si>
  <si>
    <t>ペルー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</si>
</sst>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9"/>
      <name val="ＭＳ Ｐ明朝"/>
      <family val="1"/>
      <charset val="128"/>
    </font>
    <font>
      <b/>
      <sz val="9"/>
      <name val="ＭＳ 明朝"/>
      <family val="1"/>
      <charset val="128"/>
    </font>
    <font>
      <sz val="16"/>
      <name val="ＭＳ Ｐ明朝"/>
      <family val="1"/>
      <charset val="128"/>
    </font>
    <font>
      <sz val="7"/>
      <name val="ＭＳ 明朝"/>
      <family val="1"/>
      <charset val="128"/>
    </font>
    <font>
      <b/>
      <sz val="7"/>
      <name val="ＭＳ 明朝"/>
      <family val="1"/>
      <charset val="128"/>
    </font>
    <font>
      <b/>
      <sz val="6.5"/>
      <name val="ＭＳ 明朝"/>
      <family val="1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right" indent="1"/>
    </xf>
    <xf numFmtId="0" fontId="4" fillId="2" borderId="15" xfId="0" applyFont="1" applyFill="1" applyBorder="1" applyAlignment="1">
      <alignment horizontal="left" vertical="top" wrapText="1" inden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8" fontId="7" fillId="2" borderId="0" xfId="1" applyFont="1" applyFill="1" applyBorder="1" applyAlignment="1">
      <alignment horizontal="distributed" vertical="center"/>
    </xf>
    <xf numFmtId="38" fontId="7" fillId="2" borderId="1" xfId="1" applyFont="1" applyFill="1" applyBorder="1" applyAlignment="1">
      <alignment horizontal="distributed"/>
    </xf>
    <xf numFmtId="38" fontId="7" fillId="2" borderId="2" xfId="1" applyFont="1" applyFill="1" applyBorder="1" applyAlignment="1">
      <alignment horizontal="distributed"/>
    </xf>
    <xf numFmtId="176" fontId="7" fillId="2" borderId="6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38" fontId="7" fillId="0" borderId="0" xfId="1" applyFont="1" applyFill="1" applyAlignment="1"/>
    <xf numFmtId="38" fontId="4" fillId="2" borderId="0" xfId="1" applyFont="1" applyFill="1" applyBorder="1" applyAlignment="1">
      <alignment horizontal="distributed" vertical="center"/>
    </xf>
    <xf numFmtId="38" fontId="4" fillId="2" borderId="1" xfId="1" applyFont="1" applyFill="1" applyBorder="1" applyAlignment="1">
      <alignment horizontal="distributed" vertical="center"/>
    </xf>
    <xf numFmtId="38" fontId="4" fillId="2" borderId="2" xfId="1" applyFont="1" applyFill="1" applyBorder="1" applyAlignment="1">
      <alignment horizontal="distributed"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0" xfId="0" applyFont="1" applyBorder="1">
      <alignment vertical="center"/>
    </xf>
    <xf numFmtId="38" fontId="4" fillId="0" borderId="0" xfId="1" applyFont="1" applyFill="1" applyBorder="1" applyAlignment="1">
      <alignment vertical="center"/>
    </xf>
    <xf numFmtId="0" fontId="4" fillId="2" borderId="16" xfId="0" applyFont="1" applyFill="1" applyBorder="1" applyAlignment="1">
      <alignment horizontal="right" indent="1"/>
    </xf>
    <xf numFmtId="176" fontId="4" fillId="2" borderId="16" xfId="0" applyNumberFormat="1" applyFont="1" applyFill="1" applyBorder="1" applyAlignment="1">
      <alignment horizontal="right" indent="1"/>
    </xf>
    <xf numFmtId="0" fontId="4" fillId="2" borderId="17" xfId="0" applyFont="1" applyFill="1" applyBorder="1" applyAlignment="1">
      <alignment horizontal="center" vertical="center" wrapText="1"/>
    </xf>
    <xf numFmtId="176" fontId="7" fillId="2" borderId="18" xfId="1" applyNumberFormat="1" applyFont="1" applyFill="1" applyBorder="1" applyAlignment="1">
      <alignment vertical="center"/>
    </xf>
    <xf numFmtId="176" fontId="4" fillId="2" borderId="19" xfId="1" applyNumberFormat="1" applyFont="1" applyFill="1" applyBorder="1" applyAlignment="1">
      <alignment vertical="center"/>
    </xf>
    <xf numFmtId="38" fontId="4" fillId="2" borderId="21" xfId="1" applyFont="1" applyFill="1" applyBorder="1" applyAlignment="1">
      <alignment horizontal="distributed" vertical="center"/>
    </xf>
    <xf numFmtId="38" fontId="4" fillId="2" borderId="22" xfId="1" applyFont="1" applyFill="1" applyBorder="1" applyAlignment="1">
      <alignment horizontal="distributed" vertical="center"/>
    </xf>
    <xf numFmtId="38" fontId="10" fillId="2" borderId="0" xfId="1" applyFont="1" applyFill="1" applyBorder="1" applyAlignment="1">
      <alignment horizontal="distributed" vertical="center"/>
    </xf>
    <xf numFmtId="38" fontId="9" fillId="2" borderId="0" xfId="1" applyFont="1" applyFill="1" applyBorder="1" applyAlignment="1">
      <alignment horizontal="distributed" vertical="center"/>
    </xf>
    <xf numFmtId="38" fontId="9" fillId="2" borderId="20" xfId="1" applyFont="1" applyFill="1" applyBorder="1" applyAlignment="1">
      <alignment horizontal="distributed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center"/>
    </xf>
    <xf numFmtId="176" fontId="11" fillId="2" borderId="27" xfId="1" applyNumberFormat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11" fillId="2" borderId="13" xfId="1" applyNumberFormat="1" applyFont="1" applyFill="1" applyBorder="1" applyAlignment="1">
      <alignment vertical="center"/>
    </xf>
    <xf numFmtId="176" fontId="11" fillId="2" borderId="11" xfId="1" applyNumberFormat="1" applyFont="1" applyFill="1" applyBorder="1" applyAlignment="1">
      <alignment vertical="center"/>
    </xf>
    <xf numFmtId="176" fontId="12" fillId="2" borderId="1" xfId="1" applyNumberFormat="1" applyFont="1" applyFill="1" applyBorder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9" xfId="1" applyNumberFormat="1" applyFont="1" applyFill="1" applyBorder="1" applyAlignment="1">
      <alignment vertical="center"/>
    </xf>
    <xf numFmtId="176" fontId="12" fillId="2" borderId="5" xfId="1" applyNumberFormat="1" applyFont="1" applyFill="1" applyBorder="1" applyAlignment="1">
      <alignment vertical="center"/>
    </xf>
    <xf numFmtId="176" fontId="12" fillId="2" borderId="12" xfId="1" applyNumberFormat="1" applyFont="1" applyFill="1" applyBorder="1" applyAlignment="1">
      <alignment vertical="center"/>
    </xf>
    <xf numFmtId="176" fontId="12" fillId="2" borderId="21" xfId="1" applyNumberFormat="1" applyFont="1" applyFill="1" applyBorder="1" applyAlignment="1">
      <alignment vertical="center"/>
    </xf>
    <xf numFmtId="176" fontId="12" fillId="2" borderId="20" xfId="1" applyNumberFormat="1" applyFont="1" applyFill="1" applyBorder="1" applyAlignment="1">
      <alignment vertical="center"/>
    </xf>
    <xf numFmtId="176" fontId="12" fillId="2" borderId="23" xfId="1" applyNumberFormat="1" applyFont="1" applyFill="1" applyBorder="1" applyAlignment="1">
      <alignment vertical="center"/>
    </xf>
    <xf numFmtId="176" fontId="12" fillId="2" borderId="24" xfId="1" applyNumberFormat="1" applyFont="1" applyFill="1" applyBorder="1" applyAlignment="1">
      <alignment vertical="center"/>
    </xf>
    <xf numFmtId="176" fontId="12" fillId="2" borderId="25" xfId="1" applyNumberFormat="1" applyFont="1" applyFill="1" applyBorder="1" applyAlignment="1">
      <alignment vertical="center"/>
    </xf>
    <xf numFmtId="176" fontId="11" fillId="2" borderId="28" xfId="1" applyNumberFormat="1" applyFont="1" applyFill="1" applyBorder="1" applyAlignment="1">
      <alignment vertical="center"/>
    </xf>
    <xf numFmtId="176" fontId="12" fillId="2" borderId="2" xfId="1" applyNumberFormat="1" applyFont="1" applyFill="1" applyBorder="1" applyAlignment="1">
      <alignment vertical="center"/>
    </xf>
    <xf numFmtId="176" fontId="12" fillId="2" borderId="22" xfId="1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9" fillId="2" borderId="3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0"/>
  <sheetViews>
    <sheetView tabSelected="1" view="pageBreakPreview" zoomScale="115" zoomScaleNormal="100" zoomScaleSheetLayoutView="115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70" t="s">
        <v>41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69" t="s">
        <v>42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20" spans="1:12" ht="12" x14ac:dyDescent="0.15">
      <c r="C20" s="71"/>
      <c r="D20" s="71"/>
      <c r="E20" s="71"/>
      <c r="F20" s="71"/>
      <c r="G20" s="71"/>
      <c r="H20" s="71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S311"/>
  <sheetViews>
    <sheetView view="pageBreakPreview" zoomScaleNormal="100" zoomScaleSheetLayoutView="100" workbookViewId="0">
      <selection activeCell="A2" sqref="A2:B2"/>
    </sheetView>
  </sheetViews>
  <sheetFormatPr defaultRowHeight="14.25" customHeight="1" x14ac:dyDescent="0.15"/>
  <cols>
    <col min="1" max="1" width="9.83203125" style="6" customWidth="1"/>
    <col min="2" max="2" width="0.6640625" style="6" customWidth="1"/>
    <col min="3" max="3" width="0.1640625" style="6" customWidth="1"/>
    <col min="4" max="76" width="12.83203125" style="6" customWidth="1"/>
    <col min="77" max="309" width="14.6640625" style="6" customWidth="1"/>
    <col min="310" max="16384" width="9.33203125" style="6"/>
  </cols>
  <sheetData>
    <row r="1" spans="1:309" s="7" customFormat="1" ht="1.5" customHeight="1" x14ac:dyDescent="0.15">
      <c r="A1" s="4"/>
      <c r="B1" s="4"/>
      <c r="C1" s="4"/>
      <c r="D1" s="4"/>
      <c r="E1" s="35"/>
      <c r="F1" s="35"/>
      <c r="G1" s="35"/>
      <c r="H1" s="35"/>
      <c r="I1" s="35"/>
      <c r="J1" s="35"/>
      <c r="K1" s="35"/>
      <c r="L1" s="35"/>
      <c r="M1" s="5"/>
      <c r="N1" s="35"/>
      <c r="O1" s="35"/>
      <c r="P1" s="35"/>
      <c r="Q1" s="35"/>
      <c r="R1" s="35"/>
      <c r="S1" s="35"/>
      <c r="T1" s="35"/>
      <c r="U1" s="35"/>
      <c r="V1" s="35"/>
      <c r="W1" s="5"/>
      <c r="X1" s="36"/>
      <c r="Y1" s="35"/>
      <c r="Z1" s="35"/>
      <c r="AA1" s="35"/>
      <c r="AB1" s="35"/>
      <c r="AC1" s="35"/>
      <c r="AD1" s="35"/>
      <c r="AE1" s="35"/>
      <c r="AF1" s="35"/>
      <c r="AG1" s="5"/>
      <c r="AH1" s="35"/>
      <c r="AI1" s="35"/>
      <c r="AJ1" s="35"/>
      <c r="AK1" s="35"/>
      <c r="AL1" s="35"/>
      <c r="AM1" s="35"/>
      <c r="AN1" s="35"/>
      <c r="AO1" s="35"/>
      <c r="AP1" s="36"/>
      <c r="AQ1" s="5"/>
      <c r="AR1" s="35"/>
      <c r="AS1" s="35"/>
      <c r="AT1" s="35"/>
      <c r="AU1" s="35"/>
      <c r="AV1" s="35"/>
      <c r="AW1" s="35"/>
      <c r="AX1" s="35"/>
      <c r="AY1" s="35"/>
      <c r="AZ1" s="35"/>
      <c r="BA1" s="5"/>
      <c r="BB1" s="35"/>
      <c r="BC1" s="35"/>
      <c r="BD1" s="35"/>
      <c r="BE1" s="35"/>
      <c r="BF1" s="35"/>
      <c r="BG1" s="35"/>
      <c r="BH1" s="36"/>
      <c r="BI1" s="35"/>
      <c r="BJ1" s="35"/>
      <c r="BK1" s="5"/>
      <c r="BL1" s="35"/>
      <c r="BM1" s="35"/>
      <c r="BN1" s="35"/>
      <c r="BO1" s="35"/>
      <c r="BP1" s="35"/>
      <c r="BQ1" s="35"/>
      <c r="BR1" s="35"/>
      <c r="BS1" s="35"/>
      <c r="BT1" s="35"/>
      <c r="BU1" s="5"/>
      <c r="BV1" s="35"/>
      <c r="BW1" s="35"/>
      <c r="BX1" s="35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3" customFormat="1" ht="18" customHeight="1" x14ac:dyDescent="0.15">
      <c r="A2" s="72" t="s">
        <v>0</v>
      </c>
      <c r="B2" s="72"/>
      <c r="C2" s="8"/>
      <c r="D2" s="45" t="s">
        <v>1</v>
      </c>
      <c r="E2" s="46" t="s">
        <v>43</v>
      </c>
      <c r="F2" s="46" t="s">
        <v>44</v>
      </c>
      <c r="G2" s="46" t="s">
        <v>45</v>
      </c>
      <c r="H2" s="46" t="s">
        <v>46</v>
      </c>
      <c r="I2" s="46" t="s">
        <v>47</v>
      </c>
      <c r="J2" s="46" t="s">
        <v>48</v>
      </c>
      <c r="K2" s="46" t="s">
        <v>49</v>
      </c>
      <c r="L2" s="47" t="s">
        <v>50</v>
      </c>
      <c r="M2" s="47" t="s">
        <v>51</v>
      </c>
      <c r="N2" s="46" t="s">
        <v>52</v>
      </c>
      <c r="O2" s="46" t="s">
        <v>53</v>
      </c>
      <c r="P2" s="46" t="s">
        <v>54</v>
      </c>
      <c r="Q2" s="46" t="s">
        <v>55</v>
      </c>
      <c r="R2" s="46" t="s">
        <v>56</v>
      </c>
      <c r="S2" s="48" t="s">
        <v>57</v>
      </c>
      <c r="T2" s="45" t="s">
        <v>58</v>
      </c>
      <c r="U2" s="47" t="s">
        <v>59</v>
      </c>
      <c r="V2" s="47" t="s">
        <v>60</v>
      </c>
      <c r="W2" s="46" t="s">
        <v>61</v>
      </c>
      <c r="X2" s="45" t="s">
        <v>62</v>
      </c>
      <c r="Y2" s="46" t="s">
        <v>63</v>
      </c>
      <c r="Z2" s="46" t="s">
        <v>64</v>
      </c>
      <c r="AA2" s="46" t="s">
        <v>65</v>
      </c>
      <c r="AB2" s="46" t="s">
        <v>66</v>
      </c>
      <c r="AC2" s="46" t="s">
        <v>67</v>
      </c>
      <c r="AD2" s="46" t="s">
        <v>68</v>
      </c>
      <c r="AE2" s="46" t="s">
        <v>69</v>
      </c>
      <c r="AF2" s="47" t="s">
        <v>70</v>
      </c>
      <c r="AG2" s="47" t="s">
        <v>71</v>
      </c>
      <c r="AH2" s="46" t="s">
        <v>72</v>
      </c>
      <c r="AI2" s="48" t="s">
        <v>73</v>
      </c>
      <c r="AJ2" s="45" t="s">
        <v>74</v>
      </c>
      <c r="AK2" s="46" t="s">
        <v>75</v>
      </c>
      <c r="AL2" s="46" t="s">
        <v>76</v>
      </c>
      <c r="AM2" s="68" t="s">
        <v>77</v>
      </c>
      <c r="AN2" s="46" t="s">
        <v>78</v>
      </c>
      <c r="AO2" s="46" t="s">
        <v>79</v>
      </c>
      <c r="AP2" s="47" t="s">
        <v>80</v>
      </c>
      <c r="AQ2" s="46" t="s">
        <v>81</v>
      </c>
      <c r="AR2" s="45" t="s">
        <v>82</v>
      </c>
      <c r="AS2" s="46" t="s">
        <v>83</v>
      </c>
      <c r="AT2" s="46" t="s">
        <v>84</v>
      </c>
      <c r="AU2" s="46" t="s">
        <v>85</v>
      </c>
      <c r="AV2" s="46" t="s">
        <v>86</v>
      </c>
      <c r="AW2" s="46" t="s">
        <v>87</v>
      </c>
      <c r="AX2" s="46" t="s">
        <v>88</v>
      </c>
      <c r="AY2" s="48" t="s">
        <v>89</v>
      </c>
      <c r="AZ2" s="68" t="s">
        <v>90</v>
      </c>
      <c r="BA2" s="47" t="s">
        <v>91</v>
      </c>
      <c r="BB2" s="46" t="s">
        <v>92</v>
      </c>
      <c r="BC2" s="46" t="s">
        <v>93</v>
      </c>
      <c r="BD2" s="46" t="s">
        <v>94</v>
      </c>
      <c r="BE2" s="45" t="s">
        <v>95</v>
      </c>
      <c r="BF2" s="45" t="s">
        <v>96</v>
      </c>
      <c r="BG2" s="46" t="s">
        <v>97</v>
      </c>
      <c r="BH2" s="46" t="s">
        <v>98</v>
      </c>
      <c r="BI2" s="46" t="s">
        <v>99</v>
      </c>
      <c r="BJ2" s="47" t="s">
        <v>100</v>
      </c>
      <c r="BK2" s="47" t="s">
        <v>101</v>
      </c>
      <c r="BL2" s="46" t="s">
        <v>102</v>
      </c>
      <c r="BM2" s="46" t="s">
        <v>103</v>
      </c>
      <c r="BN2" s="46" t="s">
        <v>104</v>
      </c>
      <c r="BO2" s="48" t="s">
        <v>105</v>
      </c>
      <c r="BP2" s="45" t="s">
        <v>106</v>
      </c>
      <c r="BQ2" s="46" t="s">
        <v>107</v>
      </c>
      <c r="BR2" s="46" t="s">
        <v>108</v>
      </c>
      <c r="BS2" s="46" t="s">
        <v>109</v>
      </c>
      <c r="BT2" s="47" t="s">
        <v>110</v>
      </c>
      <c r="BU2" s="47" t="s">
        <v>111</v>
      </c>
      <c r="BV2" s="46" t="s">
        <v>112</v>
      </c>
      <c r="BW2" s="45" t="s">
        <v>113</v>
      </c>
      <c r="BX2" s="49" t="s">
        <v>114</v>
      </c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21" customFormat="1" ht="17.100000000000001" customHeight="1" x14ac:dyDescent="0.15">
      <c r="A3" s="42" t="s">
        <v>1</v>
      </c>
      <c r="B3" s="15"/>
      <c r="C3" s="16"/>
      <c r="D3" s="50">
        <v>9446627</v>
      </c>
      <c r="E3" s="50">
        <v>6759867</v>
      </c>
      <c r="F3" s="50">
        <v>1803297</v>
      </c>
      <c r="G3" s="50">
        <v>4</v>
      </c>
      <c r="H3" s="50">
        <v>813103</v>
      </c>
      <c r="I3" s="50">
        <v>3661883</v>
      </c>
      <c r="J3" s="50">
        <v>481581</v>
      </c>
      <c r="K3" s="50">
        <v>1653629</v>
      </c>
      <c r="L3" s="51">
        <v>127966</v>
      </c>
      <c r="M3" s="65">
        <v>942</v>
      </c>
      <c r="N3" s="53">
        <v>553485</v>
      </c>
      <c r="O3" s="50">
        <v>441597</v>
      </c>
      <c r="P3" s="50">
        <v>70</v>
      </c>
      <c r="Q3" s="50">
        <v>69892</v>
      </c>
      <c r="R3" s="50">
        <v>248187</v>
      </c>
      <c r="S3" s="54">
        <v>211490</v>
      </c>
      <c r="T3" s="50">
        <v>5165</v>
      </c>
      <c r="U3" s="65">
        <v>4208</v>
      </c>
      <c r="V3" s="65">
        <v>167</v>
      </c>
      <c r="W3" s="53">
        <v>786</v>
      </c>
      <c r="X3" s="50">
        <v>4</v>
      </c>
      <c r="Y3" s="50">
        <v>7730</v>
      </c>
      <c r="Z3" s="50">
        <v>906</v>
      </c>
      <c r="AA3" s="50">
        <v>1</v>
      </c>
      <c r="AB3" s="50">
        <v>1</v>
      </c>
      <c r="AC3" s="50">
        <v>6822</v>
      </c>
      <c r="AD3" s="50">
        <v>48671</v>
      </c>
      <c r="AE3" s="50">
        <v>21131</v>
      </c>
      <c r="AF3" s="51">
        <v>128</v>
      </c>
      <c r="AG3" s="65">
        <v>13301</v>
      </c>
      <c r="AH3" s="53">
        <v>318</v>
      </c>
      <c r="AI3" s="54">
        <v>393</v>
      </c>
      <c r="AJ3" s="50">
        <v>258</v>
      </c>
      <c r="AK3" s="50">
        <v>130</v>
      </c>
      <c r="AL3" s="53">
        <v>9370</v>
      </c>
      <c r="AM3" s="51">
        <v>582</v>
      </c>
      <c r="AN3" s="53">
        <v>421</v>
      </c>
      <c r="AO3" s="50">
        <v>1</v>
      </c>
      <c r="AP3" s="51">
        <v>325</v>
      </c>
      <c r="AQ3" s="53">
        <v>55</v>
      </c>
      <c r="AR3" s="50">
        <v>21</v>
      </c>
      <c r="AS3" s="50">
        <v>110</v>
      </c>
      <c r="AT3" s="50">
        <v>78</v>
      </c>
      <c r="AU3" s="50">
        <v>1893</v>
      </c>
      <c r="AV3" s="50">
        <v>156</v>
      </c>
      <c r="AW3" s="50">
        <v>42661</v>
      </c>
      <c r="AX3" s="50">
        <v>39673</v>
      </c>
      <c r="AY3" s="52">
        <v>12</v>
      </c>
      <c r="AZ3" s="51">
        <v>2976</v>
      </c>
      <c r="BA3" s="65">
        <v>189677</v>
      </c>
      <c r="BB3" s="53">
        <v>18118</v>
      </c>
      <c r="BC3" s="50">
        <v>110195</v>
      </c>
      <c r="BD3" s="53">
        <v>50658</v>
      </c>
      <c r="BE3" s="50">
        <v>8651</v>
      </c>
      <c r="BF3" s="50">
        <v>1393</v>
      </c>
      <c r="BG3" s="50">
        <v>27</v>
      </c>
      <c r="BH3" s="50">
        <v>47</v>
      </c>
      <c r="BI3" s="50">
        <v>588</v>
      </c>
      <c r="BJ3" s="51">
        <v>8709</v>
      </c>
      <c r="BK3" s="65">
        <v>8709</v>
      </c>
      <c r="BL3" s="53">
        <v>582540</v>
      </c>
      <c r="BM3" s="50">
        <v>542673</v>
      </c>
      <c r="BN3" s="50">
        <v>39867</v>
      </c>
      <c r="BO3" s="52">
        <v>110656</v>
      </c>
      <c r="BP3" s="50">
        <v>1042</v>
      </c>
      <c r="BQ3" s="50">
        <v>38550</v>
      </c>
      <c r="BR3" s="50">
        <v>71064</v>
      </c>
      <c r="BS3" s="50">
        <v>37322</v>
      </c>
      <c r="BT3" s="51">
        <v>15382</v>
      </c>
      <c r="BU3" s="65">
        <v>10912</v>
      </c>
      <c r="BV3" s="53">
        <v>6916</v>
      </c>
      <c r="BW3" s="50">
        <v>146</v>
      </c>
      <c r="BX3" s="54">
        <v>3966</v>
      </c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29" customFormat="1" ht="17.100000000000001" customHeight="1" x14ac:dyDescent="0.15">
      <c r="A4" s="43" t="s">
        <v>2</v>
      </c>
      <c r="B4" s="23"/>
      <c r="C4" s="24"/>
      <c r="D4" s="55">
        <v>160010</v>
      </c>
      <c r="E4" s="55">
        <v>158361</v>
      </c>
      <c r="F4" s="55">
        <v>134519</v>
      </c>
      <c r="G4" s="55">
        <v>0</v>
      </c>
      <c r="H4" s="55">
        <v>0</v>
      </c>
      <c r="I4" s="55">
        <v>23842</v>
      </c>
      <c r="J4" s="55">
        <v>0</v>
      </c>
      <c r="K4" s="55">
        <v>191</v>
      </c>
      <c r="L4" s="56">
        <v>0</v>
      </c>
      <c r="M4" s="66">
        <v>0</v>
      </c>
      <c r="N4" s="58">
        <v>0</v>
      </c>
      <c r="O4" s="55">
        <v>0</v>
      </c>
      <c r="P4" s="55">
        <v>0</v>
      </c>
      <c r="Q4" s="55">
        <v>191</v>
      </c>
      <c r="R4" s="55">
        <v>0</v>
      </c>
      <c r="S4" s="59">
        <v>0</v>
      </c>
      <c r="T4" s="55">
        <v>0</v>
      </c>
      <c r="U4" s="66">
        <v>0</v>
      </c>
      <c r="V4" s="66">
        <v>0</v>
      </c>
      <c r="W4" s="58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0</v>
      </c>
      <c r="AD4" s="55">
        <v>0</v>
      </c>
      <c r="AE4" s="55">
        <v>0</v>
      </c>
      <c r="AF4" s="56">
        <v>0</v>
      </c>
      <c r="AG4" s="66">
        <v>0</v>
      </c>
      <c r="AH4" s="58">
        <v>0</v>
      </c>
      <c r="AI4" s="59">
        <v>0</v>
      </c>
      <c r="AJ4" s="55">
        <v>0</v>
      </c>
      <c r="AK4" s="55">
        <v>0</v>
      </c>
      <c r="AL4" s="58">
        <v>0</v>
      </c>
      <c r="AM4" s="56">
        <v>0</v>
      </c>
      <c r="AN4" s="58">
        <v>0</v>
      </c>
      <c r="AO4" s="55">
        <v>0</v>
      </c>
      <c r="AP4" s="56">
        <v>0</v>
      </c>
      <c r="AQ4" s="58">
        <v>0</v>
      </c>
      <c r="AR4" s="55">
        <v>0</v>
      </c>
      <c r="AS4" s="55">
        <v>0</v>
      </c>
      <c r="AT4" s="55">
        <v>0</v>
      </c>
      <c r="AU4" s="55">
        <v>0</v>
      </c>
      <c r="AV4" s="55">
        <v>0</v>
      </c>
      <c r="AW4" s="55">
        <v>0</v>
      </c>
      <c r="AX4" s="55">
        <v>0</v>
      </c>
      <c r="AY4" s="57">
        <v>0</v>
      </c>
      <c r="AZ4" s="56">
        <v>0</v>
      </c>
      <c r="BA4" s="66">
        <v>0</v>
      </c>
      <c r="BB4" s="58">
        <v>0</v>
      </c>
      <c r="BC4" s="55">
        <v>0</v>
      </c>
      <c r="BD4" s="58">
        <v>0</v>
      </c>
      <c r="BE4" s="55">
        <v>0</v>
      </c>
      <c r="BF4" s="55">
        <v>0</v>
      </c>
      <c r="BG4" s="55">
        <v>0</v>
      </c>
      <c r="BH4" s="55">
        <v>0</v>
      </c>
      <c r="BI4" s="55">
        <v>0</v>
      </c>
      <c r="BJ4" s="56">
        <v>0</v>
      </c>
      <c r="BK4" s="66">
        <v>0</v>
      </c>
      <c r="BL4" s="58">
        <v>1458</v>
      </c>
      <c r="BM4" s="55">
        <v>269</v>
      </c>
      <c r="BN4" s="55">
        <v>1189</v>
      </c>
      <c r="BO4" s="57">
        <v>0</v>
      </c>
      <c r="BP4" s="55">
        <v>0</v>
      </c>
      <c r="BQ4" s="55">
        <v>0</v>
      </c>
      <c r="BR4" s="55">
        <v>0</v>
      </c>
      <c r="BS4" s="55">
        <v>0</v>
      </c>
      <c r="BT4" s="56">
        <v>0</v>
      </c>
      <c r="BU4" s="66">
        <v>0</v>
      </c>
      <c r="BV4" s="58">
        <v>0</v>
      </c>
      <c r="BW4" s="55">
        <v>0</v>
      </c>
      <c r="BX4" s="59">
        <v>0</v>
      </c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29" customFormat="1" ht="17.100000000000001" customHeight="1" x14ac:dyDescent="0.15">
      <c r="A5" s="43" t="s">
        <v>3</v>
      </c>
      <c r="B5" s="30"/>
      <c r="C5" s="31"/>
      <c r="D5" s="55">
        <v>16996</v>
      </c>
      <c r="E5" s="55">
        <v>16996</v>
      </c>
      <c r="F5" s="55">
        <v>15901</v>
      </c>
      <c r="G5" s="55">
        <v>0</v>
      </c>
      <c r="H5" s="55">
        <v>0</v>
      </c>
      <c r="I5" s="55">
        <v>1095</v>
      </c>
      <c r="J5" s="55">
        <v>0</v>
      </c>
      <c r="K5" s="55">
        <v>0</v>
      </c>
      <c r="L5" s="56">
        <v>0</v>
      </c>
      <c r="M5" s="66">
        <v>0</v>
      </c>
      <c r="N5" s="58">
        <v>0</v>
      </c>
      <c r="O5" s="55">
        <v>0</v>
      </c>
      <c r="P5" s="55">
        <v>0</v>
      </c>
      <c r="Q5" s="55">
        <v>0</v>
      </c>
      <c r="R5" s="55">
        <v>0</v>
      </c>
      <c r="S5" s="59">
        <v>0</v>
      </c>
      <c r="T5" s="55">
        <v>0</v>
      </c>
      <c r="U5" s="66">
        <v>0</v>
      </c>
      <c r="V5" s="66">
        <v>0</v>
      </c>
      <c r="W5" s="58">
        <v>0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6">
        <v>0</v>
      </c>
      <c r="AG5" s="66">
        <v>0</v>
      </c>
      <c r="AH5" s="58">
        <v>0</v>
      </c>
      <c r="AI5" s="59">
        <v>0</v>
      </c>
      <c r="AJ5" s="55">
        <v>0</v>
      </c>
      <c r="AK5" s="55">
        <v>0</v>
      </c>
      <c r="AL5" s="58">
        <v>0</v>
      </c>
      <c r="AM5" s="56">
        <v>0</v>
      </c>
      <c r="AN5" s="58">
        <v>0</v>
      </c>
      <c r="AO5" s="55">
        <v>0</v>
      </c>
      <c r="AP5" s="56">
        <v>0</v>
      </c>
      <c r="AQ5" s="58">
        <v>0</v>
      </c>
      <c r="AR5" s="55">
        <v>0</v>
      </c>
      <c r="AS5" s="55">
        <v>0</v>
      </c>
      <c r="AT5" s="55">
        <v>0</v>
      </c>
      <c r="AU5" s="55">
        <v>0</v>
      </c>
      <c r="AV5" s="55">
        <v>0</v>
      </c>
      <c r="AW5" s="55">
        <v>0</v>
      </c>
      <c r="AX5" s="55">
        <v>0</v>
      </c>
      <c r="AY5" s="57">
        <v>0</v>
      </c>
      <c r="AZ5" s="56">
        <v>0</v>
      </c>
      <c r="BA5" s="66">
        <v>0</v>
      </c>
      <c r="BB5" s="58">
        <v>0</v>
      </c>
      <c r="BC5" s="55">
        <v>0</v>
      </c>
      <c r="BD5" s="58">
        <v>0</v>
      </c>
      <c r="BE5" s="55">
        <v>0</v>
      </c>
      <c r="BF5" s="55">
        <v>0</v>
      </c>
      <c r="BG5" s="55">
        <v>0</v>
      </c>
      <c r="BH5" s="55">
        <v>0</v>
      </c>
      <c r="BI5" s="55">
        <v>0</v>
      </c>
      <c r="BJ5" s="56">
        <v>0</v>
      </c>
      <c r="BK5" s="66">
        <v>0</v>
      </c>
      <c r="BL5" s="58">
        <v>0</v>
      </c>
      <c r="BM5" s="55">
        <v>0</v>
      </c>
      <c r="BN5" s="55">
        <v>0</v>
      </c>
      <c r="BO5" s="57">
        <v>0</v>
      </c>
      <c r="BP5" s="55">
        <v>0</v>
      </c>
      <c r="BQ5" s="55">
        <v>0</v>
      </c>
      <c r="BR5" s="55">
        <v>0</v>
      </c>
      <c r="BS5" s="55">
        <v>0</v>
      </c>
      <c r="BT5" s="56">
        <v>0</v>
      </c>
      <c r="BU5" s="66">
        <v>0</v>
      </c>
      <c r="BV5" s="58">
        <v>0</v>
      </c>
      <c r="BW5" s="55">
        <v>0</v>
      </c>
      <c r="BX5" s="59">
        <v>0</v>
      </c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29" customFormat="1" ht="17.100000000000001" customHeight="1" x14ac:dyDescent="0.15">
      <c r="A6" s="43" t="s">
        <v>4</v>
      </c>
      <c r="B6" s="30"/>
      <c r="C6" s="31"/>
      <c r="D6" s="55">
        <v>1958</v>
      </c>
      <c r="E6" s="55">
        <v>1204</v>
      </c>
      <c r="F6" s="55">
        <v>195</v>
      </c>
      <c r="G6" s="55">
        <v>0</v>
      </c>
      <c r="H6" s="55">
        <v>22</v>
      </c>
      <c r="I6" s="55">
        <v>987</v>
      </c>
      <c r="J6" s="55">
        <v>0</v>
      </c>
      <c r="K6" s="55">
        <v>719</v>
      </c>
      <c r="L6" s="56">
        <v>0</v>
      </c>
      <c r="M6" s="66">
        <v>0</v>
      </c>
      <c r="N6" s="58">
        <v>0</v>
      </c>
      <c r="O6" s="55">
        <v>623</v>
      </c>
      <c r="P6" s="55">
        <v>0</v>
      </c>
      <c r="Q6" s="55">
        <v>8</v>
      </c>
      <c r="R6" s="55">
        <v>0</v>
      </c>
      <c r="S6" s="59">
        <v>88</v>
      </c>
      <c r="T6" s="55">
        <v>0</v>
      </c>
      <c r="U6" s="66">
        <v>0</v>
      </c>
      <c r="V6" s="66">
        <v>0</v>
      </c>
      <c r="W6" s="58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6">
        <v>0</v>
      </c>
      <c r="AG6" s="66">
        <v>0</v>
      </c>
      <c r="AH6" s="58">
        <v>0</v>
      </c>
      <c r="AI6" s="59">
        <v>0</v>
      </c>
      <c r="AJ6" s="55">
        <v>0</v>
      </c>
      <c r="AK6" s="55">
        <v>0</v>
      </c>
      <c r="AL6" s="58">
        <v>0</v>
      </c>
      <c r="AM6" s="56">
        <v>0</v>
      </c>
      <c r="AN6" s="58">
        <v>0</v>
      </c>
      <c r="AO6" s="55">
        <v>0</v>
      </c>
      <c r="AP6" s="56">
        <v>0</v>
      </c>
      <c r="AQ6" s="58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7">
        <v>0</v>
      </c>
      <c r="AZ6" s="56">
        <v>0</v>
      </c>
      <c r="BA6" s="66">
        <v>25</v>
      </c>
      <c r="BB6" s="58">
        <v>0</v>
      </c>
      <c r="BC6" s="55">
        <v>0</v>
      </c>
      <c r="BD6" s="58">
        <v>0</v>
      </c>
      <c r="BE6" s="55">
        <v>0</v>
      </c>
      <c r="BF6" s="55">
        <v>0</v>
      </c>
      <c r="BG6" s="55">
        <v>25</v>
      </c>
      <c r="BH6" s="55">
        <v>0</v>
      </c>
      <c r="BI6" s="55">
        <v>0</v>
      </c>
      <c r="BJ6" s="56">
        <v>0</v>
      </c>
      <c r="BK6" s="66">
        <v>0</v>
      </c>
      <c r="BL6" s="58">
        <v>10</v>
      </c>
      <c r="BM6" s="55">
        <v>10</v>
      </c>
      <c r="BN6" s="55">
        <v>0</v>
      </c>
      <c r="BO6" s="57">
        <v>0</v>
      </c>
      <c r="BP6" s="55">
        <v>0</v>
      </c>
      <c r="BQ6" s="55">
        <v>0</v>
      </c>
      <c r="BR6" s="55">
        <v>0</v>
      </c>
      <c r="BS6" s="55">
        <v>0</v>
      </c>
      <c r="BT6" s="56">
        <v>0</v>
      </c>
      <c r="BU6" s="66">
        <v>0</v>
      </c>
      <c r="BV6" s="58">
        <v>0</v>
      </c>
      <c r="BW6" s="55">
        <v>0</v>
      </c>
      <c r="BX6" s="59">
        <v>0</v>
      </c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29" customFormat="1" ht="17.100000000000001" customHeight="1" x14ac:dyDescent="0.15">
      <c r="A7" s="43" t="s">
        <v>5</v>
      </c>
      <c r="B7" s="23"/>
      <c r="C7" s="24"/>
      <c r="D7" s="55">
        <v>91600</v>
      </c>
      <c r="E7" s="55">
        <v>74751</v>
      </c>
      <c r="F7" s="55">
        <v>63969</v>
      </c>
      <c r="G7" s="55">
        <v>0</v>
      </c>
      <c r="H7" s="55">
        <v>0</v>
      </c>
      <c r="I7" s="55">
        <v>10782</v>
      </c>
      <c r="J7" s="55">
        <v>0</v>
      </c>
      <c r="K7" s="55">
        <v>0</v>
      </c>
      <c r="L7" s="56">
        <v>0</v>
      </c>
      <c r="M7" s="66">
        <v>0</v>
      </c>
      <c r="N7" s="58">
        <v>0</v>
      </c>
      <c r="O7" s="55">
        <v>0</v>
      </c>
      <c r="P7" s="55">
        <v>0</v>
      </c>
      <c r="Q7" s="55">
        <v>0</v>
      </c>
      <c r="R7" s="55">
        <v>0</v>
      </c>
      <c r="S7" s="59">
        <v>0</v>
      </c>
      <c r="T7" s="55">
        <v>0</v>
      </c>
      <c r="U7" s="66">
        <v>0</v>
      </c>
      <c r="V7" s="66">
        <v>0</v>
      </c>
      <c r="W7" s="58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6">
        <v>0</v>
      </c>
      <c r="AG7" s="66">
        <v>0</v>
      </c>
      <c r="AH7" s="58">
        <v>0</v>
      </c>
      <c r="AI7" s="59">
        <v>0</v>
      </c>
      <c r="AJ7" s="55">
        <v>0</v>
      </c>
      <c r="AK7" s="55">
        <v>0</v>
      </c>
      <c r="AL7" s="58">
        <v>0</v>
      </c>
      <c r="AM7" s="56">
        <v>0</v>
      </c>
      <c r="AN7" s="58">
        <v>0</v>
      </c>
      <c r="AO7" s="55">
        <v>0</v>
      </c>
      <c r="AP7" s="56">
        <v>0</v>
      </c>
      <c r="AQ7" s="58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7">
        <v>0</v>
      </c>
      <c r="AZ7" s="56">
        <v>0</v>
      </c>
      <c r="BA7" s="66">
        <v>0</v>
      </c>
      <c r="BB7" s="58">
        <v>0</v>
      </c>
      <c r="BC7" s="55">
        <v>0</v>
      </c>
      <c r="BD7" s="58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6">
        <v>868</v>
      </c>
      <c r="BK7" s="66">
        <v>868</v>
      </c>
      <c r="BL7" s="58">
        <v>15982</v>
      </c>
      <c r="BM7" s="55">
        <v>15678</v>
      </c>
      <c r="BN7" s="55">
        <v>304</v>
      </c>
      <c r="BO7" s="57">
        <v>0</v>
      </c>
      <c r="BP7" s="55">
        <v>0</v>
      </c>
      <c r="BQ7" s="55">
        <v>0</v>
      </c>
      <c r="BR7" s="55">
        <v>0</v>
      </c>
      <c r="BS7" s="55">
        <v>0</v>
      </c>
      <c r="BT7" s="56">
        <v>0</v>
      </c>
      <c r="BU7" s="66">
        <v>0</v>
      </c>
      <c r="BV7" s="58">
        <v>0</v>
      </c>
      <c r="BW7" s="55">
        <v>0</v>
      </c>
      <c r="BX7" s="59">
        <v>0</v>
      </c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29" customFormat="1" ht="17.100000000000001" customHeight="1" x14ac:dyDescent="0.15">
      <c r="A8" s="43" t="s">
        <v>6</v>
      </c>
      <c r="B8" s="23"/>
      <c r="C8" s="24"/>
      <c r="D8" s="55">
        <v>38034</v>
      </c>
      <c r="E8" s="55">
        <v>38030</v>
      </c>
      <c r="F8" s="55">
        <v>36643</v>
      </c>
      <c r="G8" s="55">
        <v>0</v>
      </c>
      <c r="H8" s="55">
        <v>0</v>
      </c>
      <c r="I8" s="55">
        <v>1387</v>
      </c>
      <c r="J8" s="55">
        <v>0</v>
      </c>
      <c r="K8" s="55">
        <v>0</v>
      </c>
      <c r="L8" s="56">
        <v>0</v>
      </c>
      <c r="M8" s="66">
        <v>0</v>
      </c>
      <c r="N8" s="58">
        <v>0</v>
      </c>
      <c r="O8" s="55">
        <v>0</v>
      </c>
      <c r="P8" s="55">
        <v>0</v>
      </c>
      <c r="Q8" s="55">
        <v>0</v>
      </c>
      <c r="R8" s="55">
        <v>0</v>
      </c>
      <c r="S8" s="59">
        <v>0</v>
      </c>
      <c r="T8" s="55">
        <v>0</v>
      </c>
      <c r="U8" s="66">
        <v>0</v>
      </c>
      <c r="V8" s="66">
        <v>0</v>
      </c>
      <c r="W8" s="58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6">
        <v>0</v>
      </c>
      <c r="AG8" s="66">
        <v>0</v>
      </c>
      <c r="AH8" s="58">
        <v>0</v>
      </c>
      <c r="AI8" s="59">
        <v>0</v>
      </c>
      <c r="AJ8" s="55">
        <v>0</v>
      </c>
      <c r="AK8" s="55">
        <v>0</v>
      </c>
      <c r="AL8" s="58">
        <v>0</v>
      </c>
      <c r="AM8" s="56">
        <v>0</v>
      </c>
      <c r="AN8" s="58">
        <v>0</v>
      </c>
      <c r="AO8" s="55">
        <v>0</v>
      </c>
      <c r="AP8" s="56">
        <v>0</v>
      </c>
      <c r="AQ8" s="58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7">
        <v>0</v>
      </c>
      <c r="AZ8" s="56">
        <v>0</v>
      </c>
      <c r="BA8" s="66">
        <v>0</v>
      </c>
      <c r="BB8" s="58">
        <v>0</v>
      </c>
      <c r="BC8" s="55">
        <v>0</v>
      </c>
      <c r="BD8" s="58">
        <v>0</v>
      </c>
      <c r="BE8" s="55">
        <v>0</v>
      </c>
      <c r="BF8" s="55">
        <v>0</v>
      </c>
      <c r="BG8" s="55">
        <v>0</v>
      </c>
      <c r="BH8" s="55">
        <v>0</v>
      </c>
      <c r="BI8" s="55">
        <v>0</v>
      </c>
      <c r="BJ8" s="56">
        <v>4</v>
      </c>
      <c r="BK8" s="66">
        <v>4</v>
      </c>
      <c r="BL8" s="58">
        <v>0</v>
      </c>
      <c r="BM8" s="55">
        <v>0</v>
      </c>
      <c r="BN8" s="55">
        <v>0</v>
      </c>
      <c r="BO8" s="57">
        <v>0</v>
      </c>
      <c r="BP8" s="55">
        <v>0</v>
      </c>
      <c r="BQ8" s="55">
        <v>0</v>
      </c>
      <c r="BR8" s="55">
        <v>0</v>
      </c>
      <c r="BS8" s="55">
        <v>0</v>
      </c>
      <c r="BT8" s="56">
        <v>0</v>
      </c>
      <c r="BU8" s="66">
        <v>0</v>
      </c>
      <c r="BV8" s="58">
        <v>0</v>
      </c>
      <c r="BW8" s="55">
        <v>0</v>
      </c>
      <c r="BX8" s="59">
        <v>0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29" customFormat="1" ht="17.100000000000001" customHeight="1" x14ac:dyDescent="0.15">
      <c r="A9" s="43" t="s">
        <v>7</v>
      </c>
      <c r="B9" s="23"/>
      <c r="C9" s="24"/>
      <c r="D9" s="55">
        <v>19892</v>
      </c>
      <c r="E9" s="55">
        <v>19892</v>
      </c>
      <c r="F9" s="55">
        <v>16237</v>
      </c>
      <c r="G9" s="55">
        <v>0</v>
      </c>
      <c r="H9" s="55">
        <v>0</v>
      </c>
      <c r="I9" s="55">
        <v>3655</v>
      </c>
      <c r="J9" s="55">
        <v>0</v>
      </c>
      <c r="K9" s="55">
        <v>0</v>
      </c>
      <c r="L9" s="56">
        <v>0</v>
      </c>
      <c r="M9" s="66">
        <v>0</v>
      </c>
      <c r="N9" s="58">
        <v>0</v>
      </c>
      <c r="O9" s="55">
        <v>0</v>
      </c>
      <c r="P9" s="55">
        <v>0</v>
      </c>
      <c r="Q9" s="55">
        <v>0</v>
      </c>
      <c r="R9" s="55">
        <v>0</v>
      </c>
      <c r="S9" s="59">
        <v>0</v>
      </c>
      <c r="T9" s="55">
        <v>0</v>
      </c>
      <c r="U9" s="66">
        <v>0</v>
      </c>
      <c r="V9" s="66">
        <v>0</v>
      </c>
      <c r="W9" s="58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6">
        <v>0</v>
      </c>
      <c r="AG9" s="66">
        <v>0</v>
      </c>
      <c r="AH9" s="58">
        <v>0</v>
      </c>
      <c r="AI9" s="59">
        <v>0</v>
      </c>
      <c r="AJ9" s="55">
        <v>0</v>
      </c>
      <c r="AK9" s="55">
        <v>0</v>
      </c>
      <c r="AL9" s="58">
        <v>0</v>
      </c>
      <c r="AM9" s="56">
        <v>0</v>
      </c>
      <c r="AN9" s="58">
        <v>0</v>
      </c>
      <c r="AO9" s="55">
        <v>0</v>
      </c>
      <c r="AP9" s="56">
        <v>0</v>
      </c>
      <c r="AQ9" s="58"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7">
        <v>0</v>
      </c>
      <c r="AZ9" s="56">
        <v>0</v>
      </c>
      <c r="BA9" s="66">
        <v>0</v>
      </c>
      <c r="BB9" s="58">
        <v>0</v>
      </c>
      <c r="BC9" s="55">
        <v>0</v>
      </c>
      <c r="BD9" s="58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6">
        <v>0</v>
      </c>
      <c r="BK9" s="66">
        <v>0</v>
      </c>
      <c r="BL9" s="58">
        <v>0</v>
      </c>
      <c r="BM9" s="55">
        <v>0</v>
      </c>
      <c r="BN9" s="55">
        <v>0</v>
      </c>
      <c r="BO9" s="57">
        <v>0</v>
      </c>
      <c r="BP9" s="55">
        <v>0</v>
      </c>
      <c r="BQ9" s="55">
        <v>0</v>
      </c>
      <c r="BR9" s="55">
        <v>0</v>
      </c>
      <c r="BS9" s="55">
        <v>0</v>
      </c>
      <c r="BT9" s="56">
        <v>0</v>
      </c>
      <c r="BU9" s="66">
        <v>0</v>
      </c>
      <c r="BV9" s="58">
        <v>0</v>
      </c>
      <c r="BW9" s="55">
        <v>0</v>
      </c>
      <c r="BX9" s="59">
        <v>0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29" customFormat="1" ht="17.100000000000001" customHeight="1" x14ac:dyDescent="0.15">
      <c r="A10" s="43" t="s">
        <v>8</v>
      </c>
      <c r="B10" s="23"/>
      <c r="C10" s="24"/>
      <c r="D10" s="55">
        <v>15011</v>
      </c>
      <c r="E10" s="55">
        <v>15011</v>
      </c>
      <c r="F10" s="55">
        <v>13347</v>
      </c>
      <c r="G10" s="55">
        <v>0</v>
      </c>
      <c r="H10" s="55">
        <v>0</v>
      </c>
      <c r="I10" s="55">
        <v>1664</v>
      </c>
      <c r="J10" s="55">
        <v>0</v>
      </c>
      <c r="K10" s="55">
        <v>0</v>
      </c>
      <c r="L10" s="56">
        <v>0</v>
      </c>
      <c r="M10" s="66">
        <v>0</v>
      </c>
      <c r="N10" s="58">
        <v>0</v>
      </c>
      <c r="O10" s="55">
        <v>0</v>
      </c>
      <c r="P10" s="55">
        <v>0</v>
      </c>
      <c r="Q10" s="55">
        <v>0</v>
      </c>
      <c r="R10" s="55">
        <v>0</v>
      </c>
      <c r="S10" s="59">
        <v>0</v>
      </c>
      <c r="T10" s="55">
        <v>0</v>
      </c>
      <c r="U10" s="66">
        <v>0</v>
      </c>
      <c r="V10" s="66">
        <v>0</v>
      </c>
      <c r="W10" s="58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6">
        <v>0</v>
      </c>
      <c r="AG10" s="66">
        <v>0</v>
      </c>
      <c r="AH10" s="58">
        <v>0</v>
      </c>
      <c r="AI10" s="59">
        <v>0</v>
      </c>
      <c r="AJ10" s="55">
        <v>0</v>
      </c>
      <c r="AK10" s="55">
        <v>0</v>
      </c>
      <c r="AL10" s="58">
        <v>0</v>
      </c>
      <c r="AM10" s="56">
        <v>0</v>
      </c>
      <c r="AN10" s="58">
        <v>0</v>
      </c>
      <c r="AO10" s="55">
        <v>0</v>
      </c>
      <c r="AP10" s="56">
        <v>0</v>
      </c>
      <c r="AQ10" s="58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7">
        <v>0</v>
      </c>
      <c r="AZ10" s="56">
        <v>0</v>
      </c>
      <c r="BA10" s="66">
        <v>0</v>
      </c>
      <c r="BB10" s="58">
        <v>0</v>
      </c>
      <c r="BC10" s="55">
        <v>0</v>
      </c>
      <c r="BD10" s="58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6">
        <v>0</v>
      </c>
      <c r="BK10" s="66">
        <v>0</v>
      </c>
      <c r="BL10" s="58">
        <v>0</v>
      </c>
      <c r="BM10" s="55">
        <v>0</v>
      </c>
      <c r="BN10" s="55">
        <v>0</v>
      </c>
      <c r="BO10" s="57">
        <v>0</v>
      </c>
      <c r="BP10" s="55">
        <v>0</v>
      </c>
      <c r="BQ10" s="55">
        <v>0</v>
      </c>
      <c r="BR10" s="55">
        <v>0</v>
      </c>
      <c r="BS10" s="55">
        <v>0</v>
      </c>
      <c r="BT10" s="56">
        <v>0</v>
      </c>
      <c r="BU10" s="66">
        <v>0</v>
      </c>
      <c r="BV10" s="58">
        <v>0</v>
      </c>
      <c r="BW10" s="55">
        <v>0</v>
      </c>
      <c r="BX10" s="59">
        <v>0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29" customFormat="1" ht="17.100000000000001" customHeight="1" x14ac:dyDescent="0.15">
      <c r="A11" s="43" t="s">
        <v>9</v>
      </c>
      <c r="B11" s="23"/>
      <c r="C11" s="24"/>
      <c r="D11" s="55">
        <v>10184</v>
      </c>
      <c r="E11" s="55">
        <v>10164</v>
      </c>
      <c r="F11" s="55">
        <v>9148</v>
      </c>
      <c r="G11" s="55">
        <v>0</v>
      </c>
      <c r="H11" s="55">
        <v>0</v>
      </c>
      <c r="I11" s="55">
        <v>992</v>
      </c>
      <c r="J11" s="55">
        <v>24</v>
      </c>
      <c r="K11" s="55">
        <v>0</v>
      </c>
      <c r="L11" s="56">
        <v>0</v>
      </c>
      <c r="M11" s="66">
        <v>0</v>
      </c>
      <c r="N11" s="58">
        <v>0</v>
      </c>
      <c r="O11" s="55">
        <v>0</v>
      </c>
      <c r="P11" s="55">
        <v>0</v>
      </c>
      <c r="Q11" s="55">
        <v>0</v>
      </c>
      <c r="R11" s="55">
        <v>0</v>
      </c>
      <c r="S11" s="59">
        <v>0</v>
      </c>
      <c r="T11" s="55">
        <v>0</v>
      </c>
      <c r="U11" s="66">
        <v>0</v>
      </c>
      <c r="V11" s="66">
        <v>0</v>
      </c>
      <c r="W11" s="58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6">
        <v>0</v>
      </c>
      <c r="AG11" s="66">
        <v>0</v>
      </c>
      <c r="AH11" s="58">
        <v>0</v>
      </c>
      <c r="AI11" s="59">
        <v>0</v>
      </c>
      <c r="AJ11" s="55">
        <v>0</v>
      </c>
      <c r="AK11" s="55">
        <v>0</v>
      </c>
      <c r="AL11" s="58">
        <v>0</v>
      </c>
      <c r="AM11" s="56">
        <v>0</v>
      </c>
      <c r="AN11" s="58">
        <v>0</v>
      </c>
      <c r="AO11" s="55">
        <v>0</v>
      </c>
      <c r="AP11" s="56">
        <v>0</v>
      </c>
      <c r="AQ11" s="58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7">
        <v>0</v>
      </c>
      <c r="AZ11" s="56">
        <v>0</v>
      </c>
      <c r="BA11" s="66">
        <v>0</v>
      </c>
      <c r="BB11" s="58">
        <v>0</v>
      </c>
      <c r="BC11" s="55">
        <v>0</v>
      </c>
      <c r="BD11" s="58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6">
        <v>0</v>
      </c>
      <c r="BK11" s="66">
        <v>0</v>
      </c>
      <c r="BL11" s="58">
        <v>20</v>
      </c>
      <c r="BM11" s="55">
        <v>20</v>
      </c>
      <c r="BN11" s="55">
        <v>0</v>
      </c>
      <c r="BO11" s="57">
        <v>0</v>
      </c>
      <c r="BP11" s="55">
        <v>0</v>
      </c>
      <c r="BQ11" s="55">
        <v>0</v>
      </c>
      <c r="BR11" s="55">
        <v>0</v>
      </c>
      <c r="BS11" s="55">
        <v>0</v>
      </c>
      <c r="BT11" s="56">
        <v>0</v>
      </c>
      <c r="BU11" s="66">
        <v>0</v>
      </c>
      <c r="BV11" s="58">
        <v>0</v>
      </c>
      <c r="BW11" s="55">
        <v>0</v>
      </c>
      <c r="BX11" s="59">
        <v>0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29" customFormat="1" ht="17.100000000000001" customHeight="1" x14ac:dyDescent="0.15">
      <c r="A12" s="43" t="s">
        <v>10</v>
      </c>
      <c r="B12" s="23"/>
      <c r="C12" s="24"/>
      <c r="D12" s="55">
        <v>29945</v>
      </c>
      <c r="E12" s="55">
        <v>25455</v>
      </c>
      <c r="F12" s="55">
        <v>9810</v>
      </c>
      <c r="G12" s="55">
        <v>0</v>
      </c>
      <c r="H12" s="55">
        <v>5254</v>
      </c>
      <c r="I12" s="55">
        <v>5531</v>
      </c>
      <c r="J12" s="55">
        <v>4860</v>
      </c>
      <c r="K12" s="55">
        <v>4490</v>
      </c>
      <c r="L12" s="56">
        <v>0</v>
      </c>
      <c r="M12" s="66">
        <v>0</v>
      </c>
      <c r="N12" s="58">
        <v>214</v>
      </c>
      <c r="O12" s="55">
        <v>1</v>
      </c>
      <c r="P12" s="55">
        <v>0</v>
      </c>
      <c r="Q12" s="55">
        <v>0</v>
      </c>
      <c r="R12" s="55">
        <v>4260</v>
      </c>
      <c r="S12" s="59">
        <v>15</v>
      </c>
      <c r="T12" s="55">
        <v>0</v>
      </c>
      <c r="U12" s="66">
        <v>0</v>
      </c>
      <c r="V12" s="66">
        <v>0</v>
      </c>
      <c r="W12" s="58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6">
        <v>0</v>
      </c>
      <c r="AG12" s="66">
        <v>0</v>
      </c>
      <c r="AH12" s="58">
        <v>0</v>
      </c>
      <c r="AI12" s="59">
        <v>0</v>
      </c>
      <c r="AJ12" s="55">
        <v>0</v>
      </c>
      <c r="AK12" s="55">
        <v>0</v>
      </c>
      <c r="AL12" s="58">
        <v>0</v>
      </c>
      <c r="AM12" s="56">
        <v>0</v>
      </c>
      <c r="AN12" s="58">
        <v>0</v>
      </c>
      <c r="AO12" s="55">
        <v>0</v>
      </c>
      <c r="AP12" s="56">
        <v>0</v>
      </c>
      <c r="AQ12" s="58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7">
        <v>0</v>
      </c>
      <c r="AZ12" s="56">
        <v>0</v>
      </c>
      <c r="BA12" s="66">
        <v>0</v>
      </c>
      <c r="BB12" s="58">
        <v>0</v>
      </c>
      <c r="BC12" s="55">
        <v>0</v>
      </c>
      <c r="BD12" s="58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6">
        <v>0</v>
      </c>
      <c r="BK12" s="66">
        <v>0</v>
      </c>
      <c r="BL12" s="58">
        <v>0</v>
      </c>
      <c r="BM12" s="55">
        <v>0</v>
      </c>
      <c r="BN12" s="55">
        <v>0</v>
      </c>
      <c r="BO12" s="57">
        <v>0</v>
      </c>
      <c r="BP12" s="55">
        <v>0</v>
      </c>
      <c r="BQ12" s="55">
        <v>0</v>
      </c>
      <c r="BR12" s="55">
        <v>0</v>
      </c>
      <c r="BS12" s="55">
        <v>0</v>
      </c>
      <c r="BT12" s="56">
        <v>0</v>
      </c>
      <c r="BU12" s="66">
        <v>0</v>
      </c>
      <c r="BV12" s="58">
        <v>0</v>
      </c>
      <c r="BW12" s="55">
        <v>0</v>
      </c>
      <c r="BX12" s="59">
        <v>0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29" customFormat="1" ht="17.100000000000001" customHeight="1" x14ac:dyDescent="0.15">
      <c r="A13" s="43" t="s">
        <v>11</v>
      </c>
      <c r="B13" s="23"/>
      <c r="C13" s="24"/>
      <c r="D13" s="55">
        <v>2117463</v>
      </c>
      <c r="E13" s="55">
        <v>1443565</v>
      </c>
      <c r="F13" s="55">
        <v>147365</v>
      </c>
      <c r="G13" s="55">
        <v>0</v>
      </c>
      <c r="H13" s="55">
        <v>170823</v>
      </c>
      <c r="I13" s="55">
        <v>1021937</v>
      </c>
      <c r="J13" s="55">
        <v>103440</v>
      </c>
      <c r="K13" s="55">
        <v>338366</v>
      </c>
      <c r="L13" s="56">
        <v>25617</v>
      </c>
      <c r="M13" s="66">
        <v>0</v>
      </c>
      <c r="N13" s="58">
        <v>133183</v>
      </c>
      <c r="O13" s="55">
        <v>90425</v>
      </c>
      <c r="P13" s="55">
        <v>0</v>
      </c>
      <c r="Q13" s="55">
        <v>10247</v>
      </c>
      <c r="R13" s="55">
        <v>39250</v>
      </c>
      <c r="S13" s="59">
        <v>39644</v>
      </c>
      <c r="T13" s="55">
        <v>1535</v>
      </c>
      <c r="U13" s="66">
        <v>1461</v>
      </c>
      <c r="V13" s="66">
        <v>0</v>
      </c>
      <c r="W13" s="58">
        <v>74</v>
      </c>
      <c r="X13" s="55">
        <v>0</v>
      </c>
      <c r="Y13" s="55">
        <v>327</v>
      </c>
      <c r="Z13" s="55">
        <v>0</v>
      </c>
      <c r="AA13" s="55">
        <v>0</v>
      </c>
      <c r="AB13" s="55">
        <v>0</v>
      </c>
      <c r="AC13" s="55">
        <v>327</v>
      </c>
      <c r="AD13" s="55">
        <v>6414</v>
      </c>
      <c r="AE13" s="55">
        <v>219</v>
      </c>
      <c r="AF13" s="56">
        <v>0</v>
      </c>
      <c r="AG13" s="66">
        <v>0</v>
      </c>
      <c r="AH13" s="58">
        <v>0</v>
      </c>
      <c r="AI13" s="59">
        <v>0</v>
      </c>
      <c r="AJ13" s="55">
        <v>0</v>
      </c>
      <c r="AK13" s="55">
        <v>0</v>
      </c>
      <c r="AL13" s="58">
        <v>6195</v>
      </c>
      <c r="AM13" s="56">
        <v>0</v>
      </c>
      <c r="AN13" s="58">
        <v>0</v>
      </c>
      <c r="AO13" s="55">
        <v>0</v>
      </c>
      <c r="AP13" s="56">
        <v>0</v>
      </c>
      <c r="AQ13" s="58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7">
        <v>0</v>
      </c>
      <c r="AZ13" s="56">
        <v>0</v>
      </c>
      <c r="BA13" s="66">
        <v>64789</v>
      </c>
      <c r="BB13" s="58">
        <v>5824</v>
      </c>
      <c r="BC13" s="55">
        <v>39828</v>
      </c>
      <c r="BD13" s="58">
        <v>16211</v>
      </c>
      <c r="BE13" s="55">
        <v>2889</v>
      </c>
      <c r="BF13" s="55">
        <v>0</v>
      </c>
      <c r="BG13" s="55">
        <v>0</v>
      </c>
      <c r="BH13" s="55">
        <v>37</v>
      </c>
      <c r="BI13" s="55">
        <v>0</v>
      </c>
      <c r="BJ13" s="56">
        <v>0</v>
      </c>
      <c r="BK13" s="66">
        <v>0</v>
      </c>
      <c r="BL13" s="58">
        <v>254531</v>
      </c>
      <c r="BM13" s="55">
        <v>239391</v>
      </c>
      <c r="BN13" s="55">
        <v>15140</v>
      </c>
      <c r="BO13" s="57">
        <v>4766</v>
      </c>
      <c r="BP13" s="55">
        <v>0</v>
      </c>
      <c r="BQ13" s="55">
        <v>4736</v>
      </c>
      <c r="BR13" s="55">
        <v>30</v>
      </c>
      <c r="BS13" s="55">
        <v>3170</v>
      </c>
      <c r="BT13" s="56">
        <v>1400</v>
      </c>
      <c r="BU13" s="66">
        <v>0</v>
      </c>
      <c r="BV13" s="58">
        <v>1120</v>
      </c>
      <c r="BW13" s="55">
        <v>146</v>
      </c>
      <c r="BX13" s="59">
        <v>504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29" customFormat="1" ht="17.100000000000001" customHeight="1" x14ac:dyDescent="0.15">
      <c r="A14" s="43" t="s">
        <v>12</v>
      </c>
      <c r="B14" s="23"/>
      <c r="C14" s="24"/>
      <c r="D14" s="55">
        <v>1513857</v>
      </c>
      <c r="E14" s="55">
        <v>933972</v>
      </c>
      <c r="F14" s="55">
        <v>157673</v>
      </c>
      <c r="G14" s="55">
        <v>0</v>
      </c>
      <c r="H14" s="55">
        <v>121341</v>
      </c>
      <c r="I14" s="55">
        <v>570717</v>
      </c>
      <c r="J14" s="55">
        <v>84241</v>
      </c>
      <c r="K14" s="55">
        <v>348168</v>
      </c>
      <c r="L14" s="56">
        <v>27495</v>
      </c>
      <c r="M14" s="66">
        <v>0</v>
      </c>
      <c r="N14" s="58">
        <v>91178</v>
      </c>
      <c r="O14" s="55">
        <v>101116</v>
      </c>
      <c r="P14" s="55">
        <v>0</v>
      </c>
      <c r="Q14" s="55">
        <v>17340</v>
      </c>
      <c r="R14" s="55">
        <v>68522</v>
      </c>
      <c r="S14" s="59">
        <v>42517</v>
      </c>
      <c r="T14" s="55">
        <v>1435</v>
      </c>
      <c r="U14" s="66">
        <v>998</v>
      </c>
      <c r="V14" s="66">
        <v>83</v>
      </c>
      <c r="W14" s="58">
        <v>354</v>
      </c>
      <c r="X14" s="55">
        <v>0</v>
      </c>
      <c r="Y14" s="55">
        <v>906</v>
      </c>
      <c r="Z14" s="55">
        <v>906</v>
      </c>
      <c r="AA14" s="55">
        <v>0</v>
      </c>
      <c r="AB14" s="55">
        <v>0</v>
      </c>
      <c r="AC14" s="55">
        <v>0</v>
      </c>
      <c r="AD14" s="55">
        <v>29592</v>
      </c>
      <c r="AE14" s="55">
        <v>12086</v>
      </c>
      <c r="AF14" s="56">
        <v>6</v>
      </c>
      <c r="AG14" s="66">
        <v>13224</v>
      </c>
      <c r="AH14" s="58">
        <v>165</v>
      </c>
      <c r="AI14" s="59">
        <v>278</v>
      </c>
      <c r="AJ14" s="55">
        <v>200</v>
      </c>
      <c r="AK14" s="55">
        <v>61</v>
      </c>
      <c r="AL14" s="58">
        <v>704</v>
      </c>
      <c r="AM14" s="56">
        <v>189</v>
      </c>
      <c r="AN14" s="58">
        <v>239</v>
      </c>
      <c r="AO14" s="55">
        <v>1</v>
      </c>
      <c r="AP14" s="56">
        <v>283</v>
      </c>
      <c r="AQ14" s="58">
        <v>13</v>
      </c>
      <c r="AR14" s="55">
        <v>20</v>
      </c>
      <c r="AS14" s="55">
        <v>67</v>
      </c>
      <c r="AT14" s="55">
        <v>61</v>
      </c>
      <c r="AU14" s="55">
        <v>1868</v>
      </c>
      <c r="AV14" s="55">
        <v>127</v>
      </c>
      <c r="AW14" s="55">
        <v>20814</v>
      </c>
      <c r="AX14" s="55">
        <v>18434</v>
      </c>
      <c r="AY14" s="57">
        <v>0</v>
      </c>
      <c r="AZ14" s="56">
        <v>2380</v>
      </c>
      <c r="BA14" s="66">
        <v>2116</v>
      </c>
      <c r="BB14" s="58">
        <v>7</v>
      </c>
      <c r="BC14" s="55">
        <v>0</v>
      </c>
      <c r="BD14" s="58">
        <v>0</v>
      </c>
      <c r="BE14" s="55">
        <v>125</v>
      </c>
      <c r="BF14" s="55">
        <v>1386</v>
      </c>
      <c r="BG14" s="55">
        <v>0</v>
      </c>
      <c r="BH14" s="55">
        <v>10</v>
      </c>
      <c r="BI14" s="55">
        <v>588</v>
      </c>
      <c r="BJ14" s="56">
        <v>3480</v>
      </c>
      <c r="BK14" s="66">
        <v>3480</v>
      </c>
      <c r="BL14" s="58">
        <v>33669</v>
      </c>
      <c r="BM14" s="55">
        <v>29257</v>
      </c>
      <c r="BN14" s="55">
        <v>4412</v>
      </c>
      <c r="BO14" s="57">
        <v>105565</v>
      </c>
      <c r="BP14" s="55">
        <v>1042</v>
      </c>
      <c r="BQ14" s="55">
        <v>33500</v>
      </c>
      <c r="BR14" s="55">
        <v>71023</v>
      </c>
      <c r="BS14" s="55">
        <v>34140</v>
      </c>
      <c r="BT14" s="56">
        <v>13970</v>
      </c>
      <c r="BU14" s="66">
        <v>10912</v>
      </c>
      <c r="BV14" s="58">
        <v>5796</v>
      </c>
      <c r="BW14" s="55">
        <v>0</v>
      </c>
      <c r="BX14" s="59">
        <v>3462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29" customFormat="1" ht="17.100000000000001" customHeight="1" x14ac:dyDescent="0.15">
      <c r="A15" s="43" t="s">
        <v>13</v>
      </c>
      <c r="B15" s="23"/>
      <c r="C15" s="24"/>
      <c r="D15" s="55">
        <v>100246</v>
      </c>
      <c r="E15" s="55">
        <v>100246</v>
      </c>
      <c r="F15" s="55">
        <v>75657</v>
      </c>
      <c r="G15" s="55">
        <v>0</v>
      </c>
      <c r="H15" s="55">
        <v>0</v>
      </c>
      <c r="I15" s="55">
        <v>24589</v>
      </c>
      <c r="J15" s="55">
        <v>0</v>
      </c>
      <c r="K15" s="55">
        <v>0</v>
      </c>
      <c r="L15" s="56">
        <v>0</v>
      </c>
      <c r="M15" s="66">
        <v>0</v>
      </c>
      <c r="N15" s="58">
        <v>0</v>
      </c>
      <c r="O15" s="55">
        <v>0</v>
      </c>
      <c r="P15" s="55">
        <v>0</v>
      </c>
      <c r="Q15" s="55">
        <v>0</v>
      </c>
      <c r="R15" s="55">
        <v>0</v>
      </c>
      <c r="S15" s="59">
        <v>0</v>
      </c>
      <c r="T15" s="55">
        <v>0</v>
      </c>
      <c r="U15" s="66">
        <v>0</v>
      </c>
      <c r="V15" s="66">
        <v>0</v>
      </c>
      <c r="W15" s="58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6">
        <v>0</v>
      </c>
      <c r="AG15" s="66">
        <v>0</v>
      </c>
      <c r="AH15" s="58">
        <v>0</v>
      </c>
      <c r="AI15" s="59">
        <v>0</v>
      </c>
      <c r="AJ15" s="55">
        <v>0</v>
      </c>
      <c r="AK15" s="55">
        <v>0</v>
      </c>
      <c r="AL15" s="58">
        <v>0</v>
      </c>
      <c r="AM15" s="56">
        <v>0</v>
      </c>
      <c r="AN15" s="58">
        <v>0</v>
      </c>
      <c r="AO15" s="55">
        <v>0</v>
      </c>
      <c r="AP15" s="56">
        <v>0</v>
      </c>
      <c r="AQ15" s="58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7">
        <v>0</v>
      </c>
      <c r="AZ15" s="56">
        <v>0</v>
      </c>
      <c r="BA15" s="66">
        <v>0</v>
      </c>
      <c r="BB15" s="58">
        <v>0</v>
      </c>
      <c r="BC15" s="55">
        <v>0</v>
      </c>
      <c r="BD15" s="58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6">
        <v>0</v>
      </c>
      <c r="BK15" s="66">
        <v>0</v>
      </c>
      <c r="BL15" s="58">
        <v>0</v>
      </c>
      <c r="BM15" s="55">
        <v>0</v>
      </c>
      <c r="BN15" s="55">
        <v>0</v>
      </c>
      <c r="BO15" s="57">
        <v>0</v>
      </c>
      <c r="BP15" s="55">
        <v>0</v>
      </c>
      <c r="BQ15" s="55">
        <v>0</v>
      </c>
      <c r="BR15" s="55">
        <v>0</v>
      </c>
      <c r="BS15" s="55">
        <v>0</v>
      </c>
      <c r="BT15" s="56">
        <v>0</v>
      </c>
      <c r="BU15" s="66">
        <v>0</v>
      </c>
      <c r="BV15" s="58">
        <v>0</v>
      </c>
      <c r="BW15" s="55">
        <v>0</v>
      </c>
      <c r="BX15" s="59">
        <v>0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29" customFormat="1" ht="17.100000000000001" customHeight="1" x14ac:dyDescent="0.15">
      <c r="A16" s="43" t="s">
        <v>14</v>
      </c>
      <c r="B16" s="23"/>
      <c r="C16" s="24"/>
      <c r="D16" s="55">
        <v>36124</v>
      </c>
      <c r="E16" s="55">
        <v>35163</v>
      </c>
      <c r="F16" s="55">
        <v>19763</v>
      </c>
      <c r="G16" s="55">
        <v>0</v>
      </c>
      <c r="H16" s="55">
        <v>0</v>
      </c>
      <c r="I16" s="55">
        <v>15400</v>
      </c>
      <c r="J16" s="55">
        <v>0</v>
      </c>
      <c r="K16" s="55">
        <v>0</v>
      </c>
      <c r="L16" s="56">
        <v>0</v>
      </c>
      <c r="M16" s="66">
        <v>0</v>
      </c>
      <c r="N16" s="58">
        <v>0</v>
      </c>
      <c r="O16" s="55">
        <v>0</v>
      </c>
      <c r="P16" s="55">
        <v>0</v>
      </c>
      <c r="Q16" s="55">
        <v>0</v>
      </c>
      <c r="R16" s="55">
        <v>0</v>
      </c>
      <c r="S16" s="59">
        <v>0</v>
      </c>
      <c r="T16" s="55">
        <v>0</v>
      </c>
      <c r="U16" s="66">
        <v>0</v>
      </c>
      <c r="V16" s="66">
        <v>0</v>
      </c>
      <c r="W16" s="58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6">
        <v>0</v>
      </c>
      <c r="AG16" s="66">
        <v>0</v>
      </c>
      <c r="AH16" s="58">
        <v>0</v>
      </c>
      <c r="AI16" s="59">
        <v>0</v>
      </c>
      <c r="AJ16" s="55">
        <v>0</v>
      </c>
      <c r="AK16" s="55">
        <v>0</v>
      </c>
      <c r="AL16" s="58">
        <v>0</v>
      </c>
      <c r="AM16" s="56">
        <v>0</v>
      </c>
      <c r="AN16" s="58">
        <v>0</v>
      </c>
      <c r="AO16" s="55">
        <v>0</v>
      </c>
      <c r="AP16" s="56">
        <v>0</v>
      </c>
      <c r="AQ16" s="58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7">
        <v>0</v>
      </c>
      <c r="AZ16" s="56">
        <v>0</v>
      </c>
      <c r="BA16" s="66">
        <v>0</v>
      </c>
      <c r="BB16" s="58">
        <v>0</v>
      </c>
      <c r="BC16" s="55">
        <v>0</v>
      </c>
      <c r="BD16" s="58">
        <v>0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6">
        <v>961</v>
      </c>
      <c r="BK16" s="66">
        <v>961</v>
      </c>
      <c r="BL16" s="58">
        <v>0</v>
      </c>
      <c r="BM16" s="55">
        <v>0</v>
      </c>
      <c r="BN16" s="55">
        <v>0</v>
      </c>
      <c r="BO16" s="57">
        <v>0</v>
      </c>
      <c r="BP16" s="55">
        <v>0</v>
      </c>
      <c r="BQ16" s="55">
        <v>0</v>
      </c>
      <c r="BR16" s="55">
        <v>0</v>
      </c>
      <c r="BS16" s="55">
        <v>0</v>
      </c>
      <c r="BT16" s="56">
        <v>0</v>
      </c>
      <c r="BU16" s="66">
        <v>0</v>
      </c>
      <c r="BV16" s="58">
        <v>0</v>
      </c>
      <c r="BW16" s="55">
        <v>0</v>
      </c>
      <c r="BX16" s="59">
        <v>0</v>
      </c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29" customFormat="1" ht="17.100000000000001" customHeight="1" x14ac:dyDescent="0.15">
      <c r="A17" s="43" t="s">
        <v>15</v>
      </c>
      <c r="B17" s="23"/>
      <c r="C17" s="24"/>
      <c r="D17" s="55">
        <v>34821</v>
      </c>
      <c r="E17" s="55">
        <v>34821</v>
      </c>
      <c r="F17" s="55">
        <v>28627</v>
      </c>
      <c r="G17" s="55">
        <v>0</v>
      </c>
      <c r="H17" s="55">
        <v>0</v>
      </c>
      <c r="I17" s="55">
        <v>6194</v>
      </c>
      <c r="J17" s="55">
        <v>0</v>
      </c>
      <c r="K17" s="55">
        <v>0</v>
      </c>
      <c r="L17" s="56">
        <v>0</v>
      </c>
      <c r="M17" s="66">
        <v>0</v>
      </c>
      <c r="N17" s="58">
        <v>0</v>
      </c>
      <c r="O17" s="55">
        <v>0</v>
      </c>
      <c r="P17" s="55">
        <v>0</v>
      </c>
      <c r="Q17" s="55">
        <v>0</v>
      </c>
      <c r="R17" s="55">
        <v>0</v>
      </c>
      <c r="S17" s="59">
        <v>0</v>
      </c>
      <c r="T17" s="55">
        <v>0</v>
      </c>
      <c r="U17" s="66">
        <v>0</v>
      </c>
      <c r="V17" s="66">
        <v>0</v>
      </c>
      <c r="W17" s="58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6">
        <v>0</v>
      </c>
      <c r="AG17" s="66">
        <v>0</v>
      </c>
      <c r="AH17" s="58">
        <v>0</v>
      </c>
      <c r="AI17" s="59">
        <v>0</v>
      </c>
      <c r="AJ17" s="55">
        <v>0</v>
      </c>
      <c r="AK17" s="55">
        <v>0</v>
      </c>
      <c r="AL17" s="58">
        <v>0</v>
      </c>
      <c r="AM17" s="56">
        <v>0</v>
      </c>
      <c r="AN17" s="58">
        <v>0</v>
      </c>
      <c r="AO17" s="55">
        <v>0</v>
      </c>
      <c r="AP17" s="56">
        <v>0</v>
      </c>
      <c r="AQ17" s="58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7">
        <v>0</v>
      </c>
      <c r="AZ17" s="56">
        <v>0</v>
      </c>
      <c r="BA17" s="66">
        <v>0</v>
      </c>
      <c r="BB17" s="58">
        <v>0</v>
      </c>
      <c r="BC17" s="55">
        <v>0</v>
      </c>
      <c r="BD17" s="58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6">
        <v>0</v>
      </c>
      <c r="BK17" s="66">
        <v>0</v>
      </c>
      <c r="BL17" s="58">
        <v>0</v>
      </c>
      <c r="BM17" s="55">
        <v>0</v>
      </c>
      <c r="BN17" s="55">
        <v>0</v>
      </c>
      <c r="BO17" s="57">
        <v>0</v>
      </c>
      <c r="BP17" s="55">
        <v>0</v>
      </c>
      <c r="BQ17" s="55">
        <v>0</v>
      </c>
      <c r="BR17" s="55">
        <v>0</v>
      </c>
      <c r="BS17" s="55">
        <v>0</v>
      </c>
      <c r="BT17" s="56">
        <v>0</v>
      </c>
      <c r="BU17" s="66">
        <v>0</v>
      </c>
      <c r="BV17" s="58">
        <v>0</v>
      </c>
      <c r="BW17" s="55">
        <v>0</v>
      </c>
      <c r="BX17" s="59">
        <v>0</v>
      </c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29" customFormat="1" ht="17.100000000000001" customHeight="1" x14ac:dyDescent="0.15">
      <c r="A18" s="43" t="s">
        <v>16</v>
      </c>
      <c r="B18" s="23"/>
      <c r="C18" s="24"/>
      <c r="D18" s="55">
        <v>18275</v>
      </c>
      <c r="E18" s="55">
        <v>18275</v>
      </c>
      <c r="F18" s="55">
        <v>17938</v>
      </c>
      <c r="G18" s="55">
        <v>0</v>
      </c>
      <c r="H18" s="55">
        <v>0</v>
      </c>
      <c r="I18" s="55">
        <v>337</v>
      </c>
      <c r="J18" s="55">
        <v>0</v>
      </c>
      <c r="K18" s="55">
        <v>0</v>
      </c>
      <c r="L18" s="56">
        <v>0</v>
      </c>
      <c r="M18" s="66">
        <v>0</v>
      </c>
      <c r="N18" s="58">
        <v>0</v>
      </c>
      <c r="O18" s="55">
        <v>0</v>
      </c>
      <c r="P18" s="55">
        <v>0</v>
      </c>
      <c r="Q18" s="55">
        <v>0</v>
      </c>
      <c r="R18" s="55">
        <v>0</v>
      </c>
      <c r="S18" s="59">
        <v>0</v>
      </c>
      <c r="T18" s="55">
        <v>0</v>
      </c>
      <c r="U18" s="66">
        <v>0</v>
      </c>
      <c r="V18" s="66">
        <v>0</v>
      </c>
      <c r="W18" s="58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6">
        <v>0</v>
      </c>
      <c r="AG18" s="66">
        <v>0</v>
      </c>
      <c r="AH18" s="58">
        <v>0</v>
      </c>
      <c r="AI18" s="59">
        <v>0</v>
      </c>
      <c r="AJ18" s="55">
        <v>0</v>
      </c>
      <c r="AK18" s="55">
        <v>0</v>
      </c>
      <c r="AL18" s="58">
        <v>0</v>
      </c>
      <c r="AM18" s="56">
        <v>0</v>
      </c>
      <c r="AN18" s="58">
        <v>0</v>
      </c>
      <c r="AO18" s="55">
        <v>0</v>
      </c>
      <c r="AP18" s="56">
        <v>0</v>
      </c>
      <c r="AQ18" s="58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7">
        <v>0</v>
      </c>
      <c r="AZ18" s="56">
        <v>0</v>
      </c>
      <c r="BA18" s="66">
        <v>0</v>
      </c>
      <c r="BB18" s="58">
        <v>0</v>
      </c>
      <c r="BC18" s="55">
        <v>0</v>
      </c>
      <c r="BD18" s="58">
        <v>0</v>
      </c>
      <c r="BE18" s="55">
        <v>0</v>
      </c>
      <c r="BF18" s="55">
        <v>0</v>
      </c>
      <c r="BG18" s="55">
        <v>0</v>
      </c>
      <c r="BH18" s="55">
        <v>0</v>
      </c>
      <c r="BI18" s="55">
        <v>0</v>
      </c>
      <c r="BJ18" s="56">
        <v>0</v>
      </c>
      <c r="BK18" s="66">
        <v>0</v>
      </c>
      <c r="BL18" s="58">
        <v>0</v>
      </c>
      <c r="BM18" s="55">
        <v>0</v>
      </c>
      <c r="BN18" s="55">
        <v>0</v>
      </c>
      <c r="BO18" s="57">
        <v>0</v>
      </c>
      <c r="BP18" s="55">
        <v>0</v>
      </c>
      <c r="BQ18" s="55">
        <v>0</v>
      </c>
      <c r="BR18" s="55">
        <v>0</v>
      </c>
      <c r="BS18" s="55">
        <v>0</v>
      </c>
      <c r="BT18" s="56">
        <v>0</v>
      </c>
      <c r="BU18" s="66">
        <v>0</v>
      </c>
      <c r="BV18" s="58">
        <v>0</v>
      </c>
      <c r="BW18" s="55">
        <v>0</v>
      </c>
      <c r="BX18" s="59">
        <v>0</v>
      </c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29" customFormat="1" ht="17.100000000000001" customHeight="1" x14ac:dyDescent="0.15">
      <c r="A19" s="43" t="s">
        <v>17</v>
      </c>
      <c r="B19" s="23"/>
      <c r="C19" s="24"/>
      <c r="D19" s="55">
        <v>262900</v>
      </c>
      <c r="E19" s="55">
        <v>139203</v>
      </c>
      <c r="F19" s="55">
        <v>53559</v>
      </c>
      <c r="G19" s="55">
        <v>0</v>
      </c>
      <c r="H19" s="55">
        <v>28798</v>
      </c>
      <c r="I19" s="55">
        <v>40916</v>
      </c>
      <c r="J19" s="55">
        <v>15930</v>
      </c>
      <c r="K19" s="55">
        <v>64052</v>
      </c>
      <c r="L19" s="56">
        <v>3556</v>
      </c>
      <c r="M19" s="66">
        <v>0</v>
      </c>
      <c r="N19" s="58">
        <v>26065</v>
      </c>
      <c r="O19" s="55">
        <v>12017</v>
      </c>
      <c r="P19" s="55">
        <v>0</v>
      </c>
      <c r="Q19" s="55">
        <v>5596</v>
      </c>
      <c r="R19" s="55">
        <v>4455</v>
      </c>
      <c r="S19" s="59">
        <v>12363</v>
      </c>
      <c r="T19" s="55">
        <v>25</v>
      </c>
      <c r="U19" s="66">
        <v>25</v>
      </c>
      <c r="V19" s="66">
        <v>0</v>
      </c>
      <c r="W19" s="58">
        <v>0</v>
      </c>
      <c r="X19" s="55">
        <v>0</v>
      </c>
      <c r="Y19" s="55">
        <v>99</v>
      </c>
      <c r="Z19" s="55">
        <v>0</v>
      </c>
      <c r="AA19" s="55">
        <v>0</v>
      </c>
      <c r="AB19" s="55">
        <v>0</v>
      </c>
      <c r="AC19" s="55">
        <v>99</v>
      </c>
      <c r="AD19" s="55">
        <v>0</v>
      </c>
      <c r="AE19" s="55">
        <v>0</v>
      </c>
      <c r="AF19" s="56">
        <v>0</v>
      </c>
      <c r="AG19" s="66">
        <v>0</v>
      </c>
      <c r="AH19" s="58">
        <v>0</v>
      </c>
      <c r="AI19" s="59">
        <v>0</v>
      </c>
      <c r="AJ19" s="55">
        <v>0</v>
      </c>
      <c r="AK19" s="55">
        <v>0</v>
      </c>
      <c r="AL19" s="58">
        <v>0</v>
      </c>
      <c r="AM19" s="56">
        <v>0</v>
      </c>
      <c r="AN19" s="58">
        <v>0</v>
      </c>
      <c r="AO19" s="55">
        <v>0</v>
      </c>
      <c r="AP19" s="56">
        <v>0</v>
      </c>
      <c r="AQ19" s="58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7">
        <v>0</v>
      </c>
      <c r="AZ19" s="56">
        <v>0</v>
      </c>
      <c r="BA19" s="66">
        <v>22893</v>
      </c>
      <c r="BB19" s="58">
        <v>3215</v>
      </c>
      <c r="BC19" s="55">
        <v>10061</v>
      </c>
      <c r="BD19" s="58">
        <v>8334</v>
      </c>
      <c r="BE19" s="55">
        <v>1283</v>
      </c>
      <c r="BF19" s="55">
        <v>0</v>
      </c>
      <c r="BG19" s="55">
        <v>0</v>
      </c>
      <c r="BH19" s="55">
        <v>0</v>
      </c>
      <c r="BI19" s="55">
        <v>0</v>
      </c>
      <c r="BJ19" s="56">
        <v>75</v>
      </c>
      <c r="BK19" s="66">
        <v>75</v>
      </c>
      <c r="BL19" s="58">
        <v>36541</v>
      </c>
      <c r="BM19" s="55">
        <v>33660</v>
      </c>
      <c r="BN19" s="55">
        <v>2881</v>
      </c>
      <c r="BO19" s="57">
        <v>0</v>
      </c>
      <c r="BP19" s="55">
        <v>0</v>
      </c>
      <c r="BQ19" s="55">
        <v>0</v>
      </c>
      <c r="BR19" s="55">
        <v>0</v>
      </c>
      <c r="BS19" s="55">
        <v>12</v>
      </c>
      <c r="BT19" s="56">
        <v>12</v>
      </c>
      <c r="BU19" s="66">
        <v>0</v>
      </c>
      <c r="BV19" s="58">
        <v>0</v>
      </c>
      <c r="BW19" s="55">
        <v>0</v>
      </c>
      <c r="BX19" s="59">
        <v>0</v>
      </c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29" customFormat="1" ht="17.100000000000001" customHeight="1" x14ac:dyDescent="0.15">
      <c r="A20" s="43" t="s">
        <v>18</v>
      </c>
      <c r="B20" s="23"/>
      <c r="C20" s="24"/>
      <c r="D20" s="55">
        <v>1417188</v>
      </c>
      <c r="E20" s="55">
        <v>818078</v>
      </c>
      <c r="F20" s="55">
        <v>117636</v>
      </c>
      <c r="G20" s="55">
        <v>0</v>
      </c>
      <c r="H20" s="55">
        <v>113351</v>
      </c>
      <c r="I20" s="55">
        <v>500100</v>
      </c>
      <c r="J20" s="55">
        <v>86991</v>
      </c>
      <c r="K20" s="55">
        <v>375901</v>
      </c>
      <c r="L20" s="56">
        <v>30824</v>
      </c>
      <c r="M20" s="66">
        <v>0</v>
      </c>
      <c r="N20" s="58">
        <v>146085</v>
      </c>
      <c r="O20" s="55">
        <v>94348</v>
      </c>
      <c r="P20" s="55">
        <v>0</v>
      </c>
      <c r="Q20" s="55">
        <v>11359</v>
      </c>
      <c r="R20" s="55">
        <v>57374</v>
      </c>
      <c r="S20" s="59">
        <v>35911</v>
      </c>
      <c r="T20" s="55">
        <v>14</v>
      </c>
      <c r="U20" s="66">
        <v>11</v>
      </c>
      <c r="V20" s="66">
        <v>3</v>
      </c>
      <c r="W20" s="58">
        <v>0</v>
      </c>
      <c r="X20" s="55">
        <v>0</v>
      </c>
      <c r="Y20" s="55">
        <v>5436</v>
      </c>
      <c r="Z20" s="55">
        <v>0</v>
      </c>
      <c r="AA20" s="55">
        <v>0</v>
      </c>
      <c r="AB20" s="55">
        <v>0</v>
      </c>
      <c r="AC20" s="55">
        <v>5436</v>
      </c>
      <c r="AD20" s="55">
        <v>522</v>
      </c>
      <c r="AE20" s="55">
        <v>0</v>
      </c>
      <c r="AF20" s="56">
        <v>45</v>
      </c>
      <c r="AG20" s="66">
        <v>0</v>
      </c>
      <c r="AH20" s="58">
        <v>75</v>
      </c>
      <c r="AI20" s="59">
        <v>95</v>
      </c>
      <c r="AJ20" s="55">
        <v>50</v>
      </c>
      <c r="AK20" s="55">
        <v>36</v>
      </c>
      <c r="AL20" s="58">
        <v>0</v>
      </c>
      <c r="AM20" s="56">
        <v>4</v>
      </c>
      <c r="AN20" s="58">
        <v>164</v>
      </c>
      <c r="AO20" s="55">
        <v>0</v>
      </c>
      <c r="AP20" s="56">
        <v>11</v>
      </c>
      <c r="AQ20" s="58">
        <v>40</v>
      </c>
      <c r="AR20" s="55">
        <v>0</v>
      </c>
      <c r="AS20" s="55">
        <v>0</v>
      </c>
      <c r="AT20" s="55">
        <v>0</v>
      </c>
      <c r="AU20" s="55">
        <v>0</v>
      </c>
      <c r="AV20" s="55">
        <v>2</v>
      </c>
      <c r="AW20" s="55">
        <v>18930</v>
      </c>
      <c r="AX20" s="55">
        <v>18547</v>
      </c>
      <c r="AY20" s="57">
        <v>0</v>
      </c>
      <c r="AZ20" s="56">
        <v>383</v>
      </c>
      <c r="BA20" s="66">
        <v>56995</v>
      </c>
      <c r="BB20" s="58">
        <v>5697</v>
      </c>
      <c r="BC20" s="55">
        <v>34538</v>
      </c>
      <c r="BD20" s="58">
        <v>15005</v>
      </c>
      <c r="BE20" s="55">
        <v>1755</v>
      </c>
      <c r="BF20" s="55">
        <v>0</v>
      </c>
      <c r="BG20" s="55">
        <v>0</v>
      </c>
      <c r="BH20" s="55">
        <v>0</v>
      </c>
      <c r="BI20" s="55">
        <v>0</v>
      </c>
      <c r="BJ20" s="56">
        <v>994</v>
      </c>
      <c r="BK20" s="66">
        <v>994</v>
      </c>
      <c r="BL20" s="58">
        <v>140319</v>
      </c>
      <c r="BM20" s="55">
        <v>129259</v>
      </c>
      <c r="BN20" s="55">
        <v>11060</v>
      </c>
      <c r="BO20" s="57">
        <v>0</v>
      </c>
      <c r="BP20" s="55">
        <v>0</v>
      </c>
      <c r="BQ20" s="55">
        <v>0</v>
      </c>
      <c r="BR20" s="55">
        <v>0</v>
      </c>
      <c r="BS20" s="55">
        <v>0</v>
      </c>
      <c r="BT20" s="56">
        <v>0</v>
      </c>
      <c r="BU20" s="66">
        <v>0</v>
      </c>
      <c r="BV20" s="58">
        <v>0</v>
      </c>
      <c r="BW20" s="55">
        <v>0</v>
      </c>
      <c r="BX20" s="59">
        <v>0</v>
      </c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29" customFormat="1" ht="17.100000000000001" customHeight="1" x14ac:dyDescent="0.15">
      <c r="A21" s="43" t="s">
        <v>19</v>
      </c>
      <c r="B21" s="23"/>
      <c r="C21" s="24"/>
      <c r="D21" s="55">
        <v>108442</v>
      </c>
      <c r="E21" s="55">
        <v>61065</v>
      </c>
      <c r="F21" s="55">
        <v>13832</v>
      </c>
      <c r="G21" s="55">
        <v>0</v>
      </c>
      <c r="H21" s="55">
        <v>18478</v>
      </c>
      <c r="I21" s="55">
        <v>17097</v>
      </c>
      <c r="J21" s="55">
        <v>11658</v>
      </c>
      <c r="K21" s="55">
        <v>46974</v>
      </c>
      <c r="L21" s="56">
        <v>7212</v>
      </c>
      <c r="M21" s="66">
        <v>0</v>
      </c>
      <c r="N21" s="58">
        <v>19180</v>
      </c>
      <c r="O21" s="55">
        <v>5630</v>
      </c>
      <c r="P21" s="55">
        <v>0</v>
      </c>
      <c r="Q21" s="55">
        <v>5855</v>
      </c>
      <c r="R21" s="55">
        <v>5232</v>
      </c>
      <c r="S21" s="59">
        <v>3865</v>
      </c>
      <c r="T21" s="55">
        <v>403</v>
      </c>
      <c r="U21" s="66">
        <v>386</v>
      </c>
      <c r="V21" s="66">
        <v>0</v>
      </c>
      <c r="W21" s="58">
        <v>17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6">
        <v>0</v>
      </c>
      <c r="AG21" s="66">
        <v>0</v>
      </c>
      <c r="AH21" s="58">
        <v>0</v>
      </c>
      <c r="AI21" s="59">
        <v>0</v>
      </c>
      <c r="AJ21" s="55">
        <v>0</v>
      </c>
      <c r="AK21" s="55">
        <v>0</v>
      </c>
      <c r="AL21" s="58">
        <v>0</v>
      </c>
      <c r="AM21" s="56">
        <v>0</v>
      </c>
      <c r="AN21" s="58">
        <v>0</v>
      </c>
      <c r="AO21" s="55">
        <v>0</v>
      </c>
      <c r="AP21" s="56">
        <v>0</v>
      </c>
      <c r="AQ21" s="58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7">
        <v>0</v>
      </c>
      <c r="AZ21" s="56">
        <v>0</v>
      </c>
      <c r="BA21" s="66">
        <v>0</v>
      </c>
      <c r="BB21" s="58">
        <v>0</v>
      </c>
      <c r="BC21" s="55">
        <v>0</v>
      </c>
      <c r="BD21" s="58">
        <v>0</v>
      </c>
      <c r="BE21" s="55">
        <v>0</v>
      </c>
      <c r="BF21" s="55">
        <v>0</v>
      </c>
      <c r="BG21" s="55">
        <v>0</v>
      </c>
      <c r="BH21" s="55">
        <v>0</v>
      </c>
      <c r="BI21" s="55">
        <v>0</v>
      </c>
      <c r="BJ21" s="56">
        <v>0</v>
      </c>
      <c r="BK21" s="66">
        <v>0</v>
      </c>
      <c r="BL21" s="58">
        <v>0</v>
      </c>
      <c r="BM21" s="55">
        <v>0</v>
      </c>
      <c r="BN21" s="55">
        <v>0</v>
      </c>
      <c r="BO21" s="57">
        <v>0</v>
      </c>
      <c r="BP21" s="55">
        <v>0</v>
      </c>
      <c r="BQ21" s="55">
        <v>0</v>
      </c>
      <c r="BR21" s="55">
        <v>0</v>
      </c>
      <c r="BS21" s="55">
        <v>0</v>
      </c>
      <c r="BT21" s="56">
        <v>0</v>
      </c>
      <c r="BU21" s="66">
        <v>0</v>
      </c>
      <c r="BV21" s="58">
        <v>0</v>
      </c>
      <c r="BW21" s="55">
        <v>0</v>
      </c>
      <c r="BX21" s="59">
        <v>0</v>
      </c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29" customFormat="1" ht="17.100000000000001" customHeight="1" x14ac:dyDescent="0.15">
      <c r="A22" s="43" t="s">
        <v>20</v>
      </c>
      <c r="B22" s="23"/>
      <c r="C22" s="24"/>
      <c r="D22" s="55">
        <v>9442</v>
      </c>
      <c r="E22" s="55">
        <v>9363</v>
      </c>
      <c r="F22" s="55">
        <v>6781</v>
      </c>
      <c r="G22" s="55">
        <v>0</v>
      </c>
      <c r="H22" s="55">
        <v>0</v>
      </c>
      <c r="I22" s="55">
        <v>2582</v>
      </c>
      <c r="J22" s="55">
        <v>0</v>
      </c>
      <c r="K22" s="55">
        <v>0</v>
      </c>
      <c r="L22" s="56">
        <v>0</v>
      </c>
      <c r="M22" s="66">
        <v>0</v>
      </c>
      <c r="N22" s="58">
        <v>0</v>
      </c>
      <c r="O22" s="55">
        <v>0</v>
      </c>
      <c r="P22" s="55">
        <v>0</v>
      </c>
      <c r="Q22" s="55">
        <v>0</v>
      </c>
      <c r="R22" s="55">
        <v>0</v>
      </c>
      <c r="S22" s="59">
        <v>0</v>
      </c>
      <c r="T22" s="55">
        <v>0</v>
      </c>
      <c r="U22" s="66">
        <v>0</v>
      </c>
      <c r="V22" s="66">
        <v>0</v>
      </c>
      <c r="W22" s="58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6">
        <v>0</v>
      </c>
      <c r="AG22" s="66">
        <v>0</v>
      </c>
      <c r="AH22" s="58">
        <v>0</v>
      </c>
      <c r="AI22" s="59">
        <v>0</v>
      </c>
      <c r="AJ22" s="55">
        <v>0</v>
      </c>
      <c r="AK22" s="55">
        <v>0</v>
      </c>
      <c r="AL22" s="58">
        <v>0</v>
      </c>
      <c r="AM22" s="56">
        <v>0</v>
      </c>
      <c r="AN22" s="58">
        <v>0</v>
      </c>
      <c r="AO22" s="55">
        <v>0</v>
      </c>
      <c r="AP22" s="56">
        <v>0</v>
      </c>
      <c r="AQ22" s="58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7">
        <v>0</v>
      </c>
      <c r="AZ22" s="56">
        <v>0</v>
      </c>
      <c r="BA22" s="66">
        <v>0</v>
      </c>
      <c r="BB22" s="58">
        <v>0</v>
      </c>
      <c r="BC22" s="55">
        <v>0</v>
      </c>
      <c r="BD22" s="58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6">
        <v>79</v>
      </c>
      <c r="BK22" s="66">
        <v>79</v>
      </c>
      <c r="BL22" s="58">
        <v>0</v>
      </c>
      <c r="BM22" s="55">
        <v>0</v>
      </c>
      <c r="BN22" s="55">
        <v>0</v>
      </c>
      <c r="BO22" s="57">
        <v>0</v>
      </c>
      <c r="BP22" s="55">
        <v>0</v>
      </c>
      <c r="BQ22" s="55">
        <v>0</v>
      </c>
      <c r="BR22" s="55">
        <v>0</v>
      </c>
      <c r="BS22" s="55">
        <v>0</v>
      </c>
      <c r="BT22" s="56">
        <v>0</v>
      </c>
      <c r="BU22" s="66">
        <v>0</v>
      </c>
      <c r="BV22" s="58">
        <v>0</v>
      </c>
      <c r="BW22" s="55">
        <v>0</v>
      </c>
      <c r="BX22" s="59">
        <v>0</v>
      </c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29" customFormat="1" ht="17.100000000000001" customHeight="1" x14ac:dyDescent="0.15">
      <c r="A23" s="43" t="s">
        <v>21</v>
      </c>
      <c r="B23" s="23"/>
      <c r="C23" s="24"/>
      <c r="D23" s="55">
        <v>959088</v>
      </c>
      <c r="E23" s="55">
        <v>857921</v>
      </c>
      <c r="F23" s="55">
        <v>133622</v>
      </c>
      <c r="G23" s="55">
        <v>0</v>
      </c>
      <c r="H23" s="55">
        <v>86698</v>
      </c>
      <c r="I23" s="55">
        <v>584890</v>
      </c>
      <c r="J23" s="55">
        <v>52711</v>
      </c>
      <c r="K23" s="55">
        <v>84111</v>
      </c>
      <c r="L23" s="56">
        <v>0</v>
      </c>
      <c r="M23" s="66">
        <v>348</v>
      </c>
      <c r="N23" s="58">
        <v>14278</v>
      </c>
      <c r="O23" s="55">
        <v>35312</v>
      </c>
      <c r="P23" s="55">
        <v>0</v>
      </c>
      <c r="Q23" s="55">
        <v>838</v>
      </c>
      <c r="R23" s="55">
        <v>14919</v>
      </c>
      <c r="S23" s="59">
        <v>18416</v>
      </c>
      <c r="T23" s="55">
        <v>951</v>
      </c>
      <c r="U23" s="66">
        <v>713</v>
      </c>
      <c r="V23" s="66">
        <v>77</v>
      </c>
      <c r="W23" s="58">
        <v>161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8244</v>
      </c>
      <c r="AE23" s="55">
        <v>8244</v>
      </c>
      <c r="AF23" s="56">
        <v>0</v>
      </c>
      <c r="AG23" s="66">
        <v>0</v>
      </c>
      <c r="AH23" s="58">
        <v>0</v>
      </c>
      <c r="AI23" s="59">
        <v>0</v>
      </c>
      <c r="AJ23" s="55">
        <v>0</v>
      </c>
      <c r="AK23" s="55">
        <v>0</v>
      </c>
      <c r="AL23" s="58">
        <v>0</v>
      </c>
      <c r="AM23" s="56">
        <v>0</v>
      </c>
      <c r="AN23" s="58">
        <v>0</v>
      </c>
      <c r="AO23" s="55">
        <v>0</v>
      </c>
      <c r="AP23" s="56">
        <v>0</v>
      </c>
      <c r="AQ23" s="58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7">
        <v>0</v>
      </c>
      <c r="AZ23" s="56">
        <v>0</v>
      </c>
      <c r="BA23" s="66">
        <v>0</v>
      </c>
      <c r="BB23" s="58">
        <v>0</v>
      </c>
      <c r="BC23" s="55">
        <v>0</v>
      </c>
      <c r="BD23" s="58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6">
        <v>0</v>
      </c>
      <c r="BK23" s="66">
        <v>0</v>
      </c>
      <c r="BL23" s="58">
        <v>7861</v>
      </c>
      <c r="BM23" s="55">
        <v>4896</v>
      </c>
      <c r="BN23" s="55">
        <v>2965</v>
      </c>
      <c r="BO23" s="57">
        <v>0</v>
      </c>
      <c r="BP23" s="55">
        <v>0</v>
      </c>
      <c r="BQ23" s="55">
        <v>0</v>
      </c>
      <c r="BR23" s="55">
        <v>0</v>
      </c>
      <c r="BS23" s="55">
        <v>0</v>
      </c>
      <c r="BT23" s="56">
        <v>0</v>
      </c>
      <c r="BU23" s="66">
        <v>0</v>
      </c>
      <c r="BV23" s="58">
        <v>0</v>
      </c>
      <c r="BW23" s="55">
        <v>0</v>
      </c>
      <c r="BX23" s="59">
        <v>0</v>
      </c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29" customFormat="1" ht="17.100000000000001" customHeight="1" x14ac:dyDescent="0.15">
      <c r="A24" s="43" t="s">
        <v>22</v>
      </c>
      <c r="B24" s="23"/>
      <c r="C24" s="24"/>
      <c r="D24" s="55">
        <v>1202601</v>
      </c>
      <c r="E24" s="55">
        <v>700821</v>
      </c>
      <c r="F24" s="55">
        <v>106832</v>
      </c>
      <c r="G24" s="55">
        <v>0</v>
      </c>
      <c r="H24" s="55">
        <v>119173</v>
      </c>
      <c r="I24" s="55">
        <v>387214</v>
      </c>
      <c r="J24" s="55">
        <v>87602</v>
      </c>
      <c r="K24" s="55">
        <v>363250</v>
      </c>
      <c r="L24" s="56">
        <v>33236</v>
      </c>
      <c r="M24" s="66">
        <v>594</v>
      </c>
      <c r="N24" s="58">
        <v>123194</v>
      </c>
      <c r="O24" s="55">
        <v>89149</v>
      </c>
      <c r="P24" s="55">
        <v>0</v>
      </c>
      <c r="Q24" s="55">
        <v>15798</v>
      </c>
      <c r="R24" s="55">
        <v>51103</v>
      </c>
      <c r="S24" s="59">
        <v>50176</v>
      </c>
      <c r="T24" s="55">
        <v>663</v>
      </c>
      <c r="U24" s="66">
        <v>485</v>
      </c>
      <c r="V24" s="66">
        <v>4</v>
      </c>
      <c r="W24" s="58">
        <v>174</v>
      </c>
      <c r="X24" s="55">
        <v>0</v>
      </c>
      <c r="Y24" s="55">
        <v>960</v>
      </c>
      <c r="Z24" s="55">
        <v>0</v>
      </c>
      <c r="AA24" s="55">
        <v>0</v>
      </c>
      <c r="AB24" s="55">
        <v>0</v>
      </c>
      <c r="AC24" s="55">
        <v>960</v>
      </c>
      <c r="AD24" s="55">
        <v>3516</v>
      </c>
      <c r="AE24" s="55">
        <v>581</v>
      </c>
      <c r="AF24" s="56">
        <v>77</v>
      </c>
      <c r="AG24" s="66">
        <v>65</v>
      </c>
      <c r="AH24" s="58">
        <v>78</v>
      </c>
      <c r="AI24" s="59">
        <v>20</v>
      </c>
      <c r="AJ24" s="55">
        <v>8</v>
      </c>
      <c r="AK24" s="55">
        <v>33</v>
      </c>
      <c r="AL24" s="58">
        <v>2471</v>
      </c>
      <c r="AM24" s="56">
        <v>21</v>
      </c>
      <c r="AN24" s="58">
        <v>18</v>
      </c>
      <c r="AO24" s="55">
        <v>0</v>
      </c>
      <c r="AP24" s="56">
        <v>31</v>
      </c>
      <c r="AQ24" s="58">
        <v>2</v>
      </c>
      <c r="AR24" s="55">
        <v>1</v>
      </c>
      <c r="AS24" s="55">
        <v>41</v>
      </c>
      <c r="AT24" s="55">
        <v>17</v>
      </c>
      <c r="AU24" s="55">
        <v>25</v>
      </c>
      <c r="AV24" s="55">
        <v>27</v>
      </c>
      <c r="AW24" s="55">
        <v>2917</v>
      </c>
      <c r="AX24" s="55">
        <v>2692</v>
      </c>
      <c r="AY24" s="57">
        <v>12</v>
      </c>
      <c r="AZ24" s="56">
        <v>213</v>
      </c>
      <c r="BA24" s="66">
        <v>42851</v>
      </c>
      <c r="BB24" s="58">
        <v>3375</v>
      </c>
      <c r="BC24" s="55">
        <v>25768</v>
      </c>
      <c r="BD24" s="58">
        <v>11103</v>
      </c>
      <c r="BE24" s="55">
        <v>2598</v>
      </c>
      <c r="BF24" s="55">
        <v>7</v>
      </c>
      <c r="BG24" s="55">
        <v>0</v>
      </c>
      <c r="BH24" s="55">
        <v>0</v>
      </c>
      <c r="BI24" s="55">
        <v>0</v>
      </c>
      <c r="BJ24" s="56">
        <v>1954</v>
      </c>
      <c r="BK24" s="66">
        <v>1954</v>
      </c>
      <c r="BL24" s="58">
        <v>85343</v>
      </c>
      <c r="BM24" s="55">
        <v>84837</v>
      </c>
      <c r="BN24" s="55">
        <v>506</v>
      </c>
      <c r="BO24" s="57">
        <v>325</v>
      </c>
      <c r="BP24" s="55">
        <v>0</v>
      </c>
      <c r="BQ24" s="55">
        <v>314</v>
      </c>
      <c r="BR24" s="55">
        <v>11</v>
      </c>
      <c r="BS24" s="55">
        <v>0</v>
      </c>
      <c r="BT24" s="56">
        <v>0</v>
      </c>
      <c r="BU24" s="66">
        <v>0</v>
      </c>
      <c r="BV24" s="58">
        <v>0</v>
      </c>
      <c r="BW24" s="55">
        <v>0</v>
      </c>
      <c r="BX24" s="59">
        <v>0</v>
      </c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29" customFormat="1" ht="17.100000000000001" customHeight="1" x14ac:dyDescent="0.15">
      <c r="A25" s="43" t="s">
        <v>23</v>
      </c>
      <c r="B25" s="23"/>
      <c r="C25" s="24"/>
      <c r="D25" s="55">
        <v>1504</v>
      </c>
      <c r="E25" s="55">
        <v>1504</v>
      </c>
      <c r="F25" s="55">
        <v>1325</v>
      </c>
      <c r="G25" s="55">
        <v>0</v>
      </c>
      <c r="H25" s="55">
        <v>0</v>
      </c>
      <c r="I25" s="55">
        <v>179</v>
      </c>
      <c r="J25" s="55">
        <v>0</v>
      </c>
      <c r="K25" s="55">
        <v>0</v>
      </c>
      <c r="L25" s="56">
        <v>0</v>
      </c>
      <c r="M25" s="66">
        <v>0</v>
      </c>
      <c r="N25" s="58">
        <v>0</v>
      </c>
      <c r="O25" s="55">
        <v>0</v>
      </c>
      <c r="P25" s="55">
        <v>0</v>
      </c>
      <c r="Q25" s="55">
        <v>0</v>
      </c>
      <c r="R25" s="55">
        <v>0</v>
      </c>
      <c r="S25" s="59">
        <v>0</v>
      </c>
      <c r="T25" s="55">
        <v>0</v>
      </c>
      <c r="U25" s="66">
        <v>0</v>
      </c>
      <c r="V25" s="66">
        <v>0</v>
      </c>
      <c r="W25" s="58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6">
        <v>0</v>
      </c>
      <c r="AG25" s="66">
        <v>0</v>
      </c>
      <c r="AH25" s="58">
        <v>0</v>
      </c>
      <c r="AI25" s="59">
        <v>0</v>
      </c>
      <c r="AJ25" s="55">
        <v>0</v>
      </c>
      <c r="AK25" s="55">
        <v>0</v>
      </c>
      <c r="AL25" s="58">
        <v>0</v>
      </c>
      <c r="AM25" s="56">
        <v>0</v>
      </c>
      <c r="AN25" s="58">
        <v>0</v>
      </c>
      <c r="AO25" s="55">
        <v>0</v>
      </c>
      <c r="AP25" s="56">
        <v>0</v>
      </c>
      <c r="AQ25" s="58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7">
        <v>0</v>
      </c>
      <c r="AZ25" s="56">
        <v>0</v>
      </c>
      <c r="BA25" s="66">
        <v>0</v>
      </c>
      <c r="BB25" s="58">
        <v>0</v>
      </c>
      <c r="BC25" s="55">
        <v>0</v>
      </c>
      <c r="BD25" s="58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6">
        <v>0</v>
      </c>
      <c r="BK25" s="66">
        <v>0</v>
      </c>
      <c r="BL25" s="58">
        <v>0</v>
      </c>
      <c r="BM25" s="55">
        <v>0</v>
      </c>
      <c r="BN25" s="55">
        <v>0</v>
      </c>
      <c r="BO25" s="57">
        <v>0</v>
      </c>
      <c r="BP25" s="55">
        <v>0</v>
      </c>
      <c r="BQ25" s="55">
        <v>0</v>
      </c>
      <c r="BR25" s="55">
        <v>0</v>
      </c>
      <c r="BS25" s="55">
        <v>0</v>
      </c>
      <c r="BT25" s="56">
        <v>0</v>
      </c>
      <c r="BU25" s="66">
        <v>0</v>
      </c>
      <c r="BV25" s="58">
        <v>0</v>
      </c>
      <c r="BW25" s="55">
        <v>0</v>
      </c>
      <c r="BX25" s="59">
        <v>0</v>
      </c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29" customFormat="1" ht="17.100000000000001" customHeight="1" x14ac:dyDescent="0.15">
      <c r="A26" s="43" t="s">
        <v>24</v>
      </c>
      <c r="B26" s="23"/>
      <c r="C26" s="24"/>
      <c r="D26" s="55">
        <v>19478</v>
      </c>
      <c r="E26" s="55">
        <v>19184</v>
      </c>
      <c r="F26" s="55">
        <v>17222</v>
      </c>
      <c r="G26" s="55">
        <v>0</v>
      </c>
      <c r="H26" s="55">
        <v>0</v>
      </c>
      <c r="I26" s="55">
        <v>1962</v>
      </c>
      <c r="J26" s="55">
        <v>0</v>
      </c>
      <c r="K26" s="55">
        <v>0</v>
      </c>
      <c r="L26" s="56">
        <v>0</v>
      </c>
      <c r="M26" s="66">
        <v>0</v>
      </c>
      <c r="N26" s="58">
        <v>0</v>
      </c>
      <c r="O26" s="55">
        <v>0</v>
      </c>
      <c r="P26" s="55">
        <v>0</v>
      </c>
      <c r="Q26" s="55">
        <v>0</v>
      </c>
      <c r="R26" s="55">
        <v>0</v>
      </c>
      <c r="S26" s="59">
        <v>0</v>
      </c>
      <c r="T26" s="55">
        <v>0</v>
      </c>
      <c r="U26" s="66">
        <v>0</v>
      </c>
      <c r="V26" s="66">
        <v>0</v>
      </c>
      <c r="W26" s="58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6">
        <v>0</v>
      </c>
      <c r="AG26" s="66">
        <v>0</v>
      </c>
      <c r="AH26" s="58">
        <v>0</v>
      </c>
      <c r="AI26" s="59">
        <v>0</v>
      </c>
      <c r="AJ26" s="55">
        <v>0</v>
      </c>
      <c r="AK26" s="55">
        <v>0</v>
      </c>
      <c r="AL26" s="58">
        <v>0</v>
      </c>
      <c r="AM26" s="56">
        <v>0</v>
      </c>
      <c r="AN26" s="58">
        <v>0</v>
      </c>
      <c r="AO26" s="55">
        <v>0</v>
      </c>
      <c r="AP26" s="56">
        <v>0</v>
      </c>
      <c r="AQ26" s="58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7">
        <v>0</v>
      </c>
      <c r="AZ26" s="56">
        <v>0</v>
      </c>
      <c r="BA26" s="66">
        <v>0</v>
      </c>
      <c r="BB26" s="58">
        <v>0</v>
      </c>
      <c r="BC26" s="55">
        <v>0</v>
      </c>
      <c r="BD26" s="58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6">
        <v>294</v>
      </c>
      <c r="BK26" s="66">
        <v>294</v>
      </c>
      <c r="BL26" s="58">
        <v>0</v>
      </c>
      <c r="BM26" s="55">
        <v>0</v>
      </c>
      <c r="BN26" s="55">
        <v>0</v>
      </c>
      <c r="BO26" s="57">
        <v>0</v>
      </c>
      <c r="BP26" s="55">
        <v>0</v>
      </c>
      <c r="BQ26" s="55">
        <v>0</v>
      </c>
      <c r="BR26" s="55">
        <v>0</v>
      </c>
      <c r="BS26" s="55">
        <v>0</v>
      </c>
      <c r="BT26" s="56">
        <v>0</v>
      </c>
      <c r="BU26" s="66">
        <v>0</v>
      </c>
      <c r="BV26" s="58">
        <v>0</v>
      </c>
      <c r="BW26" s="55">
        <v>0</v>
      </c>
      <c r="BX26" s="59">
        <v>0</v>
      </c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29" customFormat="1" ht="17.100000000000001" customHeight="1" x14ac:dyDescent="0.15">
      <c r="A27" s="43" t="s">
        <v>25</v>
      </c>
      <c r="B27" s="23"/>
      <c r="C27" s="24"/>
      <c r="D27" s="55">
        <v>2237</v>
      </c>
      <c r="E27" s="55">
        <v>2237</v>
      </c>
      <c r="F27" s="55">
        <v>2237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6">
        <v>0</v>
      </c>
      <c r="M27" s="66">
        <v>0</v>
      </c>
      <c r="N27" s="58">
        <v>0</v>
      </c>
      <c r="O27" s="55">
        <v>0</v>
      </c>
      <c r="P27" s="55">
        <v>0</v>
      </c>
      <c r="Q27" s="55">
        <v>0</v>
      </c>
      <c r="R27" s="55">
        <v>0</v>
      </c>
      <c r="S27" s="59">
        <v>0</v>
      </c>
      <c r="T27" s="55">
        <v>0</v>
      </c>
      <c r="U27" s="66">
        <v>0</v>
      </c>
      <c r="V27" s="66">
        <v>0</v>
      </c>
      <c r="W27" s="58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6">
        <v>0</v>
      </c>
      <c r="AG27" s="66">
        <v>0</v>
      </c>
      <c r="AH27" s="58">
        <v>0</v>
      </c>
      <c r="AI27" s="59">
        <v>0</v>
      </c>
      <c r="AJ27" s="55">
        <v>0</v>
      </c>
      <c r="AK27" s="55">
        <v>0</v>
      </c>
      <c r="AL27" s="58">
        <v>0</v>
      </c>
      <c r="AM27" s="56">
        <v>0</v>
      </c>
      <c r="AN27" s="58">
        <v>0</v>
      </c>
      <c r="AO27" s="55">
        <v>0</v>
      </c>
      <c r="AP27" s="56">
        <v>0</v>
      </c>
      <c r="AQ27" s="58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7">
        <v>0</v>
      </c>
      <c r="AZ27" s="56">
        <v>0</v>
      </c>
      <c r="BA27" s="66">
        <v>0</v>
      </c>
      <c r="BB27" s="58">
        <v>0</v>
      </c>
      <c r="BC27" s="55">
        <v>0</v>
      </c>
      <c r="BD27" s="58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6">
        <v>0</v>
      </c>
      <c r="BK27" s="66">
        <v>0</v>
      </c>
      <c r="BL27" s="58">
        <v>0</v>
      </c>
      <c r="BM27" s="55">
        <v>0</v>
      </c>
      <c r="BN27" s="55">
        <v>0</v>
      </c>
      <c r="BO27" s="57">
        <v>0</v>
      </c>
      <c r="BP27" s="55">
        <v>0</v>
      </c>
      <c r="BQ27" s="55">
        <v>0</v>
      </c>
      <c r="BR27" s="55">
        <v>0</v>
      </c>
      <c r="BS27" s="55">
        <v>0</v>
      </c>
      <c r="BT27" s="56">
        <v>0</v>
      </c>
      <c r="BU27" s="66">
        <v>0</v>
      </c>
      <c r="BV27" s="58">
        <v>0</v>
      </c>
      <c r="BW27" s="55">
        <v>0</v>
      </c>
      <c r="BX27" s="59">
        <v>0</v>
      </c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29" customFormat="1" ht="17.100000000000001" customHeight="1" x14ac:dyDescent="0.15">
      <c r="A28" s="43" t="s">
        <v>26</v>
      </c>
      <c r="B28" s="23"/>
      <c r="C28" s="24"/>
      <c r="D28" s="55">
        <v>72076</v>
      </c>
      <c r="E28" s="55">
        <v>71876</v>
      </c>
      <c r="F28" s="55">
        <v>40125</v>
      </c>
      <c r="G28" s="55">
        <v>0</v>
      </c>
      <c r="H28" s="55">
        <v>11405</v>
      </c>
      <c r="I28" s="55">
        <v>20346</v>
      </c>
      <c r="J28" s="55">
        <v>0</v>
      </c>
      <c r="K28" s="55">
        <v>200</v>
      </c>
      <c r="L28" s="56">
        <v>0</v>
      </c>
      <c r="M28" s="66">
        <v>0</v>
      </c>
      <c r="N28" s="58">
        <v>0</v>
      </c>
      <c r="O28" s="55">
        <v>0</v>
      </c>
      <c r="P28" s="55">
        <v>0</v>
      </c>
      <c r="Q28" s="55">
        <v>0</v>
      </c>
      <c r="R28" s="55">
        <v>0</v>
      </c>
      <c r="S28" s="59">
        <v>200</v>
      </c>
      <c r="T28" s="55">
        <v>0</v>
      </c>
      <c r="U28" s="66">
        <v>0</v>
      </c>
      <c r="V28" s="66">
        <v>0</v>
      </c>
      <c r="W28" s="58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6">
        <v>0</v>
      </c>
      <c r="AG28" s="66">
        <v>0</v>
      </c>
      <c r="AH28" s="58">
        <v>0</v>
      </c>
      <c r="AI28" s="59">
        <v>0</v>
      </c>
      <c r="AJ28" s="55">
        <v>0</v>
      </c>
      <c r="AK28" s="55">
        <v>0</v>
      </c>
      <c r="AL28" s="58">
        <v>0</v>
      </c>
      <c r="AM28" s="56">
        <v>0</v>
      </c>
      <c r="AN28" s="58">
        <v>0</v>
      </c>
      <c r="AO28" s="55">
        <v>0</v>
      </c>
      <c r="AP28" s="56">
        <v>0</v>
      </c>
      <c r="AQ28" s="58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7">
        <v>0</v>
      </c>
      <c r="AZ28" s="56">
        <v>0</v>
      </c>
      <c r="BA28" s="66">
        <v>0</v>
      </c>
      <c r="BB28" s="58">
        <v>0</v>
      </c>
      <c r="BC28" s="55">
        <v>0</v>
      </c>
      <c r="BD28" s="58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6">
        <v>0</v>
      </c>
      <c r="BK28" s="66">
        <v>0</v>
      </c>
      <c r="BL28" s="58">
        <v>0</v>
      </c>
      <c r="BM28" s="55">
        <v>0</v>
      </c>
      <c r="BN28" s="55">
        <v>0</v>
      </c>
      <c r="BO28" s="57">
        <v>0</v>
      </c>
      <c r="BP28" s="55">
        <v>0</v>
      </c>
      <c r="BQ28" s="55">
        <v>0</v>
      </c>
      <c r="BR28" s="55">
        <v>0</v>
      </c>
      <c r="BS28" s="55">
        <v>0</v>
      </c>
      <c r="BT28" s="56">
        <v>0</v>
      </c>
      <c r="BU28" s="66">
        <v>0</v>
      </c>
      <c r="BV28" s="58">
        <v>0</v>
      </c>
      <c r="BW28" s="55">
        <v>0</v>
      </c>
      <c r="BX28" s="59">
        <v>0</v>
      </c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29" customFormat="1" ht="17.100000000000001" customHeight="1" x14ac:dyDescent="0.15">
      <c r="A29" s="43" t="s">
        <v>27</v>
      </c>
      <c r="B29" s="23"/>
      <c r="C29" s="24"/>
      <c r="D29" s="55">
        <v>118735</v>
      </c>
      <c r="E29" s="55">
        <v>117200</v>
      </c>
      <c r="F29" s="55">
        <v>53573</v>
      </c>
      <c r="G29" s="55">
        <v>4</v>
      </c>
      <c r="H29" s="55">
        <v>9074</v>
      </c>
      <c r="I29" s="55">
        <v>53342</v>
      </c>
      <c r="J29" s="55">
        <v>1207</v>
      </c>
      <c r="K29" s="55">
        <v>1535</v>
      </c>
      <c r="L29" s="56">
        <v>0</v>
      </c>
      <c r="M29" s="66">
        <v>0</v>
      </c>
      <c r="N29" s="58">
        <v>0</v>
      </c>
      <c r="O29" s="55">
        <v>0</v>
      </c>
      <c r="P29" s="55">
        <v>0</v>
      </c>
      <c r="Q29" s="55">
        <v>1213</v>
      </c>
      <c r="R29" s="55">
        <v>0</v>
      </c>
      <c r="S29" s="59">
        <v>322</v>
      </c>
      <c r="T29" s="55">
        <v>0</v>
      </c>
      <c r="U29" s="66">
        <v>0</v>
      </c>
      <c r="V29" s="66">
        <v>0</v>
      </c>
      <c r="W29" s="58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6">
        <v>0</v>
      </c>
      <c r="AG29" s="66">
        <v>0</v>
      </c>
      <c r="AH29" s="58">
        <v>0</v>
      </c>
      <c r="AI29" s="59">
        <v>0</v>
      </c>
      <c r="AJ29" s="55">
        <v>0</v>
      </c>
      <c r="AK29" s="55">
        <v>0</v>
      </c>
      <c r="AL29" s="58">
        <v>0</v>
      </c>
      <c r="AM29" s="56">
        <v>0</v>
      </c>
      <c r="AN29" s="58">
        <v>0</v>
      </c>
      <c r="AO29" s="55">
        <v>0</v>
      </c>
      <c r="AP29" s="56">
        <v>0</v>
      </c>
      <c r="AQ29" s="58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7">
        <v>0</v>
      </c>
      <c r="AZ29" s="56">
        <v>0</v>
      </c>
      <c r="BA29" s="66">
        <v>0</v>
      </c>
      <c r="BB29" s="58">
        <v>0</v>
      </c>
      <c r="BC29" s="55">
        <v>0</v>
      </c>
      <c r="BD29" s="58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6">
        <v>0</v>
      </c>
      <c r="BK29" s="66">
        <v>0</v>
      </c>
      <c r="BL29" s="58">
        <v>0</v>
      </c>
      <c r="BM29" s="55">
        <v>0</v>
      </c>
      <c r="BN29" s="55">
        <v>0</v>
      </c>
      <c r="BO29" s="57">
        <v>0</v>
      </c>
      <c r="BP29" s="55">
        <v>0</v>
      </c>
      <c r="BQ29" s="55">
        <v>0</v>
      </c>
      <c r="BR29" s="55">
        <v>0</v>
      </c>
      <c r="BS29" s="55">
        <v>0</v>
      </c>
      <c r="BT29" s="56">
        <v>0</v>
      </c>
      <c r="BU29" s="66">
        <v>0</v>
      </c>
      <c r="BV29" s="58">
        <v>0</v>
      </c>
      <c r="BW29" s="55">
        <v>0</v>
      </c>
      <c r="BX29" s="59">
        <v>0</v>
      </c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29" customFormat="1" ht="17.100000000000001" customHeight="1" x14ac:dyDescent="0.15">
      <c r="A30" s="43" t="s">
        <v>28</v>
      </c>
      <c r="B30" s="23"/>
      <c r="C30" s="24"/>
      <c r="D30" s="55">
        <v>107566</v>
      </c>
      <c r="E30" s="55">
        <v>103565</v>
      </c>
      <c r="F30" s="55">
        <v>58214</v>
      </c>
      <c r="G30" s="55">
        <v>0</v>
      </c>
      <c r="H30" s="55">
        <v>16519</v>
      </c>
      <c r="I30" s="55">
        <v>25304</v>
      </c>
      <c r="J30" s="55">
        <v>3528</v>
      </c>
      <c r="K30" s="55">
        <v>3630</v>
      </c>
      <c r="L30" s="56">
        <v>0</v>
      </c>
      <c r="M30" s="66">
        <v>0</v>
      </c>
      <c r="N30" s="58">
        <v>0</v>
      </c>
      <c r="O30" s="55">
        <v>3630</v>
      </c>
      <c r="P30" s="55">
        <v>0</v>
      </c>
      <c r="Q30" s="55">
        <v>0</v>
      </c>
      <c r="R30" s="55">
        <v>0</v>
      </c>
      <c r="S30" s="59">
        <v>0</v>
      </c>
      <c r="T30" s="55">
        <v>0</v>
      </c>
      <c r="U30" s="66">
        <v>0</v>
      </c>
      <c r="V30" s="66">
        <v>0</v>
      </c>
      <c r="W30" s="58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370</v>
      </c>
      <c r="AE30" s="55">
        <v>0</v>
      </c>
      <c r="AF30" s="56">
        <v>0</v>
      </c>
      <c r="AG30" s="66">
        <v>0</v>
      </c>
      <c r="AH30" s="58">
        <v>0</v>
      </c>
      <c r="AI30" s="59">
        <v>0</v>
      </c>
      <c r="AJ30" s="55">
        <v>0</v>
      </c>
      <c r="AK30" s="55">
        <v>0</v>
      </c>
      <c r="AL30" s="58">
        <v>0</v>
      </c>
      <c r="AM30" s="56">
        <v>368</v>
      </c>
      <c r="AN30" s="58">
        <v>0</v>
      </c>
      <c r="AO30" s="55">
        <v>0</v>
      </c>
      <c r="AP30" s="56">
        <v>0</v>
      </c>
      <c r="AQ30" s="58">
        <v>0</v>
      </c>
      <c r="AR30" s="55">
        <v>0</v>
      </c>
      <c r="AS30" s="55">
        <v>2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7">
        <v>0</v>
      </c>
      <c r="AZ30" s="56">
        <v>0</v>
      </c>
      <c r="BA30" s="66">
        <v>1</v>
      </c>
      <c r="BB30" s="58">
        <v>0</v>
      </c>
      <c r="BC30" s="55">
        <v>0</v>
      </c>
      <c r="BD30" s="58">
        <v>0</v>
      </c>
      <c r="BE30" s="55">
        <v>1</v>
      </c>
      <c r="BF30" s="55">
        <v>0</v>
      </c>
      <c r="BG30" s="55">
        <v>0</v>
      </c>
      <c r="BH30" s="55">
        <v>0</v>
      </c>
      <c r="BI30" s="55">
        <v>0</v>
      </c>
      <c r="BJ30" s="56">
        <v>0</v>
      </c>
      <c r="BK30" s="66">
        <v>0</v>
      </c>
      <c r="BL30" s="58">
        <v>0</v>
      </c>
      <c r="BM30" s="55">
        <v>0</v>
      </c>
      <c r="BN30" s="55">
        <v>0</v>
      </c>
      <c r="BO30" s="57">
        <v>0</v>
      </c>
      <c r="BP30" s="55">
        <v>0</v>
      </c>
      <c r="BQ30" s="55">
        <v>0</v>
      </c>
      <c r="BR30" s="55">
        <v>0</v>
      </c>
      <c r="BS30" s="55">
        <v>0</v>
      </c>
      <c r="BT30" s="56">
        <v>0</v>
      </c>
      <c r="BU30" s="66">
        <v>0</v>
      </c>
      <c r="BV30" s="58">
        <v>0</v>
      </c>
      <c r="BW30" s="55">
        <v>0</v>
      </c>
      <c r="BX30" s="59">
        <v>0</v>
      </c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29" customFormat="1" ht="17.100000000000001" customHeight="1" x14ac:dyDescent="0.15">
      <c r="A31" s="43" t="s">
        <v>29</v>
      </c>
      <c r="B31" s="23"/>
      <c r="C31" s="24"/>
      <c r="D31" s="55">
        <v>9683</v>
      </c>
      <c r="E31" s="55">
        <v>9683</v>
      </c>
      <c r="F31" s="55">
        <v>9683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6">
        <v>0</v>
      </c>
      <c r="M31" s="66">
        <v>0</v>
      </c>
      <c r="N31" s="58">
        <v>0</v>
      </c>
      <c r="O31" s="55">
        <v>0</v>
      </c>
      <c r="P31" s="55">
        <v>0</v>
      </c>
      <c r="Q31" s="55">
        <v>0</v>
      </c>
      <c r="R31" s="55">
        <v>0</v>
      </c>
      <c r="S31" s="59">
        <v>0</v>
      </c>
      <c r="T31" s="55">
        <v>0</v>
      </c>
      <c r="U31" s="66">
        <v>0</v>
      </c>
      <c r="V31" s="66">
        <v>0</v>
      </c>
      <c r="W31" s="58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6">
        <v>0</v>
      </c>
      <c r="AG31" s="66">
        <v>0</v>
      </c>
      <c r="AH31" s="58">
        <v>0</v>
      </c>
      <c r="AI31" s="59">
        <v>0</v>
      </c>
      <c r="AJ31" s="55">
        <v>0</v>
      </c>
      <c r="AK31" s="55">
        <v>0</v>
      </c>
      <c r="AL31" s="58">
        <v>0</v>
      </c>
      <c r="AM31" s="56">
        <v>0</v>
      </c>
      <c r="AN31" s="58">
        <v>0</v>
      </c>
      <c r="AO31" s="55">
        <v>0</v>
      </c>
      <c r="AP31" s="56">
        <v>0</v>
      </c>
      <c r="AQ31" s="58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7">
        <v>0</v>
      </c>
      <c r="AZ31" s="56">
        <v>0</v>
      </c>
      <c r="BA31" s="66">
        <v>0</v>
      </c>
      <c r="BB31" s="58">
        <v>0</v>
      </c>
      <c r="BC31" s="55">
        <v>0</v>
      </c>
      <c r="BD31" s="58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6">
        <v>0</v>
      </c>
      <c r="BK31" s="66">
        <v>0</v>
      </c>
      <c r="BL31" s="58">
        <v>0</v>
      </c>
      <c r="BM31" s="55">
        <v>0</v>
      </c>
      <c r="BN31" s="55">
        <v>0</v>
      </c>
      <c r="BO31" s="57">
        <v>0</v>
      </c>
      <c r="BP31" s="55">
        <v>0</v>
      </c>
      <c r="BQ31" s="55">
        <v>0</v>
      </c>
      <c r="BR31" s="55">
        <v>0</v>
      </c>
      <c r="BS31" s="55">
        <v>0</v>
      </c>
      <c r="BT31" s="56">
        <v>0</v>
      </c>
      <c r="BU31" s="66">
        <v>0</v>
      </c>
      <c r="BV31" s="58">
        <v>0</v>
      </c>
      <c r="BW31" s="55">
        <v>0</v>
      </c>
      <c r="BX31" s="59">
        <v>0</v>
      </c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29" customFormat="1" ht="17.100000000000001" customHeight="1" x14ac:dyDescent="0.15">
      <c r="A32" s="43" t="s">
        <v>30</v>
      </c>
      <c r="B32" s="23"/>
      <c r="C32" s="24"/>
      <c r="D32" s="55">
        <v>17613</v>
      </c>
      <c r="E32" s="55">
        <v>17613</v>
      </c>
      <c r="F32" s="55">
        <v>12260</v>
      </c>
      <c r="G32" s="55">
        <v>0</v>
      </c>
      <c r="H32" s="55">
        <v>0</v>
      </c>
      <c r="I32" s="55">
        <v>5353</v>
      </c>
      <c r="J32" s="55">
        <v>0</v>
      </c>
      <c r="K32" s="55">
        <v>0</v>
      </c>
      <c r="L32" s="56">
        <v>0</v>
      </c>
      <c r="M32" s="66">
        <v>0</v>
      </c>
      <c r="N32" s="58">
        <v>0</v>
      </c>
      <c r="O32" s="55">
        <v>0</v>
      </c>
      <c r="P32" s="55">
        <v>0</v>
      </c>
      <c r="Q32" s="55">
        <v>0</v>
      </c>
      <c r="R32" s="55">
        <v>0</v>
      </c>
      <c r="S32" s="59">
        <v>0</v>
      </c>
      <c r="T32" s="55">
        <v>0</v>
      </c>
      <c r="U32" s="66">
        <v>0</v>
      </c>
      <c r="V32" s="66">
        <v>0</v>
      </c>
      <c r="W32" s="58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6">
        <v>0</v>
      </c>
      <c r="AG32" s="66">
        <v>0</v>
      </c>
      <c r="AH32" s="58">
        <v>0</v>
      </c>
      <c r="AI32" s="59">
        <v>0</v>
      </c>
      <c r="AJ32" s="55">
        <v>0</v>
      </c>
      <c r="AK32" s="55">
        <v>0</v>
      </c>
      <c r="AL32" s="58">
        <v>0</v>
      </c>
      <c r="AM32" s="56">
        <v>0</v>
      </c>
      <c r="AN32" s="58">
        <v>0</v>
      </c>
      <c r="AO32" s="55">
        <v>0</v>
      </c>
      <c r="AP32" s="56">
        <v>0</v>
      </c>
      <c r="AQ32" s="58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7">
        <v>0</v>
      </c>
      <c r="AZ32" s="56">
        <v>0</v>
      </c>
      <c r="BA32" s="66">
        <v>0</v>
      </c>
      <c r="BB32" s="58">
        <v>0</v>
      </c>
      <c r="BC32" s="55">
        <v>0</v>
      </c>
      <c r="BD32" s="58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6">
        <v>0</v>
      </c>
      <c r="BK32" s="66">
        <v>0</v>
      </c>
      <c r="BL32" s="58">
        <v>0</v>
      </c>
      <c r="BM32" s="55">
        <v>0</v>
      </c>
      <c r="BN32" s="55">
        <v>0</v>
      </c>
      <c r="BO32" s="57">
        <v>0</v>
      </c>
      <c r="BP32" s="55">
        <v>0</v>
      </c>
      <c r="BQ32" s="55">
        <v>0</v>
      </c>
      <c r="BR32" s="55">
        <v>0</v>
      </c>
      <c r="BS32" s="55">
        <v>0</v>
      </c>
      <c r="BT32" s="56">
        <v>0</v>
      </c>
      <c r="BU32" s="66">
        <v>0</v>
      </c>
      <c r="BV32" s="58">
        <v>0</v>
      </c>
      <c r="BW32" s="55">
        <v>0</v>
      </c>
      <c r="BX32" s="59">
        <v>0</v>
      </c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29" customFormat="1" ht="17.100000000000001" customHeight="1" x14ac:dyDescent="0.15">
      <c r="A33" s="43" t="s">
        <v>31</v>
      </c>
      <c r="B33" s="23"/>
      <c r="C33" s="24"/>
      <c r="D33" s="55">
        <v>75963</v>
      </c>
      <c r="E33" s="55">
        <v>75963</v>
      </c>
      <c r="F33" s="55">
        <v>70324</v>
      </c>
      <c r="G33" s="55">
        <v>0</v>
      </c>
      <c r="H33" s="55">
        <v>1406</v>
      </c>
      <c r="I33" s="55">
        <v>4233</v>
      </c>
      <c r="J33" s="55">
        <v>0</v>
      </c>
      <c r="K33" s="55">
        <v>0</v>
      </c>
      <c r="L33" s="56">
        <v>0</v>
      </c>
      <c r="M33" s="66">
        <v>0</v>
      </c>
      <c r="N33" s="58">
        <v>0</v>
      </c>
      <c r="O33" s="55">
        <v>0</v>
      </c>
      <c r="P33" s="55">
        <v>0</v>
      </c>
      <c r="Q33" s="55">
        <v>0</v>
      </c>
      <c r="R33" s="55">
        <v>0</v>
      </c>
      <c r="S33" s="59">
        <v>0</v>
      </c>
      <c r="T33" s="55">
        <v>0</v>
      </c>
      <c r="U33" s="66">
        <v>0</v>
      </c>
      <c r="V33" s="66">
        <v>0</v>
      </c>
      <c r="W33" s="58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6">
        <v>0</v>
      </c>
      <c r="AG33" s="66">
        <v>0</v>
      </c>
      <c r="AH33" s="58">
        <v>0</v>
      </c>
      <c r="AI33" s="59">
        <v>0</v>
      </c>
      <c r="AJ33" s="55">
        <v>0</v>
      </c>
      <c r="AK33" s="55">
        <v>0</v>
      </c>
      <c r="AL33" s="58">
        <v>0</v>
      </c>
      <c r="AM33" s="56">
        <v>0</v>
      </c>
      <c r="AN33" s="58">
        <v>0</v>
      </c>
      <c r="AO33" s="55">
        <v>0</v>
      </c>
      <c r="AP33" s="56">
        <v>0</v>
      </c>
      <c r="AQ33" s="58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7">
        <v>0</v>
      </c>
      <c r="AZ33" s="56">
        <v>0</v>
      </c>
      <c r="BA33" s="66">
        <v>0</v>
      </c>
      <c r="BB33" s="58">
        <v>0</v>
      </c>
      <c r="BC33" s="55">
        <v>0</v>
      </c>
      <c r="BD33" s="58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6">
        <v>0</v>
      </c>
      <c r="BK33" s="66">
        <v>0</v>
      </c>
      <c r="BL33" s="58">
        <v>0</v>
      </c>
      <c r="BM33" s="55">
        <v>0</v>
      </c>
      <c r="BN33" s="55">
        <v>0</v>
      </c>
      <c r="BO33" s="57">
        <v>0</v>
      </c>
      <c r="BP33" s="55">
        <v>0</v>
      </c>
      <c r="BQ33" s="55">
        <v>0</v>
      </c>
      <c r="BR33" s="55">
        <v>0</v>
      </c>
      <c r="BS33" s="55">
        <v>0</v>
      </c>
      <c r="BT33" s="56">
        <v>0</v>
      </c>
      <c r="BU33" s="66">
        <v>0</v>
      </c>
      <c r="BV33" s="58">
        <v>0</v>
      </c>
      <c r="BW33" s="55">
        <v>0</v>
      </c>
      <c r="BX33" s="59">
        <v>0</v>
      </c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29" customFormat="1" ht="17.100000000000001" customHeight="1" x14ac:dyDescent="0.15">
      <c r="A34" s="43" t="s">
        <v>32</v>
      </c>
      <c r="B34" s="23"/>
      <c r="C34" s="24"/>
      <c r="D34" s="55">
        <v>6276</v>
      </c>
      <c r="E34" s="55">
        <v>6276</v>
      </c>
      <c r="F34" s="55">
        <v>6276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6">
        <v>0</v>
      </c>
      <c r="M34" s="66">
        <v>0</v>
      </c>
      <c r="N34" s="58">
        <v>0</v>
      </c>
      <c r="O34" s="55">
        <v>0</v>
      </c>
      <c r="P34" s="55">
        <v>0</v>
      </c>
      <c r="Q34" s="55">
        <v>0</v>
      </c>
      <c r="R34" s="55">
        <v>0</v>
      </c>
      <c r="S34" s="59">
        <v>0</v>
      </c>
      <c r="T34" s="55">
        <v>0</v>
      </c>
      <c r="U34" s="66">
        <v>0</v>
      </c>
      <c r="V34" s="66">
        <v>0</v>
      </c>
      <c r="W34" s="58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6">
        <v>0</v>
      </c>
      <c r="AG34" s="66">
        <v>0</v>
      </c>
      <c r="AH34" s="58">
        <v>0</v>
      </c>
      <c r="AI34" s="59">
        <v>0</v>
      </c>
      <c r="AJ34" s="55">
        <v>0</v>
      </c>
      <c r="AK34" s="55">
        <v>0</v>
      </c>
      <c r="AL34" s="58">
        <v>0</v>
      </c>
      <c r="AM34" s="56">
        <v>0</v>
      </c>
      <c r="AN34" s="58">
        <v>0</v>
      </c>
      <c r="AO34" s="55">
        <v>0</v>
      </c>
      <c r="AP34" s="56">
        <v>0</v>
      </c>
      <c r="AQ34" s="58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7">
        <v>0</v>
      </c>
      <c r="AZ34" s="56">
        <v>0</v>
      </c>
      <c r="BA34" s="66">
        <v>0</v>
      </c>
      <c r="BB34" s="58">
        <v>0</v>
      </c>
      <c r="BC34" s="55">
        <v>0</v>
      </c>
      <c r="BD34" s="58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6">
        <v>0</v>
      </c>
      <c r="BK34" s="66">
        <v>0</v>
      </c>
      <c r="BL34" s="58">
        <v>0</v>
      </c>
      <c r="BM34" s="55">
        <v>0</v>
      </c>
      <c r="BN34" s="55">
        <v>0</v>
      </c>
      <c r="BO34" s="57">
        <v>0</v>
      </c>
      <c r="BP34" s="55">
        <v>0</v>
      </c>
      <c r="BQ34" s="55">
        <v>0</v>
      </c>
      <c r="BR34" s="55">
        <v>0</v>
      </c>
      <c r="BS34" s="55">
        <v>0</v>
      </c>
      <c r="BT34" s="56">
        <v>0</v>
      </c>
      <c r="BU34" s="66">
        <v>0</v>
      </c>
      <c r="BV34" s="58">
        <v>0</v>
      </c>
      <c r="BW34" s="55">
        <v>0</v>
      </c>
      <c r="BX34" s="59">
        <v>0</v>
      </c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29" customFormat="1" ht="17.100000000000001" customHeight="1" x14ac:dyDescent="0.15">
      <c r="A35" s="43" t="s">
        <v>33</v>
      </c>
      <c r="B35" s="23"/>
      <c r="C35" s="24"/>
      <c r="D35" s="55">
        <v>683768</v>
      </c>
      <c r="E35" s="55">
        <v>661615</v>
      </c>
      <c r="F35" s="55">
        <v>262180</v>
      </c>
      <c r="G35" s="55">
        <v>0</v>
      </c>
      <c r="H35" s="55">
        <v>93577</v>
      </c>
      <c r="I35" s="55">
        <v>276828</v>
      </c>
      <c r="J35" s="55">
        <v>29030</v>
      </c>
      <c r="K35" s="55">
        <v>19438</v>
      </c>
      <c r="L35" s="56">
        <v>0</v>
      </c>
      <c r="M35" s="66">
        <v>0</v>
      </c>
      <c r="N35" s="58">
        <v>47</v>
      </c>
      <c r="O35" s="55">
        <v>9051</v>
      </c>
      <c r="P35" s="55">
        <v>70</v>
      </c>
      <c r="Q35" s="55">
        <v>461</v>
      </c>
      <c r="R35" s="55">
        <v>2996</v>
      </c>
      <c r="S35" s="59">
        <v>6813</v>
      </c>
      <c r="T35" s="55">
        <v>0</v>
      </c>
      <c r="U35" s="66">
        <v>0</v>
      </c>
      <c r="V35" s="66">
        <v>0</v>
      </c>
      <c r="W35" s="58">
        <v>0</v>
      </c>
      <c r="X35" s="55">
        <v>0</v>
      </c>
      <c r="Y35" s="55">
        <v>2</v>
      </c>
      <c r="Z35" s="55">
        <v>0</v>
      </c>
      <c r="AA35" s="55">
        <v>1</v>
      </c>
      <c r="AB35" s="55">
        <v>1</v>
      </c>
      <c r="AC35" s="55">
        <v>0</v>
      </c>
      <c r="AD35" s="55">
        <v>0</v>
      </c>
      <c r="AE35" s="55">
        <v>0</v>
      </c>
      <c r="AF35" s="56">
        <v>0</v>
      </c>
      <c r="AG35" s="66">
        <v>0</v>
      </c>
      <c r="AH35" s="58">
        <v>0</v>
      </c>
      <c r="AI35" s="59">
        <v>0</v>
      </c>
      <c r="AJ35" s="55">
        <v>0</v>
      </c>
      <c r="AK35" s="55">
        <v>0</v>
      </c>
      <c r="AL35" s="58">
        <v>0</v>
      </c>
      <c r="AM35" s="56">
        <v>0</v>
      </c>
      <c r="AN35" s="58">
        <v>0</v>
      </c>
      <c r="AO35" s="55">
        <v>0</v>
      </c>
      <c r="AP35" s="56">
        <v>0</v>
      </c>
      <c r="AQ35" s="58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7">
        <v>0</v>
      </c>
      <c r="AZ35" s="56">
        <v>0</v>
      </c>
      <c r="BA35" s="66">
        <v>2</v>
      </c>
      <c r="BB35" s="58">
        <v>0</v>
      </c>
      <c r="BC35" s="55">
        <v>0</v>
      </c>
      <c r="BD35" s="58">
        <v>0</v>
      </c>
      <c r="BE35" s="55">
        <v>0</v>
      </c>
      <c r="BF35" s="55">
        <v>0</v>
      </c>
      <c r="BG35" s="55">
        <v>2</v>
      </c>
      <c r="BH35" s="55">
        <v>0</v>
      </c>
      <c r="BI35" s="55">
        <v>0</v>
      </c>
      <c r="BJ35" s="56">
        <v>0</v>
      </c>
      <c r="BK35" s="66">
        <v>0</v>
      </c>
      <c r="BL35" s="58">
        <v>2711</v>
      </c>
      <c r="BM35" s="55">
        <v>1301</v>
      </c>
      <c r="BN35" s="55">
        <v>1410</v>
      </c>
      <c r="BO35" s="57">
        <v>0</v>
      </c>
      <c r="BP35" s="55">
        <v>0</v>
      </c>
      <c r="BQ35" s="55">
        <v>0</v>
      </c>
      <c r="BR35" s="55">
        <v>0</v>
      </c>
      <c r="BS35" s="55">
        <v>0</v>
      </c>
      <c r="BT35" s="56">
        <v>0</v>
      </c>
      <c r="BU35" s="66">
        <v>0</v>
      </c>
      <c r="BV35" s="58">
        <v>0</v>
      </c>
      <c r="BW35" s="55">
        <v>0</v>
      </c>
      <c r="BX35" s="59">
        <v>0</v>
      </c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29" customFormat="1" ht="17.100000000000001" customHeight="1" x14ac:dyDescent="0.15">
      <c r="A36" s="43" t="s">
        <v>34</v>
      </c>
      <c r="B36" s="23"/>
      <c r="C36" s="24"/>
      <c r="D36" s="55">
        <v>27927</v>
      </c>
      <c r="E36" s="55">
        <v>27869</v>
      </c>
      <c r="F36" s="55">
        <v>14693</v>
      </c>
      <c r="G36" s="55">
        <v>0</v>
      </c>
      <c r="H36" s="55">
        <v>0</v>
      </c>
      <c r="I36" s="55">
        <v>13010</v>
      </c>
      <c r="J36" s="55">
        <v>166</v>
      </c>
      <c r="K36" s="55">
        <v>54</v>
      </c>
      <c r="L36" s="56">
        <v>2</v>
      </c>
      <c r="M36" s="66">
        <v>0</v>
      </c>
      <c r="N36" s="58">
        <v>0</v>
      </c>
      <c r="O36" s="55">
        <v>10</v>
      </c>
      <c r="P36" s="55">
        <v>0</v>
      </c>
      <c r="Q36" s="55">
        <v>0</v>
      </c>
      <c r="R36" s="55">
        <v>2</v>
      </c>
      <c r="S36" s="59">
        <v>40</v>
      </c>
      <c r="T36" s="55">
        <v>4</v>
      </c>
      <c r="U36" s="66">
        <v>0</v>
      </c>
      <c r="V36" s="66">
        <v>0</v>
      </c>
      <c r="W36" s="58">
        <v>4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6">
        <v>0</v>
      </c>
      <c r="AG36" s="66">
        <v>0</v>
      </c>
      <c r="AH36" s="58">
        <v>0</v>
      </c>
      <c r="AI36" s="59">
        <v>0</v>
      </c>
      <c r="AJ36" s="55">
        <v>0</v>
      </c>
      <c r="AK36" s="55">
        <v>0</v>
      </c>
      <c r="AL36" s="58">
        <v>0</v>
      </c>
      <c r="AM36" s="56">
        <v>0</v>
      </c>
      <c r="AN36" s="58">
        <v>0</v>
      </c>
      <c r="AO36" s="55">
        <v>0</v>
      </c>
      <c r="AP36" s="56">
        <v>0</v>
      </c>
      <c r="AQ36" s="58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7">
        <v>0</v>
      </c>
      <c r="AZ36" s="56">
        <v>0</v>
      </c>
      <c r="BA36" s="66">
        <v>0</v>
      </c>
      <c r="BB36" s="58">
        <v>0</v>
      </c>
      <c r="BC36" s="55">
        <v>0</v>
      </c>
      <c r="BD36" s="58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6">
        <v>0</v>
      </c>
      <c r="BK36" s="66">
        <v>0</v>
      </c>
      <c r="BL36" s="58">
        <v>0</v>
      </c>
      <c r="BM36" s="55">
        <v>0</v>
      </c>
      <c r="BN36" s="55">
        <v>0</v>
      </c>
      <c r="BO36" s="57">
        <v>0</v>
      </c>
      <c r="BP36" s="55">
        <v>0</v>
      </c>
      <c r="BQ36" s="55">
        <v>0</v>
      </c>
      <c r="BR36" s="55">
        <v>0</v>
      </c>
      <c r="BS36" s="55">
        <v>0</v>
      </c>
      <c r="BT36" s="56">
        <v>0</v>
      </c>
      <c r="BU36" s="66">
        <v>0</v>
      </c>
      <c r="BV36" s="58">
        <v>0</v>
      </c>
      <c r="BW36" s="55">
        <v>0</v>
      </c>
      <c r="BX36" s="59">
        <v>0</v>
      </c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29" customFormat="1" ht="17.100000000000001" customHeight="1" x14ac:dyDescent="0.15">
      <c r="A37" s="43" t="s">
        <v>35</v>
      </c>
      <c r="B37" s="23"/>
      <c r="C37" s="24"/>
      <c r="D37" s="55">
        <v>5023</v>
      </c>
      <c r="E37" s="55">
        <v>5023</v>
      </c>
      <c r="F37" s="55">
        <v>5023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6">
        <v>0</v>
      </c>
      <c r="M37" s="66">
        <v>0</v>
      </c>
      <c r="N37" s="58">
        <v>0</v>
      </c>
      <c r="O37" s="55">
        <v>0</v>
      </c>
      <c r="P37" s="55">
        <v>0</v>
      </c>
      <c r="Q37" s="55">
        <v>0</v>
      </c>
      <c r="R37" s="55">
        <v>0</v>
      </c>
      <c r="S37" s="59">
        <v>0</v>
      </c>
      <c r="T37" s="55">
        <v>0</v>
      </c>
      <c r="U37" s="66">
        <v>0</v>
      </c>
      <c r="V37" s="66">
        <v>0</v>
      </c>
      <c r="W37" s="58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6">
        <v>0</v>
      </c>
      <c r="AG37" s="66">
        <v>0</v>
      </c>
      <c r="AH37" s="58">
        <v>0</v>
      </c>
      <c r="AI37" s="59">
        <v>0</v>
      </c>
      <c r="AJ37" s="55">
        <v>0</v>
      </c>
      <c r="AK37" s="55">
        <v>0</v>
      </c>
      <c r="AL37" s="58">
        <v>0</v>
      </c>
      <c r="AM37" s="56">
        <v>0</v>
      </c>
      <c r="AN37" s="58">
        <v>0</v>
      </c>
      <c r="AO37" s="55">
        <v>0</v>
      </c>
      <c r="AP37" s="56">
        <v>0</v>
      </c>
      <c r="AQ37" s="58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7">
        <v>0</v>
      </c>
      <c r="AZ37" s="56">
        <v>0</v>
      </c>
      <c r="BA37" s="66">
        <v>0</v>
      </c>
      <c r="BB37" s="58">
        <v>0</v>
      </c>
      <c r="BC37" s="55">
        <v>0</v>
      </c>
      <c r="BD37" s="58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6">
        <v>0</v>
      </c>
      <c r="BK37" s="66">
        <v>0</v>
      </c>
      <c r="BL37" s="58">
        <v>0</v>
      </c>
      <c r="BM37" s="55">
        <v>0</v>
      </c>
      <c r="BN37" s="55">
        <v>0</v>
      </c>
      <c r="BO37" s="57">
        <v>0</v>
      </c>
      <c r="BP37" s="55">
        <v>0</v>
      </c>
      <c r="BQ37" s="55">
        <v>0</v>
      </c>
      <c r="BR37" s="55">
        <v>0</v>
      </c>
      <c r="BS37" s="55">
        <v>0</v>
      </c>
      <c r="BT37" s="56">
        <v>0</v>
      </c>
      <c r="BU37" s="66">
        <v>0</v>
      </c>
      <c r="BV37" s="58">
        <v>0</v>
      </c>
      <c r="BW37" s="55">
        <v>0</v>
      </c>
      <c r="BX37" s="59">
        <v>0</v>
      </c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29" customFormat="1" ht="17.100000000000001" customHeight="1" x14ac:dyDescent="0.15">
      <c r="A38" s="43" t="s">
        <v>36</v>
      </c>
      <c r="B38" s="23"/>
      <c r="C38" s="24"/>
      <c r="D38" s="55">
        <v>16531</v>
      </c>
      <c r="E38" s="55">
        <v>15164</v>
      </c>
      <c r="F38" s="55">
        <v>13888</v>
      </c>
      <c r="G38" s="55">
        <v>0</v>
      </c>
      <c r="H38" s="55">
        <v>0</v>
      </c>
      <c r="I38" s="55">
        <v>1236</v>
      </c>
      <c r="J38" s="55">
        <v>40</v>
      </c>
      <c r="K38" s="55">
        <v>883</v>
      </c>
      <c r="L38" s="56">
        <v>24</v>
      </c>
      <c r="M38" s="66">
        <v>0</v>
      </c>
      <c r="N38" s="58">
        <v>61</v>
      </c>
      <c r="O38" s="55">
        <v>283</v>
      </c>
      <c r="P38" s="55">
        <v>0</v>
      </c>
      <c r="Q38" s="55">
        <v>4</v>
      </c>
      <c r="R38" s="55">
        <v>74</v>
      </c>
      <c r="S38" s="59">
        <v>437</v>
      </c>
      <c r="T38" s="55">
        <v>135</v>
      </c>
      <c r="U38" s="66">
        <v>129</v>
      </c>
      <c r="V38" s="66">
        <v>0</v>
      </c>
      <c r="W38" s="58">
        <v>2</v>
      </c>
      <c r="X38" s="55">
        <v>4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1</v>
      </c>
      <c r="AE38" s="55">
        <v>1</v>
      </c>
      <c r="AF38" s="56">
        <v>0</v>
      </c>
      <c r="AG38" s="66">
        <v>0</v>
      </c>
      <c r="AH38" s="58">
        <v>0</v>
      </c>
      <c r="AI38" s="59">
        <v>0</v>
      </c>
      <c r="AJ38" s="55">
        <v>0</v>
      </c>
      <c r="AK38" s="55">
        <v>0</v>
      </c>
      <c r="AL38" s="58">
        <v>0</v>
      </c>
      <c r="AM38" s="56">
        <v>0</v>
      </c>
      <c r="AN38" s="58">
        <v>0</v>
      </c>
      <c r="AO38" s="55">
        <v>0</v>
      </c>
      <c r="AP38" s="56">
        <v>0</v>
      </c>
      <c r="AQ38" s="58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7">
        <v>0</v>
      </c>
      <c r="AZ38" s="56">
        <v>0</v>
      </c>
      <c r="BA38" s="66">
        <v>5</v>
      </c>
      <c r="BB38" s="58">
        <v>0</v>
      </c>
      <c r="BC38" s="55">
        <v>0</v>
      </c>
      <c r="BD38" s="58">
        <v>5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6">
        <v>0</v>
      </c>
      <c r="BK38" s="66">
        <v>0</v>
      </c>
      <c r="BL38" s="58">
        <v>343</v>
      </c>
      <c r="BM38" s="55">
        <v>343</v>
      </c>
      <c r="BN38" s="55">
        <v>0</v>
      </c>
      <c r="BO38" s="57">
        <v>0</v>
      </c>
      <c r="BP38" s="55">
        <v>0</v>
      </c>
      <c r="BQ38" s="55">
        <v>0</v>
      </c>
      <c r="BR38" s="55">
        <v>0</v>
      </c>
      <c r="BS38" s="55">
        <v>0</v>
      </c>
      <c r="BT38" s="56">
        <v>0</v>
      </c>
      <c r="BU38" s="66">
        <v>0</v>
      </c>
      <c r="BV38" s="58">
        <v>0</v>
      </c>
      <c r="BW38" s="55">
        <v>0</v>
      </c>
      <c r="BX38" s="59">
        <v>0</v>
      </c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29" customFormat="1" ht="17.100000000000001" customHeight="1" x14ac:dyDescent="0.15">
      <c r="A39" s="43" t="s">
        <v>37</v>
      </c>
      <c r="B39" s="23"/>
      <c r="C39" s="24"/>
      <c r="D39" s="55">
        <v>16196</v>
      </c>
      <c r="E39" s="55">
        <v>16196</v>
      </c>
      <c r="F39" s="55">
        <v>10169</v>
      </c>
      <c r="G39" s="55">
        <v>0</v>
      </c>
      <c r="H39" s="55">
        <v>2061</v>
      </c>
      <c r="I39" s="55">
        <v>3966</v>
      </c>
      <c r="J39" s="55">
        <v>0</v>
      </c>
      <c r="K39" s="55">
        <v>0</v>
      </c>
      <c r="L39" s="56">
        <v>0</v>
      </c>
      <c r="M39" s="66">
        <v>0</v>
      </c>
      <c r="N39" s="58">
        <v>0</v>
      </c>
      <c r="O39" s="55">
        <v>0</v>
      </c>
      <c r="P39" s="55">
        <v>0</v>
      </c>
      <c r="Q39" s="55">
        <v>0</v>
      </c>
      <c r="R39" s="55">
        <v>0</v>
      </c>
      <c r="S39" s="59">
        <v>0</v>
      </c>
      <c r="T39" s="55">
        <v>0</v>
      </c>
      <c r="U39" s="66">
        <v>0</v>
      </c>
      <c r="V39" s="66">
        <v>0</v>
      </c>
      <c r="W39" s="58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6">
        <v>0</v>
      </c>
      <c r="AG39" s="66">
        <v>0</v>
      </c>
      <c r="AH39" s="58">
        <v>0</v>
      </c>
      <c r="AI39" s="59">
        <v>0</v>
      </c>
      <c r="AJ39" s="55">
        <v>0</v>
      </c>
      <c r="AK39" s="55">
        <v>0</v>
      </c>
      <c r="AL39" s="58">
        <v>0</v>
      </c>
      <c r="AM39" s="56">
        <v>0</v>
      </c>
      <c r="AN39" s="58">
        <v>0</v>
      </c>
      <c r="AO39" s="55">
        <v>0</v>
      </c>
      <c r="AP39" s="56">
        <v>0</v>
      </c>
      <c r="AQ39" s="58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7">
        <v>0</v>
      </c>
      <c r="AZ39" s="56">
        <v>0</v>
      </c>
      <c r="BA39" s="66">
        <v>0</v>
      </c>
      <c r="BB39" s="58">
        <v>0</v>
      </c>
      <c r="BC39" s="55">
        <v>0</v>
      </c>
      <c r="BD39" s="58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6">
        <v>0</v>
      </c>
      <c r="BK39" s="66">
        <v>0</v>
      </c>
      <c r="BL39" s="58">
        <v>0</v>
      </c>
      <c r="BM39" s="55">
        <v>0</v>
      </c>
      <c r="BN39" s="55">
        <v>0</v>
      </c>
      <c r="BO39" s="57">
        <v>0</v>
      </c>
      <c r="BP39" s="55">
        <v>0</v>
      </c>
      <c r="BQ39" s="55">
        <v>0</v>
      </c>
      <c r="BR39" s="55">
        <v>0</v>
      </c>
      <c r="BS39" s="55">
        <v>0</v>
      </c>
      <c r="BT39" s="56">
        <v>0</v>
      </c>
      <c r="BU39" s="66">
        <v>0</v>
      </c>
      <c r="BV39" s="58">
        <v>0</v>
      </c>
      <c r="BW39" s="55">
        <v>0</v>
      </c>
      <c r="BX39" s="59">
        <v>0</v>
      </c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29" customFormat="1" ht="17.100000000000001" customHeight="1" x14ac:dyDescent="0.15">
      <c r="A40" s="43" t="s">
        <v>38</v>
      </c>
      <c r="B40" s="23"/>
      <c r="C40" s="24"/>
      <c r="D40" s="55">
        <v>12359</v>
      </c>
      <c r="E40" s="55">
        <v>12359</v>
      </c>
      <c r="F40" s="55">
        <v>10653</v>
      </c>
      <c r="G40" s="55">
        <v>0</v>
      </c>
      <c r="H40" s="55">
        <v>0</v>
      </c>
      <c r="I40" s="55">
        <v>1706</v>
      </c>
      <c r="J40" s="55">
        <v>0</v>
      </c>
      <c r="K40" s="55">
        <v>0</v>
      </c>
      <c r="L40" s="56">
        <v>0</v>
      </c>
      <c r="M40" s="66">
        <v>0</v>
      </c>
      <c r="N40" s="58">
        <v>0</v>
      </c>
      <c r="O40" s="55">
        <v>0</v>
      </c>
      <c r="P40" s="55">
        <v>0</v>
      </c>
      <c r="Q40" s="55">
        <v>0</v>
      </c>
      <c r="R40" s="55">
        <v>0</v>
      </c>
      <c r="S40" s="59">
        <v>0</v>
      </c>
      <c r="T40" s="55">
        <v>0</v>
      </c>
      <c r="U40" s="66">
        <v>0</v>
      </c>
      <c r="V40" s="66">
        <v>0</v>
      </c>
      <c r="W40" s="58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6">
        <v>0</v>
      </c>
      <c r="AG40" s="66">
        <v>0</v>
      </c>
      <c r="AH40" s="58">
        <v>0</v>
      </c>
      <c r="AI40" s="59">
        <v>0</v>
      </c>
      <c r="AJ40" s="55">
        <v>0</v>
      </c>
      <c r="AK40" s="55">
        <v>0</v>
      </c>
      <c r="AL40" s="58">
        <v>0</v>
      </c>
      <c r="AM40" s="56">
        <v>0</v>
      </c>
      <c r="AN40" s="58">
        <v>0</v>
      </c>
      <c r="AO40" s="55">
        <v>0</v>
      </c>
      <c r="AP40" s="56">
        <v>0</v>
      </c>
      <c r="AQ40" s="58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7">
        <v>0</v>
      </c>
      <c r="AZ40" s="56">
        <v>0</v>
      </c>
      <c r="BA40" s="66">
        <v>0</v>
      </c>
      <c r="BB40" s="58">
        <v>0</v>
      </c>
      <c r="BC40" s="55">
        <v>0</v>
      </c>
      <c r="BD40" s="58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6">
        <v>0</v>
      </c>
      <c r="BK40" s="66">
        <v>0</v>
      </c>
      <c r="BL40" s="58">
        <v>0</v>
      </c>
      <c r="BM40" s="55">
        <v>0</v>
      </c>
      <c r="BN40" s="55">
        <v>0</v>
      </c>
      <c r="BO40" s="57">
        <v>0</v>
      </c>
      <c r="BP40" s="55">
        <v>0</v>
      </c>
      <c r="BQ40" s="55">
        <v>0</v>
      </c>
      <c r="BR40" s="55">
        <v>0</v>
      </c>
      <c r="BS40" s="55">
        <v>0</v>
      </c>
      <c r="BT40" s="56">
        <v>0</v>
      </c>
      <c r="BU40" s="66">
        <v>0</v>
      </c>
      <c r="BV40" s="58">
        <v>0</v>
      </c>
      <c r="BW40" s="55">
        <v>0</v>
      </c>
      <c r="BX40" s="59">
        <v>0</v>
      </c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29" customFormat="1" ht="17.100000000000001" customHeight="1" x14ac:dyDescent="0.15">
      <c r="A41" s="43" t="s">
        <v>39</v>
      </c>
      <c r="B41" s="23"/>
      <c r="C41" s="24"/>
      <c r="D41" s="55">
        <v>47773</v>
      </c>
      <c r="E41" s="55">
        <v>47773</v>
      </c>
      <c r="F41" s="55">
        <v>29059</v>
      </c>
      <c r="G41" s="55">
        <v>0</v>
      </c>
      <c r="H41" s="55">
        <v>4752</v>
      </c>
      <c r="I41" s="55">
        <v>13962</v>
      </c>
      <c r="J41" s="55">
        <v>0</v>
      </c>
      <c r="K41" s="55">
        <v>0</v>
      </c>
      <c r="L41" s="56">
        <v>0</v>
      </c>
      <c r="M41" s="66">
        <v>0</v>
      </c>
      <c r="N41" s="58">
        <v>0</v>
      </c>
      <c r="O41" s="55">
        <v>0</v>
      </c>
      <c r="P41" s="55">
        <v>0</v>
      </c>
      <c r="Q41" s="55">
        <v>0</v>
      </c>
      <c r="R41" s="55">
        <v>0</v>
      </c>
      <c r="S41" s="59">
        <v>0</v>
      </c>
      <c r="T41" s="55">
        <v>0</v>
      </c>
      <c r="U41" s="66">
        <v>0</v>
      </c>
      <c r="V41" s="66">
        <v>0</v>
      </c>
      <c r="W41" s="58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6">
        <v>0</v>
      </c>
      <c r="AG41" s="66">
        <v>0</v>
      </c>
      <c r="AH41" s="58">
        <v>0</v>
      </c>
      <c r="AI41" s="59">
        <v>0</v>
      </c>
      <c r="AJ41" s="55">
        <v>0</v>
      </c>
      <c r="AK41" s="55">
        <v>0</v>
      </c>
      <c r="AL41" s="58">
        <v>0</v>
      </c>
      <c r="AM41" s="56">
        <v>0</v>
      </c>
      <c r="AN41" s="58">
        <v>0</v>
      </c>
      <c r="AO41" s="55">
        <v>0</v>
      </c>
      <c r="AP41" s="56">
        <v>0</v>
      </c>
      <c r="AQ41" s="58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7">
        <v>0</v>
      </c>
      <c r="AZ41" s="56">
        <v>0</v>
      </c>
      <c r="BA41" s="66">
        <v>0</v>
      </c>
      <c r="BB41" s="58">
        <v>0</v>
      </c>
      <c r="BC41" s="55">
        <v>0</v>
      </c>
      <c r="BD41" s="58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6">
        <v>0</v>
      </c>
      <c r="BK41" s="66">
        <v>0</v>
      </c>
      <c r="BL41" s="58">
        <v>0</v>
      </c>
      <c r="BM41" s="55">
        <v>0</v>
      </c>
      <c r="BN41" s="55">
        <v>0</v>
      </c>
      <c r="BO41" s="57">
        <v>0</v>
      </c>
      <c r="BP41" s="55">
        <v>0</v>
      </c>
      <c r="BQ41" s="55">
        <v>0</v>
      </c>
      <c r="BR41" s="55">
        <v>0</v>
      </c>
      <c r="BS41" s="55">
        <v>0</v>
      </c>
      <c r="BT41" s="56">
        <v>0</v>
      </c>
      <c r="BU41" s="66">
        <v>0</v>
      </c>
      <c r="BV41" s="58">
        <v>0</v>
      </c>
      <c r="BW41" s="55">
        <v>0</v>
      </c>
      <c r="BX41" s="59">
        <v>0</v>
      </c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29" customFormat="1" ht="17.100000000000001" customHeight="1" x14ac:dyDescent="0.15">
      <c r="A42" s="44" t="s">
        <v>40</v>
      </c>
      <c r="B42" s="40"/>
      <c r="C42" s="41"/>
      <c r="D42" s="60">
        <v>41842</v>
      </c>
      <c r="E42" s="60">
        <v>36411</v>
      </c>
      <c r="F42" s="60">
        <v>7339</v>
      </c>
      <c r="G42" s="60">
        <v>0</v>
      </c>
      <c r="H42" s="60">
        <v>10371</v>
      </c>
      <c r="I42" s="60">
        <v>18548</v>
      </c>
      <c r="J42" s="60">
        <v>153</v>
      </c>
      <c r="K42" s="60">
        <v>1667</v>
      </c>
      <c r="L42" s="61">
        <v>0</v>
      </c>
      <c r="M42" s="67">
        <v>0</v>
      </c>
      <c r="N42" s="63">
        <v>0</v>
      </c>
      <c r="O42" s="60">
        <v>2</v>
      </c>
      <c r="P42" s="60">
        <v>0</v>
      </c>
      <c r="Q42" s="60">
        <v>982</v>
      </c>
      <c r="R42" s="60">
        <v>0</v>
      </c>
      <c r="S42" s="64">
        <v>683</v>
      </c>
      <c r="T42" s="60">
        <v>0</v>
      </c>
      <c r="U42" s="67">
        <v>0</v>
      </c>
      <c r="V42" s="67">
        <v>0</v>
      </c>
      <c r="W42" s="63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12</v>
      </c>
      <c r="AE42" s="60">
        <v>0</v>
      </c>
      <c r="AF42" s="61">
        <v>0</v>
      </c>
      <c r="AG42" s="67">
        <v>12</v>
      </c>
      <c r="AH42" s="63">
        <v>0</v>
      </c>
      <c r="AI42" s="64">
        <v>0</v>
      </c>
      <c r="AJ42" s="60">
        <v>0</v>
      </c>
      <c r="AK42" s="60">
        <v>0</v>
      </c>
      <c r="AL42" s="63">
        <v>0</v>
      </c>
      <c r="AM42" s="61">
        <v>0</v>
      </c>
      <c r="AN42" s="63">
        <v>0</v>
      </c>
      <c r="AO42" s="60">
        <v>0</v>
      </c>
      <c r="AP42" s="61">
        <v>0</v>
      </c>
      <c r="AQ42" s="63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2">
        <v>0</v>
      </c>
      <c r="AZ42" s="61">
        <v>0</v>
      </c>
      <c r="BA42" s="67">
        <v>0</v>
      </c>
      <c r="BB42" s="63">
        <v>0</v>
      </c>
      <c r="BC42" s="60">
        <v>0</v>
      </c>
      <c r="BD42" s="63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0</v>
      </c>
      <c r="BJ42" s="61">
        <v>0</v>
      </c>
      <c r="BK42" s="67">
        <v>0</v>
      </c>
      <c r="BL42" s="63">
        <v>3752</v>
      </c>
      <c r="BM42" s="60">
        <v>3752</v>
      </c>
      <c r="BN42" s="60">
        <v>0</v>
      </c>
      <c r="BO42" s="62">
        <v>0</v>
      </c>
      <c r="BP42" s="60">
        <v>0</v>
      </c>
      <c r="BQ42" s="60">
        <v>0</v>
      </c>
      <c r="BR42" s="60">
        <v>0</v>
      </c>
      <c r="BS42" s="60">
        <v>0</v>
      </c>
      <c r="BT42" s="61">
        <v>0</v>
      </c>
      <c r="BU42" s="67">
        <v>0</v>
      </c>
      <c r="BV42" s="63">
        <v>0</v>
      </c>
      <c r="BW42" s="60">
        <v>0</v>
      </c>
      <c r="BX42" s="64">
        <v>0</v>
      </c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29" customFormat="1" ht="14.2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32"/>
      <c r="O43" s="32"/>
      <c r="P43" s="32"/>
      <c r="Q43" s="32"/>
      <c r="R43" s="32"/>
      <c r="S43" s="32"/>
      <c r="T43" s="32"/>
      <c r="U43" s="32"/>
      <c r="V43" s="32"/>
      <c r="W43" s="33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32"/>
      <c r="AI43" s="32"/>
      <c r="AJ43" s="32"/>
      <c r="AK43" s="32"/>
      <c r="AL43" s="32"/>
      <c r="AM43" s="32"/>
      <c r="AN43" s="32"/>
      <c r="AO43" s="32"/>
      <c r="AP43" s="32"/>
      <c r="AQ43" s="33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2"/>
      <c r="BC43" s="32"/>
      <c r="BD43" s="32"/>
      <c r="BE43" s="32"/>
      <c r="BF43" s="32"/>
      <c r="BG43" s="32"/>
      <c r="BH43" s="32"/>
      <c r="BI43" s="32"/>
      <c r="BJ43" s="32"/>
      <c r="BK43" s="33"/>
      <c r="BL43" s="32"/>
      <c r="BM43" s="32"/>
      <c r="BN43" s="32"/>
      <c r="BO43" s="32"/>
      <c r="BP43" s="32"/>
      <c r="BQ43" s="32"/>
      <c r="BR43" s="32"/>
      <c r="BS43" s="32"/>
      <c r="BT43" s="32"/>
      <c r="BU43" s="33"/>
      <c r="BV43" s="32"/>
      <c r="BW43" s="32"/>
      <c r="BX43" s="32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29" customFormat="1" ht="14.2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29" customFormat="1" ht="14.2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309" s="29" customFormat="1" ht="14.2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</row>
    <row r="47" spans="1:309" s="13" customFormat="1" ht="24.75" hidden="1" customHeight="1" x14ac:dyDescent="0.15">
      <c r="A47" s="73" t="s">
        <v>0</v>
      </c>
      <c r="B47" s="73"/>
      <c r="C47" s="8"/>
      <c r="D47" s="9" t="s">
        <v>1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  <c r="J47" s="10" t="s">
        <v>48</v>
      </c>
      <c r="K47" s="10" t="s">
        <v>49</v>
      </c>
      <c r="L47" s="10" t="s">
        <v>50</v>
      </c>
      <c r="M47" s="10" t="s">
        <v>51</v>
      </c>
      <c r="N47" s="10" t="s">
        <v>52</v>
      </c>
      <c r="O47" s="10" t="s">
        <v>53</v>
      </c>
      <c r="P47" s="10" t="s">
        <v>54</v>
      </c>
      <c r="Q47" s="10" t="s">
        <v>55</v>
      </c>
      <c r="R47" s="10" t="s">
        <v>56</v>
      </c>
      <c r="S47" s="10" t="s">
        <v>57</v>
      </c>
      <c r="T47" s="10" t="s">
        <v>58</v>
      </c>
      <c r="U47" s="11" t="s">
        <v>59</v>
      </c>
      <c r="V47" s="10" t="s">
        <v>60</v>
      </c>
      <c r="W47" s="10" t="s">
        <v>61</v>
      </c>
      <c r="X47" s="10" t="s">
        <v>62</v>
      </c>
      <c r="Y47" s="10" t="s">
        <v>63</v>
      </c>
      <c r="Z47" s="10" t="s">
        <v>64</v>
      </c>
      <c r="AA47" s="10" t="s">
        <v>65</v>
      </c>
      <c r="AB47" s="10" t="s">
        <v>66</v>
      </c>
      <c r="AC47" s="10" t="s">
        <v>67</v>
      </c>
      <c r="AD47" s="10" t="s">
        <v>68</v>
      </c>
      <c r="AE47" s="10" t="s">
        <v>69</v>
      </c>
      <c r="AF47" s="10" t="s">
        <v>70</v>
      </c>
      <c r="AG47" s="10" t="s">
        <v>71</v>
      </c>
      <c r="AH47" s="10" t="s">
        <v>72</v>
      </c>
      <c r="AI47" s="10" t="s">
        <v>73</v>
      </c>
      <c r="AJ47" s="10" t="s">
        <v>74</v>
      </c>
      <c r="AK47" s="10" t="s">
        <v>75</v>
      </c>
      <c r="AL47" s="10" t="s">
        <v>76</v>
      </c>
      <c r="AM47" s="12" t="s">
        <v>77</v>
      </c>
      <c r="AN47" s="10" t="s">
        <v>78</v>
      </c>
      <c r="AO47" s="10" t="s">
        <v>79</v>
      </c>
      <c r="AP47" s="10" t="s">
        <v>80</v>
      </c>
      <c r="AQ47" s="10" t="s">
        <v>81</v>
      </c>
      <c r="AR47" s="10" t="s">
        <v>82</v>
      </c>
      <c r="AS47" s="10" t="s">
        <v>83</v>
      </c>
      <c r="AT47" s="10" t="s">
        <v>84</v>
      </c>
      <c r="AU47" s="10" t="s">
        <v>85</v>
      </c>
      <c r="AV47" s="10" t="s">
        <v>86</v>
      </c>
      <c r="AW47" s="10" t="s">
        <v>87</v>
      </c>
      <c r="AX47" s="10" t="s">
        <v>88</v>
      </c>
      <c r="AY47" s="10" t="s">
        <v>89</v>
      </c>
      <c r="AZ47" s="10" t="s">
        <v>90</v>
      </c>
      <c r="BA47" s="10" t="s">
        <v>91</v>
      </c>
      <c r="BB47" s="10" t="s">
        <v>92</v>
      </c>
      <c r="BC47" s="10" t="s">
        <v>93</v>
      </c>
      <c r="BD47" s="10" t="s">
        <v>94</v>
      </c>
      <c r="BE47" s="12" t="s">
        <v>95</v>
      </c>
      <c r="BF47" s="10" t="s">
        <v>96</v>
      </c>
      <c r="BG47" s="10" t="s">
        <v>97</v>
      </c>
      <c r="BH47" s="10" t="s">
        <v>98</v>
      </c>
      <c r="BI47" s="10" t="s">
        <v>99</v>
      </c>
      <c r="BJ47" s="10" t="s">
        <v>100</v>
      </c>
      <c r="BK47" s="10" t="s">
        <v>101</v>
      </c>
      <c r="BL47" s="10" t="s">
        <v>102</v>
      </c>
      <c r="BM47" s="10" t="s">
        <v>103</v>
      </c>
      <c r="BN47" s="10" t="s">
        <v>104</v>
      </c>
      <c r="BO47" s="10" t="s">
        <v>105</v>
      </c>
      <c r="BP47" s="10" t="s">
        <v>106</v>
      </c>
      <c r="BQ47" s="10" t="s">
        <v>107</v>
      </c>
      <c r="BR47" s="10" t="s">
        <v>108</v>
      </c>
      <c r="BS47" s="10" t="s">
        <v>109</v>
      </c>
      <c r="BT47" s="10" t="s">
        <v>110</v>
      </c>
      <c r="BU47" s="10" t="s">
        <v>111</v>
      </c>
      <c r="BV47" s="10" t="s">
        <v>112</v>
      </c>
      <c r="BW47" s="12" t="s">
        <v>113</v>
      </c>
      <c r="BX47" s="37" t="s">
        <v>114</v>
      </c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</row>
    <row r="48" spans="1:309" s="21" customFormat="1" ht="17.100000000000001" hidden="1" customHeight="1" x14ac:dyDescent="0.15">
      <c r="A48" s="14" t="s">
        <v>1</v>
      </c>
      <c r="B48" s="15"/>
      <c r="C48" s="16"/>
      <c r="D48" s="17">
        <f t="shared" ref="D48:D87" si="0" xml:space="preserve"> E48+K48+T48+Y48+AD48+AW48+BA48+BJ48+BL48+BO48+BS48</f>
        <v>9446626.5</v>
      </c>
      <c r="E48" s="17">
        <f t="shared" ref="E48:AJ48" si="1" xml:space="preserve"> SUM(E49:E87)</f>
        <v>6759867.25</v>
      </c>
      <c r="F48" s="17">
        <f t="shared" si="1"/>
        <v>1803296.65</v>
      </c>
      <c r="G48" s="17">
        <f t="shared" si="1"/>
        <v>4</v>
      </c>
      <c r="H48" s="17">
        <f t="shared" si="1"/>
        <v>813103.05</v>
      </c>
      <c r="I48" s="17">
        <f t="shared" si="1"/>
        <v>3661882.55</v>
      </c>
      <c r="J48" s="17">
        <f t="shared" si="1"/>
        <v>481581</v>
      </c>
      <c r="K48" s="17">
        <f t="shared" si="1"/>
        <v>1653628.75</v>
      </c>
      <c r="L48" s="17">
        <f t="shared" si="1"/>
        <v>127966.25</v>
      </c>
      <c r="M48" s="17">
        <f t="shared" si="1"/>
        <v>942</v>
      </c>
      <c r="N48" s="17">
        <f t="shared" si="1"/>
        <v>553485</v>
      </c>
      <c r="O48" s="17">
        <f t="shared" si="1"/>
        <v>441597.25</v>
      </c>
      <c r="P48" s="17">
        <f t="shared" si="1"/>
        <v>70</v>
      </c>
      <c r="Q48" s="17">
        <f t="shared" si="1"/>
        <v>69891.5</v>
      </c>
      <c r="R48" s="17">
        <f t="shared" si="1"/>
        <v>248187</v>
      </c>
      <c r="S48" s="17">
        <f t="shared" si="1"/>
        <v>211489.75</v>
      </c>
      <c r="T48" s="17">
        <f t="shared" si="1"/>
        <v>5165</v>
      </c>
      <c r="U48" s="18">
        <f t="shared" si="1"/>
        <v>4208</v>
      </c>
      <c r="V48" s="17">
        <f t="shared" si="1"/>
        <v>167</v>
      </c>
      <c r="W48" s="17">
        <f t="shared" si="1"/>
        <v>786</v>
      </c>
      <c r="X48" s="17">
        <f t="shared" si="1"/>
        <v>4</v>
      </c>
      <c r="Y48" s="17">
        <f t="shared" si="1"/>
        <v>7730</v>
      </c>
      <c r="Z48" s="17">
        <f t="shared" si="1"/>
        <v>906</v>
      </c>
      <c r="AA48" s="17">
        <f t="shared" si="1"/>
        <v>1</v>
      </c>
      <c r="AB48" s="17">
        <f t="shared" si="1"/>
        <v>1</v>
      </c>
      <c r="AC48" s="17">
        <f t="shared" si="1"/>
        <v>6822</v>
      </c>
      <c r="AD48" s="17">
        <f t="shared" si="1"/>
        <v>48670.5</v>
      </c>
      <c r="AE48" s="17">
        <f t="shared" si="1"/>
        <v>21131</v>
      </c>
      <c r="AF48" s="17">
        <f t="shared" si="1"/>
        <v>128</v>
      </c>
      <c r="AG48" s="17">
        <f t="shared" si="1"/>
        <v>13300.5</v>
      </c>
      <c r="AH48" s="17">
        <f t="shared" si="1"/>
        <v>318</v>
      </c>
      <c r="AI48" s="17">
        <f t="shared" si="1"/>
        <v>393</v>
      </c>
      <c r="AJ48" s="17">
        <f t="shared" si="1"/>
        <v>258</v>
      </c>
      <c r="AK48" s="17">
        <f t="shared" ref="AK48:BP48" si="2" xml:space="preserve"> SUM(AK49:AK87)</f>
        <v>130</v>
      </c>
      <c r="AL48" s="19">
        <f t="shared" si="2"/>
        <v>9370</v>
      </c>
      <c r="AM48" s="20">
        <f t="shared" si="2"/>
        <v>582</v>
      </c>
      <c r="AN48" s="17">
        <f t="shared" si="2"/>
        <v>421</v>
      </c>
      <c r="AO48" s="17">
        <f t="shared" si="2"/>
        <v>1</v>
      </c>
      <c r="AP48" s="17">
        <f t="shared" si="2"/>
        <v>325</v>
      </c>
      <c r="AQ48" s="17">
        <f t="shared" si="2"/>
        <v>55</v>
      </c>
      <c r="AR48" s="17">
        <f t="shared" si="2"/>
        <v>21</v>
      </c>
      <c r="AS48" s="17">
        <f t="shared" si="2"/>
        <v>110</v>
      </c>
      <c r="AT48" s="17">
        <f t="shared" si="2"/>
        <v>78</v>
      </c>
      <c r="AU48" s="17">
        <f t="shared" si="2"/>
        <v>1893</v>
      </c>
      <c r="AV48" s="17">
        <f t="shared" si="2"/>
        <v>156</v>
      </c>
      <c r="AW48" s="17">
        <f t="shared" si="2"/>
        <v>42661</v>
      </c>
      <c r="AX48" s="17">
        <f t="shared" si="2"/>
        <v>39673</v>
      </c>
      <c r="AY48" s="17">
        <f t="shared" si="2"/>
        <v>12</v>
      </c>
      <c r="AZ48" s="17">
        <f t="shared" si="2"/>
        <v>2976</v>
      </c>
      <c r="BA48" s="17">
        <f t="shared" si="2"/>
        <v>189677</v>
      </c>
      <c r="BB48" s="17">
        <f t="shared" si="2"/>
        <v>18118</v>
      </c>
      <c r="BC48" s="17">
        <f t="shared" si="2"/>
        <v>110195</v>
      </c>
      <c r="BD48" s="19">
        <f t="shared" si="2"/>
        <v>50658</v>
      </c>
      <c r="BE48" s="20">
        <f t="shared" si="2"/>
        <v>8651</v>
      </c>
      <c r="BF48" s="17">
        <f t="shared" si="2"/>
        <v>1393</v>
      </c>
      <c r="BG48" s="17">
        <f t="shared" si="2"/>
        <v>27</v>
      </c>
      <c r="BH48" s="17">
        <f t="shared" si="2"/>
        <v>47</v>
      </c>
      <c r="BI48" s="17">
        <f t="shared" si="2"/>
        <v>588</v>
      </c>
      <c r="BJ48" s="17">
        <f t="shared" si="2"/>
        <v>8709</v>
      </c>
      <c r="BK48" s="17">
        <f t="shared" si="2"/>
        <v>8709</v>
      </c>
      <c r="BL48" s="17">
        <f t="shared" si="2"/>
        <v>582540</v>
      </c>
      <c r="BM48" s="17">
        <f t="shared" si="2"/>
        <v>542672.75</v>
      </c>
      <c r="BN48" s="17">
        <f t="shared" si="2"/>
        <v>39867.25</v>
      </c>
      <c r="BO48" s="17">
        <f t="shared" si="2"/>
        <v>110656</v>
      </c>
      <c r="BP48" s="17">
        <f t="shared" si="2"/>
        <v>1042</v>
      </c>
      <c r="BQ48" s="17">
        <f t="shared" ref="BQ48:BX48" si="3" xml:space="preserve"> SUM(BQ49:BQ87)</f>
        <v>38550</v>
      </c>
      <c r="BR48" s="17">
        <f t="shared" si="3"/>
        <v>71064</v>
      </c>
      <c r="BS48" s="17">
        <f t="shared" si="3"/>
        <v>37322</v>
      </c>
      <c r="BT48" s="17">
        <f t="shared" si="3"/>
        <v>15382</v>
      </c>
      <c r="BU48" s="17">
        <f t="shared" si="3"/>
        <v>10912</v>
      </c>
      <c r="BV48" s="19">
        <f t="shared" si="3"/>
        <v>6916</v>
      </c>
      <c r="BW48" s="20">
        <f t="shared" si="3"/>
        <v>146</v>
      </c>
      <c r="BX48" s="38">
        <f t="shared" si="3"/>
        <v>3966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</row>
    <row r="49" spans="1:309" s="29" customFormat="1" ht="17.100000000000001" hidden="1" customHeight="1" x14ac:dyDescent="0.15">
      <c r="A49" s="22" t="s">
        <v>2</v>
      </c>
      <c r="B49" s="23"/>
      <c r="C49" s="24"/>
      <c r="D49" s="25">
        <f t="shared" si="0"/>
        <v>160010</v>
      </c>
      <c r="E49" s="25">
        <f t="shared" ref="E49:E87" si="4" xml:space="preserve"> SUM(F49:J49)</f>
        <v>158361</v>
      </c>
      <c r="F49" s="25">
        <v>134519</v>
      </c>
      <c r="G49" s="25">
        <v>0</v>
      </c>
      <c r="H49" s="25">
        <v>0</v>
      </c>
      <c r="I49" s="25">
        <v>23842</v>
      </c>
      <c r="J49" s="25">
        <v>0</v>
      </c>
      <c r="K49" s="25">
        <f t="shared" ref="K49:K87" si="5" xml:space="preserve"> SUM(L49:S49)</f>
        <v>191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191</v>
      </c>
      <c r="R49" s="25">
        <v>0</v>
      </c>
      <c r="S49" s="25">
        <v>0</v>
      </c>
      <c r="T49" s="25">
        <f t="shared" ref="T49:T87" si="6" xml:space="preserve"> SUM(U49:X49)</f>
        <v>0</v>
      </c>
      <c r="U49" s="26">
        <v>0</v>
      </c>
      <c r="V49" s="25">
        <v>0</v>
      </c>
      <c r="W49" s="25">
        <v>0</v>
      </c>
      <c r="X49" s="25">
        <v>0</v>
      </c>
      <c r="Y49" s="25">
        <f t="shared" ref="Y49:Y87" si="7" xml:space="preserve"> SUM(Z49:AC49)</f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f t="shared" ref="AD49:AD87" si="8" xml:space="preserve"> SUM(AE49:AV49)</f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7">
        <v>0</v>
      </c>
      <c r="AM49" s="28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f t="shared" ref="AW49:AW87" si="9" xml:space="preserve"> SUM(AX49:AZ49)</f>
        <v>0</v>
      </c>
      <c r="AX49" s="25">
        <v>0</v>
      </c>
      <c r="AY49" s="25">
        <v>0</v>
      </c>
      <c r="AZ49" s="25">
        <v>0</v>
      </c>
      <c r="BA49" s="25">
        <f t="shared" ref="BA49:BA87" si="10" xml:space="preserve"> SUM(BB49:BI49)</f>
        <v>0</v>
      </c>
      <c r="BB49" s="25">
        <v>0</v>
      </c>
      <c r="BC49" s="25">
        <v>0</v>
      </c>
      <c r="BD49" s="27">
        <v>0</v>
      </c>
      <c r="BE49" s="28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f t="shared" ref="BJ49:BJ87" si="11" xml:space="preserve"> SUM(BK49:BK49)</f>
        <v>0</v>
      </c>
      <c r="BK49" s="25">
        <v>0</v>
      </c>
      <c r="BL49" s="25">
        <f t="shared" ref="BL49:BL87" si="12" xml:space="preserve"> SUM(BM49:BN49)</f>
        <v>1458</v>
      </c>
      <c r="BM49" s="25">
        <v>269</v>
      </c>
      <c r="BN49" s="25">
        <v>1189</v>
      </c>
      <c r="BO49" s="25">
        <f t="shared" ref="BO49:BO87" si="13" xml:space="preserve"> SUM(BP49:BR49)</f>
        <v>0</v>
      </c>
      <c r="BP49" s="25">
        <v>0</v>
      </c>
      <c r="BQ49" s="25">
        <v>0</v>
      </c>
      <c r="BR49" s="25">
        <v>0</v>
      </c>
      <c r="BS49" s="25">
        <f t="shared" ref="BS49:BS87" si="14" xml:space="preserve"> SUM(BT49:BX49)</f>
        <v>0</v>
      </c>
      <c r="BT49" s="25">
        <v>0</v>
      </c>
      <c r="BU49" s="25">
        <v>0</v>
      </c>
      <c r="BV49" s="27">
        <v>0</v>
      </c>
      <c r="BW49" s="28">
        <v>0</v>
      </c>
      <c r="BX49" s="39">
        <v>0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</row>
    <row r="50" spans="1:309" s="29" customFormat="1" ht="17.100000000000001" hidden="1" customHeight="1" x14ac:dyDescent="0.15">
      <c r="A50" s="22" t="s">
        <v>3</v>
      </c>
      <c r="B50" s="30"/>
      <c r="C50" s="31"/>
      <c r="D50" s="25">
        <f t="shared" si="0"/>
        <v>16996</v>
      </c>
      <c r="E50" s="25">
        <f t="shared" si="4"/>
        <v>16996</v>
      </c>
      <c r="F50" s="25">
        <v>15901</v>
      </c>
      <c r="G50" s="25">
        <v>0</v>
      </c>
      <c r="H50" s="25">
        <v>0</v>
      </c>
      <c r="I50" s="25">
        <v>1095</v>
      </c>
      <c r="J50" s="25">
        <v>0</v>
      </c>
      <c r="K50" s="25">
        <f t="shared" si="5"/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f t="shared" si="6"/>
        <v>0</v>
      </c>
      <c r="U50" s="26">
        <v>0</v>
      </c>
      <c r="V50" s="25">
        <v>0</v>
      </c>
      <c r="W50" s="25">
        <v>0</v>
      </c>
      <c r="X50" s="25">
        <v>0</v>
      </c>
      <c r="Y50" s="25">
        <f t="shared" si="7"/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f t="shared" si="8"/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7">
        <v>0</v>
      </c>
      <c r="AM50" s="28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f t="shared" si="9"/>
        <v>0</v>
      </c>
      <c r="AX50" s="25">
        <v>0</v>
      </c>
      <c r="AY50" s="25">
        <v>0</v>
      </c>
      <c r="AZ50" s="25">
        <v>0</v>
      </c>
      <c r="BA50" s="25">
        <f t="shared" si="10"/>
        <v>0</v>
      </c>
      <c r="BB50" s="25">
        <v>0</v>
      </c>
      <c r="BC50" s="25">
        <v>0</v>
      </c>
      <c r="BD50" s="27">
        <v>0</v>
      </c>
      <c r="BE50" s="28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f t="shared" si="11"/>
        <v>0</v>
      </c>
      <c r="BK50" s="25">
        <v>0</v>
      </c>
      <c r="BL50" s="25">
        <f t="shared" si="12"/>
        <v>0</v>
      </c>
      <c r="BM50" s="25">
        <v>0</v>
      </c>
      <c r="BN50" s="25">
        <v>0</v>
      </c>
      <c r="BO50" s="25">
        <f t="shared" si="13"/>
        <v>0</v>
      </c>
      <c r="BP50" s="25">
        <v>0</v>
      </c>
      <c r="BQ50" s="25">
        <v>0</v>
      </c>
      <c r="BR50" s="25">
        <v>0</v>
      </c>
      <c r="BS50" s="25">
        <f t="shared" si="14"/>
        <v>0</v>
      </c>
      <c r="BT50" s="25">
        <v>0</v>
      </c>
      <c r="BU50" s="25">
        <v>0</v>
      </c>
      <c r="BV50" s="27">
        <v>0</v>
      </c>
      <c r="BW50" s="28">
        <v>0</v>
      </c>
      <c r="BX50" s="39">
        <v>0</v>
      </c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</row>
    <row r="51" spans="1:309" s="29" customFormat="1" ht="17.100000000000001" hidden="1" customHeight="1" x14ac:dyDescent="0.15">
      <c r="A51" s="22" t="s">
        <v>4</v>
      </c>
      <c r="B51" s="30"/>
      <c r="C51" s="31"/>
      <c r="D51" s="25">
        <f t="shared" si="0"/>
        <v>1958</v>
      </c>
      <c r="E51" s="25">
        <f t="shared" si="4"/>
        <v>1204</v>
      </c>
      <c r="F51" s="25">
        <v>195</v>
      </c>
      <c r="G51" s="25">
        <v>0</v>
      </c>
      <c r="H51" s="25">
        <v>22</v>
      </c>
      <c r="I51" s="25">
        <v>987</v>
      </c>
      <c r="J51" s="25">
        <v>0</v>
      </c>
      <c r="K51" s="25">
        <f t="shared" si="5"/>
        <v>719</v>
      </c>
      <c r="L51" s="25">
        <v>0</v>
      </c>
      <c r="M51" s="25">
        <v>0</v>
      </c>
      <c r="N51" s="25">
        <v>0</v>
      </c>
      <c r="O51" s="25">
        <v>623</v>
      </c>
      <c r="P51" s="25">
        <v>0</v>
      </c>
      <c r="Q51" s="25">
        <v>8</v>
      </c>
      <c r="R51" s="25">
        <v>0</v>
      </c>
      <c r="S51" s="25">
        <v>88</v>
      </c>
      <c r="T51" s="25">
        <f t="shared" si="6"/>
        <v>0</v>
      </c>
      <c r="U51" s="26">
        <v>0</v>
      </c>
      <c r="V51" s="25">
        <v>0</v>
      </c>
      <c r="W51" s="25">
        <v>0</v>
      </c>
      <c r="X51" s="25">
        <v>0</v>
      </c>
      <c r="Y51" s="25">
        <f t="shared" si="7"/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f t="shared" si="8"/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7">
        <v>0</v>
      </c>
      <c r="AM51" s="28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f t="shared" si="9"/>
        <v>0</v>
      </c>
      <c r="AX51" s="25">
        <v>0</v>
      </c>
      <c r="AY51" s="25">
        <v>0</v>
      </c>
      <c r="AZ51" s="25">
        <v>0</v>
      </c>
      <c r="BA51" s="25">
        <f t="shared" si="10"/>
        <v>25</v>
      </c>
      <c r="BB51" s="25">
        <v>0</v>
      </c>
      <c r="BC51" s="25">
        <v>0</v>
      </c>
      <c r="BD51" s="27">
        <v>0</v>
      </c>
      <c r="BE51" s="28">
        <v>0</v>
      </c>
      <c r="BF51" s="25">
        <v>0</v>
      </c>
      <c r="BG51" s="25">
        <v>25</v>
      </c>
      <c r="BH51" s="25">
        <v>0</v>
      </c>
      <c r="BI51" s="25">
        <v>0</v>
      </c>
      <c r="BJ51" s="25">
        <f t="shared" si="11"/>
        <v>0</v>
      </c>
      <c r="BK51" s="25">
        <v>0</v>
      </c>
      <c r="BL51" s="25">
        <f t="shared" si="12"/>
        <v>10</v>
      </c>
      <c r="BM51" s="25">
        <v>10</v>
      </c>
      <c r="BN51" s="25">
        <v>0</v>
      </c>
      <c r="BO51" s="25">
        <f t="shared" si="13"/>
        <v>0</v>
      </c>
      <c r="BP51" s="25">
        <v>0</v>
      </c>
      <c r="BQ51" s="25">
        <v>0</v>
      </c>
      <c r="BR51" s="25">
        <v>0</v>
      </c>
      <c r="BS51" s="25">
        <f t="shared" si="14"/>
        <v>0</v>
      </c>
      <c r="BT51" s="25">
        <v>0</v>
      </c>
      <c r="BU51" s="25">
        <v>0</v>
      </c>
      <c r="BV51" s="27">
        <v>0</v>
      </c>
      <c r="BW51" s="28">
        <v>0</v>
      </c>
      <c r="BX51" s="39">
        <v>0</v>
      </c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</row>
    <row r="52" spans="1:309" s="29" customFormat="1" ht="17.100000000000001" hidden="1" customHeight="1" x14ac:dyDescent="0.15">
      <c r="A52" s="22" t="s">
        <v>5</v>
      </c>
      <c r="B52" s="23"/>
      <c r="C52" s="24"/>
      <c r="D52" s="25">
        <f t="shared" si="0"/>
        <v>91600.25</v>
      </c>
      <c r="E52" s="25">
        <f t="shared" si="4"/>
        <v>74750.5</v>
      </c>
      <c r="F52" s="25">
        <v>63968.5</v>
      </c>
      <c r="G52" s="25">
        <v>0</v>
      </c>
      <c r="H52" s="25">
        <v>0</v>
      </c>
      <c r="I52" s="25">
        <v>10782</v>
      </c>
      <c r="J52" s="25">
        <v>0</v>
      </c>
      <c r="K52" s="25">
        <f t="shared" si="5"/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f t="shared" si="6"/>
        <v>0</v>
      </c>
      <c r="U52" s="26">
        <v>0</v>
      </c>
      <c r="V52" s="25">
        <v>0</v>
      </c>
      <c r="W52" s="25">
        <v>0</v>
      </c>
      <c r="X52" s="25">
        <v>0</v>
      </c>
      <c r="Y52" s="25">
        <f t="shared" si="7"/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f t="shared" si="8"/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7">
        <v>0</v>
      </c>
      <c r="AM52" s="28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f t="shared" si="9"/>
        <v>0</v>
      </c>
      <c r="AX52" s="25">
        <v>0</v>
      </c>
      <c r="AY52" s="25">
        <v>0</v>
      </c>
      <c r="AZ52" s="25">
        <v>0</v>
      </c>
      <c r="BA52" s="25">
        <f t="shared" si="10"/>
        <v>0</v>
      </c>
      <c r="BB52" s="25">
        <v>0</v>
      </c>
      <c r="BC52" s="25">
        <v>0</v>
      </c>
      <c r="BD52" s="27">
        <v>0</v>
      </c>
      <c r="BE52" s="28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f t="shared" si="11"/>
        <v>868</v>
      </c>
      <c r="BK52" s="25">
        <v>868</v>
      </c>
      <c r="BL52" s="25">
        <f t="shared" si="12"/>
        <v>15981.75</v>
      </c>
      <c r="BM52" s="25">
        <v>15677.75</v>
      </c>
      <c r="BN52" s="25">
        <v>304</v>
      </c>
      <c r="BO52" s="25">
        <f t="shared" si="13"/>
        <v>0</v>
      </c>
      <c r="BP52" s="25">
        <v>0</v>
      </c>
      <c r="BQ52" s="25">
        <v>0</v>
      </c>
      <c r="BR52" s="25">
        <v>0</v>
      </c>
      <c r="BS52" s="25">
        <f t="shared" si="14"/>
        <v>0</v>
      </c>
      <c r="BT52" s="25">
        <v>0</v>
      </c>
      <c r="BU52" s="25">
        <v>0</v>
      </c>
      <c r="BV52" s="27">
        <v>0</v>
      </c>
      <c r="BW52" s="28">
        <v>0</v>
      </c>
      <c r="BX52" s="39">
        <v>0</v>
      </c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</row>
    <row r="53" spans="1:309" s="29" customFormat="1" ht="17.100000000000001" hidden="1" customHeight="1" x14ac:dyDescent="0.15">
      <c r="A53" s="22" t="s">
        <v>6</v>
      </c>
      <c r="B53" s="23"/>
      <c r="C53" s="24"/>
      <c r="D53" s="25">
        <f t="shared" si="0"/>
        <v>38034</v>
      </c>
      <c r="E53" s="25">
        <f t="shared" si="4"/>
        <v>38030</v>
      </c>
      <c r="F53" s="25">
        <v>36643</v>
      </c>
      <c r="G53" s="25">
        <v>0</v>
      </c>
      <c r="H53" s="25">
        <v>0</v>
      </c>
      <c r="I53" s="25">
        <v>1387</v>
      </c>
      <c r="J53" s="25">
        <v>0</v>
      </c>
      <c r="K53" s="25">
        <f t="shared" si="5"/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f t="shared" si="6"/>
        <v>0</v>
      </c>
      <c r="U53" s="26">
        <v>0</v>
      </c>
      <c r="V53" s="25">
        <v>0</v>
      </c>
      <c r="W53" s="25">
        <v>0</v>
      </c>
      <c r="X53" s="25">
        <v>0</v>
      </c>
      <c r="Y53" s="25">
        <f t="shared" si="7"/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f t="shared" si="8"/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7">
        <v>0</v>
      </c>
      <c r="AM53" s="28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f t="shared" si="9"/>
        <v>0</v>
      </c>
      <c r="AX53" s="25">
        <v>0</v>
      </c>
      <c r="AY53" s="25">
        <v>0</v>
      </c>
      <c r="AZ53" s="25">
        <v>0</v>
      </c>
      <c r="BA53" s="25">
        <f t="shared" si="10"/>
        <v>0</v>
      </c>
      <c r="BB53" s="25">
        <v>0</v>
      </c>
      <c r="BC53" s="25">
        <v>0</v>
      </c>
      <c r="BD53" s="27">
        <v>0</v>
      </c>
      <c r="BE53" s="28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f t="shared" si="11"/>
        <v>4</v>
      </c>
      <c r="BK53" s="25">
        <v>4</v>
      </c>
      <c r="BL53" s="25">
        <f t="shared" si="12"/>
        <v>0</v>
      </c>
      <c r="BM53" s="25">
        <v>0</v>
      </c>
      <c r="BN53" s="25">
        <v>0</v>
      </c>
      <c r="BO53" s="25">
        <f t="shared" si="13"/>
        <v>0</v>
      </c>
      <c r="BP53" s="25">
        <v>0</v>
      </c>
      <c r="BQ53" s="25">
        <v>0</v>
      </c>
      <c r="BR53" s="25">
        <v>0</v>
      </c>
      <c r="BS53" s="25">
        <f t="shared" si="14"/>
        <v>0</v>
      </c>
      <c r="BT53" s="25">
        <v>0</v>
      </c>
      <c r="BU53" s="25">
        <v>0</v>
      </c>
      <c r="BV53" s="27">
        <v>0</v>
      </c>
      <c r="BW53" s="28">
        <v>0</v>
      </c>
      <c r="BX53" s="39">
        <v>0</v>
      </c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</row>
    <row r="54" spans="1:309" s="29" customFormat="1" ht="17.100000000000001" hidden="1" customHeight="1" x14ac:dyDescent="0.15">
      <c r="A54" s="22" t="s">
        <v>7</v>
      </c>
      <c r="B54" s="23"/>
      <c r="C54" s="24"/>
      <c r="D54" s="25">
        <f t="shared" si="0"/>
        <v>19892</v>
      </c>
      <c r="E54" s="25">
        <f t="shared" si="4"/>
        <v>19892</v>
      </c>
      <c r="F54" s="25">
        <v>16237</v>
      </c>
      <c r="G54" s="25">
        <v>0</v>
      </c>
      <c r="H54" s="25">
        <v>0</v>
      </c>
      <c r="I54" s="25">
        <v>3655</v>
      </c>
      <c r="J54" s="25">
        <v>0</v>
      </c>
      <c r="K54" s="25">
        <f t="shared" si="5"/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f t="shared" si="6"/>
        <v>0</v>
      </c>
      <c r="U54" s="26">
        <v>0</v>
      </c>
      <c r="V54" s="25">
        <v>0</v>
      </c>
      <c r="W54" s="25">
        <v>0</v>
      </c>
      <c r="X54" s="25">
        <v>0</v>
      </c>
      <c r="Y54" s="25">
        <f t="shared" si="7"/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f t="shared" si="8"/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7">
        <v>0</v>
      </c>
      <c r="AM54" s="28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f t="shared" si="9"/>
        <v>0</v>
      </c>
      <c r="AX54" s="25">
        <v>0</v>
      </c>
      <c r="AY54" s="25">
        <v>0</v>
      </c>
      <c r="AZ54" s="25">
        <v>0</v>
      </c>
      <c r="BA54" s="25">
        <f t="shared" si="10"/>
        <v>0</v>
      </c>
      <c r="BB54" s="25">
        <v>0</v>
      </c>
      <c r="BC54" s="25">
        <v>0</v>
      </c>
      <c r="BD54" s="27">
        <v>0</v>
      </c>
      <c r="BE54" s="28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f t="shared" si="11"/>
        <v>0</v>
      </c>
      <c r="BK54" s="25">
        <v>0</v>
      </c>
      <c r="BL54" s="25">
        <f t="shared" si="12"/>
        <v>0</v>
      </c>
      <c r="BM54" s="25">
        <v>0</v>
      </c>
      <c r="BN54" s="25">
        <v>0</v>
      </c>
      <c r="BO54" s="25">
        <f t="shared" si="13"/>
        <v>0</v>
      </c>
      <c r="BP54" s="25">
        <v>0</v>
      </c>
      <c r="BQ54" s="25">
        <v>0</v>
      </c>
      <c r="BR54" s="25">
        <v>0</v>
      </c>
      <c r="BS54" s="25">
        <f t="shared" si="14"/>
        <v>0</v>
      </c>
      <c r="BT54" s="25">
        <v>0</v>
      </c>
      <c r="BU54" s="25">
        <v>0</v>
      </c>
      <c r="BV54" s="27">
        <v>0</v>
      </c>
      <c r="BW54" s="28">
        <v>0</v>
      </c>
      <c r="BX54" s="39">
        <v>0</v>
      </c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</row>
    <row r="55" spans="1:309" s="29" customFormat="1" ht="17.100000000000001" hidden="1" customHeight="1" x14ac:dyDescent="0.15">
      <c r="A55" s="22" t="s">
        <v>8</v>
      </c>
      <c r="B55" s="23"/>
      <c r="C55" s="24"/>
      <c r="D55" s="25">
        <f t="shared" si="0"/>
        <v>15011</v>
      </c>
      <c r="E55" s="25">
        <f t="shared" si="4"/>
        <v>15011</v>
      </c>
      <c r="F55" s="25">
        <v>13347</v>
      </c>
      <c r="G55" s="25">
        <v>0</v>
      </c>
      <c r="H55" s="25">
        <v>0</v>
      </c>
      <c r="I55" s="25">
        <v>1664</v>
      </c>
      <c r="J55" s="25">
        <v>0</v>
      </c>
      <c r="K55" s="25">
        <f t="shared" si="5"/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f t="shared" si="6"/>
        <v>0</v>
      </c>
      <c r="U55" s="26">
        <v>0</v>
      </c>
      <c r="V55" s="25">
        <v>0</v>
      </c>
      <c r="W55" s="25">
        <v>0</v>
      </c>
      <c r="X55" s="25">
        <v>0</v>
      </c>
      <c r="Y55" s="25">
        <f t="shared" si="7"/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f t="shared" si="8"/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7">
        <v>0</v>
      </c>
      <c r="AM55" s="28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f t="shared" si="9"/>
        <v>0</v>
      </c>
      <c r="AX55" s="25">
        <v>0</v>
      </c>
      <c r="AY55" s="25">
        <v>0</v>
      </c>
      <c r="AZ55" s="25">
        <v>0</v>
      </c>
      <c r="BA55" s="25">
        <f t="shared" si="10"/>
        <v>0</v>
      </c>
      <c r="BB55" s="25">
        <v>0</v>
      </c>
      <c r="BC55" s="25">
        <v>0</v>
      </c>
      <c r="BD55" s="27">
        <v>0</v>
      </c>
      <c r="BE55" s="28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f t="shared" si="11"/>
        <v>0</v>
      </c>
      <c r="BK55" s="25">
        <v>0</v>
      </c>
      <c r="BL55" s="25">
        <f t="shared" si="12"/>
        <v>0</v>
      </c>
      <c r="BM55" s="25">
        <v>0</v>
      </c>
      <c r="BN55" s="25">
        <v>0</v>
      </c>
      <c r="BO55" s="25">
        <f t="shared" si="13"/>
        <v>0</v>
      </c>
      <c r="BP55" s="25">
        <v>0</v>
      </c>
      <c r="BQ55" s="25">
        <v>0</v>
      </c>
      <c r="BR55" s="25">
        <v>0</v>
      </c>
      <c r="BS55" s="25">
        <f t="shared" si="14"/>
        <v>0</v>
      </c>
      <c r="BT55" s="25">
        <v>0</v>
      </c>
      <c r="BU55" s="25">
        <v>0</v>
      </c>
      <c r="BV55" s="27">
        <v>0</v>
      </c>
      <c r="BW55" s="28">
        <v>0</v>
      </c>
      <c r="BX55" s="39">
        <v>0</v>
      </c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</row>
    <row r="56" spans="1:309" s="29" customFormat="1" ht="17.100000000000001" hidden="1" customHeight="1" x14ac:dyDescent="0.15">
      <c r="A56" s="22" t="s">
        <v>9</v>
      </c>
      <c r="B56" s="23"/>
      <c r="C56" s="24"/>
      <c r="D56" s="25">
        <f t="shared" si="0"/>
        <v>10184</v>
      </c>
      <c r="E56" s="25">
        <f t="shared" si="4"/>
        <v>10164</v>
      </c>
      <c r="F56" s="25">
        <v>9148</v>
      </c>
      <c r="G56" s="25">
        <v>0</v>
      </c>
      <c r="H56" s="25">
        <v>0</v>
      </c>
      <c r="I56" s="25">
        <v>992</v>
      </c>
      <c r="J56" s="25">
        <v>24</v>
      </c>
      <c r="K56" s="25">
        <f t="shared" si="5"/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f t="shared" si="6"/>
        <v>0</v>
      </c>
      <c r="U56" s="26">
        <v>0</v>
      </c>
      <c r="V56" s="25">
        <v>0</v>
      </c>
      <c r="W56" s="25">
        <v>0</v>
      </c>
      <c r="X56" s="25">
        <v>0</v>
      </c>
      <c r="Y56" s="25">
        <f t="shared" si="7"/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f t="shared" si="8"/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7">
        <v>0</v>
      </c>
      <c r="AM56" s="28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f t="shared" si="9"/>
        <v>0</v>
      </c>
      <c r="AX56" s="25">
        <v>0</v>
      </c>
      <c r="AY56" s="25">
        <v>0</v>
      </c>
      <c r="AZ56" s="25">
        <v>0</v>
      </c>
      <c r="BA56" s="25">
        <f t="shared" si="10"/>
        <v>0</v>
      </c>
      <c r="BB56" s="25">
        <v>0</v>
      </c>
      <c r="BC56" s="25">
        <v>0</v>
      </c>
      <c r="BD56" s="27">
        <v>0</v>
      </c>
      <c r="BE56" s="28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f t="shared" si="11"/>
        <v>0</v>
      </c>
      <c r="BK56" s="25">
        <v>0</v>
      </c>
      <c r="BL56" s="25">
        <f t="shared" si="12"/>
        <v>20</v>
      </c>
      <c r="BM56" s="25">
        <v>20</v>
      </c>
      <c r="BN56" s="25">
        <v>0</v>
      </c>
      <c r="BO56" s="25">
        <f t="shared" si="13"/>
        <v>0</v>
      </c>
      <c r="BP56" s="25">
        <v>0</v>
      </c>
      <c r="BQ56" s="25">
        <v>0</v>
      </c>
      <c r="BR56" s="25">
        <v>0</v>
      </c>
      <c r="BS56" s="25">
        <f t="shared" si="14"/>
        <v>0</v>
      </c>
      <c r="BT56" s="25">
        <v>0</v>
      </c>
      <c r="BU56" s="25">
        <v>0</v>
      </c>
      <c r="BV56" s="27">
        <v>0</v>
      </c>
      <c r="BW56" s="28">
        <v>0</v>
      </c>
      <c r="BX56" s="39">
        <v>0</v>
      </c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</row>
    <row r="57" spans="1:309" s="29" customFormat="1" ht="17.100000000000001" hidden="1" customHeight="1" x14ac:dyDescent="0.15">
      <c r="A57" s="22" t="s">
        <v>10</v>
      </c>
      <c r="B57" s="23"/>
      <c r="C57" s="24"/>
      <c r="D57" s="25">
        <f t="shared" si="0"/>
        <v>29945</v>
      </c>
      <c r="E57" s="25">
        <f t="shared" si="4"/>
        <v>25455</v>
      </c>
      <c r="F57" s="25">
        <v>9810</v>
      </c>
      <c r="G57" s="25">
        <v>0</v>
      </c>
      <c r="H57" s="25">
        <v>5254</v>
      </c>
      <c r="I57" s="25">
        <v>5531</v>
      </c>
      <c r="J57" s="25">
        <v>4860</v>
      </c>
      <c r="K57" s="25">
        <f t="shared" si="5"/>
        <v>4490</v>
      </c>
      <c r="L57" s="25">
        <v>0</v>
      </c>
      <c r="M57" s="25">
        <v>0</v>
      </c>
      <c r="N57" s="25">
        <v>214</v>
      </c>
      <c r="O57" s="25">
        <v>1</v>
      </c>
      <c r="P57" s="25">
        <v>0</v>
      </c>
      <c r="Q57" s="25">
        <v>0</v>
      </c>
      <c r="R57" s="25">
        <v>4260</v>
      </c>
      <c r="S57" s="25">
        <v>15</v>
      </c>
      <c r="T57" s="25">
        <f t="shared" si="6"/>
        <v>0</v>
      </c>
      <c r="U57" s="26">
        <v>0</v>
      </c>
      <c r="V57" s="25">
        <v>0</v>
      </c>
      <c r="W57" s="25">
        <v>0</v>
      </c>
      <c r="X57" s="25">
        <v>0</v>
      </c>
      <c r="Y57" s="25">
        <f t="shared" si="7"/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f t="shared" si="8"/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7">
        <v>0</v>
      </c>
      <c r="AM57" s="28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f t="shared" si="9"/>
        <v>0</v>
      </c>
      <c r="AX57" s="25">
        <v>0</v>
      </c>
      <c r="AY57" s="25">
        <v>0</v>
      </c>
      <c r="AZ57" s="25">
        <v>0</v>
      </c>
      <c r="BA57" s="25">
        <f t="shared" si="10"/>
        <v>0</v>
      </c>
      <c r="BB57" s="25">
        <v>0</v>
      </c>
      <c r="BC57" s="25">
        <v>0</v>
      </c>
      <c r="BD57" s="27">
        <v>0</v>
      </c>
      <c r="BE57" s="28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f t="shared" si="11"/>
        <v>0</v>
      </c>
      <c r="BK57" s="25">
        <v>0</v>
      </c>
      <c r="BL57" s="25">
        <f t="shared" si="12"/>
        <v>0</v>
      </c>
      <c r="BM57" s="25">
        <v>0</v>
      </c>
      <c r="BN57" s="25">
        <v>0</v>
      </c>
      <c r="BO57" s="25">
        <f t="shared" si="13"/>
        <v>0</v>
      </c>
      <c r="BP57" s="25">
        <v>0</v>
      </c>
      <c r="BQ57" s="25">
        <v>0</v>
      </c>
      <c r="BR57" s="25">
        <v>0</v>
      </c>
      <c r="BS57" s="25">
        <f t="shared" si="14"/>
        <v>0</v>
      </c>
      <c r="BT57" s="25">
        <v>0</v>
      </c>
      <c r="BU57" s="25">
        <v>0</v>
      </c>
      <c r="BV57" s="27">
        <v>0</v>
      </c>
      <c r="BW57" s="28">
        <v>0</v>
      </c>
      <c r="BX57" s="39">
        <v>0</v>
      </c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</row>
    <row r="58" spans="1:309" s="29" customFormat="1" ht="17.100000000000001" hidden="1" customHeight="1" x14ac:dyDescent="0.15">
      <c r="A58" s="22" t="s">
        <v>11</v>
      </c>
      <c r="B58" s="23"/>
      <c r="C58" s="24"/>
      <c r="D58" s="25">
        <f t="shared" si="0"/>
        <v>2117463.25</v>
      </c>
      <c r="E58" s="25">
        <f t="shared" si="4"/>
        <v>1443565</v>
      </c>
      <c r="F58" s="25">
        <v>147365</v>
      </c>
      <c r="G58" s="25">
        <v>0</v>
      </c>
      <c r="H58" s="25">
        <v>170823</v>
      </c>
      <c r="I58" s="25">
        <v>1021937</v>
      </c>
      <c r="J58" s="25">
        <v>103440</v>
      </c>
      <c r="K58" s="25">
        <f t="shared" si="5"/>
        <v>338366</v>
      </c>
      <c r="L58" s="25">
        <v>25617</v>
      </c>
      <c r="M58" s="25">
        <v>0</v>
      </c>
      <c r="N58" s="25">
        <v>133183</v>
      </c>
      <c r="O58" s="25">
        <v>90425</v>
      </c>
      <c r="P58" s="25">
        <v>0</v>
      </c>
      <c r="Q58" s="25">
        <v>10247</v>
      </c>
      <c r="R58" s="25">
        <v>39250</v>
      </c>
      <c r="S58" s="25">
        <v>39644</v>
      </c>
      <c r="T58" s="25">
        <f t="shared" si="6"/>
        <v>1535</v>
      </c>
      <c r="U58" s="26">
        <v>1461</v>
      </c>
      <c r="V58" s="25">
        <v>0</v>
      </c>
      <c r="W58" s="25">
        <v>74</v>
      </c>
      <c r="X58" s="25">
        <v>0</v>
      </c>
      <c r="Y58" s="25">
        <f t="shared" si="7"/>
        <v>327</v>
      </c>
      <c r="Z58" s="25">
        <v>0</v>
      </c>
      <c r="AA58" s="25">
        <v>0</v>
      </c>
      <c r="AB58" s="25">
        <v>0</v>
      </c>
      <c r="AC58" s="25">
        <v>327</v>
      </c>
      <c r="AD58" s="25">
        <f t="shared" si="8"/>
        <v>6414</v>
      </c>
      <c r="AE58" s="25">
        <v>219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7">
        <v>6195</v>
      </c>
      <c r="AM58" s="28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f t="shared" si="9"/>
        <v>0</v>
      </c>
      <c r="AX58" s="25">
        <v>0</v>
      </c>
      <c r="AY58" s="25">
        <v>0</v>
      </c>
      <c r="AZ58" s="25">
        <v>0</v>
      </c>
      <c r="BA58" s="25">
        <f t="shared" si="10"/>
        <v>64789</v>
      </c>
      <c r="BB58" s="25">
        <v>5824</v>
      </c>
      <c r="BC58" s="25">
        <v>39828</v>
      </c>
      <c r="BD58" s="27">
        <v>16211</v>
      </c>
      <c r="BE58" s="28">
        <v>2889</v>
      </c>
      <c r="BF58" s="25">
        <v>0</v>
      </c>
      <c r="BG58" s="25">
        <v>0</v>
      </c>
      <c r="BH58" s="25">
        <v>37</v>
      </c>
      <c r="BI58" s="25">
        <v>0</v>
      </c>
      <c r="BJ58" s="25">
        <f t="shared" si="11"/>
        <v>0</v>
      </c>
      <c r="BK58" s="25">
        <v>0</v>
      </c>
      <c r="BL58" s="25">
        <f t="shared" si="12"/>
        <v>254531.25</v>
      </c>
      <c r="BM58" s="25">
        <v>239391.25</v>
      </c>
      <c r="BN58" s="25">
        <v>15140</v>
      </c>
      <c r="BO58" s="25">
        <f t="shared" si="13"/>
        <v>4766</v>
      </c>
      <c r="BP58" s="25">
        <v>0</v>
      </c>
      <c r="BQ58" s="25">
        <v>4736</v>
      </c>
      <c r="BR58" s="25">
        <v>30</v>
      </c>
      <c r="BS58" s="25">
        <f t="shared" si="14"/>
        <v>3170</v>
      </c>
      <c r="BT58" s="25">
        <v>1400</v>
      </c>
      <c r="BU58" s="25">
        <v>0</v>
      </c>
      <c r="BV58" s="27">
        <v>1120</v>
      </c>
      <c r="BW58" s="28">
        <v>146</v>
      </c>
      <c r="BX58" s="39">
        <v>504</v>
      </c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</row>
    <row r="59" spans="1:309" s="29" customFormat="1" ht="17.100000000000001" hidden="1" customHeight="1" x14ac:dyDescent="0.15">
      <c r="A59" s="22" t="s">
        <v>12</v>
      </c>
      <c r="B59" s="23"/>
      <c r="C59" s="24"/>
      <c r="D59" s="25">
        <f t="shared" si="0"/>
        <v>1513856.5</v>
      </c>
      <c r="E59" s="25">
        <f t="shared" si="4"/>
        <v>933972</v>
      </c>
      <c r="F59" s="25">
        <v>157672.75</v>
      </c>
      <c r="G59" s="25">
        <v>0</v>
      </c>
      <c r="H59" s="25">
        <v>121341</v>
      </c>
      <c r="I59" s="25">
        <v>570717.25</v>
      </c>
      <c r="J59" s="25">
        <v>84241</v>
      </c>
      <c r="K59" s="25">
        <f t="shared" si="5"/>
        <v>348168.25</v>
      </c>
      <c r="L59" s="25">
        <v>27495</v>
      </c>
      <c r="M59" s="25">
        <v>0</v>
      </c>
      <c r="N59" s="25">
        <v>91178</v>
      </c>
      <c r="O59" s="25">
        <v>101116</v>
      </c>
      <c r="P59" s="25">
        <v>0</v>
      </c>
      <c r="Q59" s="25">
        <v>17340</v>
      </c>
      <c r="R59" s="25">
        <v>68522</v>
      </c>
      <c r="S59" s="25">
        <v>42517.25</v>
      </c>
      <c r="T59" s="25">
        <f t="shared" si="6"/>
        <v>1435</v>
      </c>
      <c r="U59" s="26">
        <v>998</v>
      </c>
      <c r="V59" s="25">
        <v>83</v>
      </c>
      <c r="W59" s="25">
        <v>354</v>
      </c>
      <c r="X59" s="25">
        <v>0</v>
      </c>
      <c r="Y59" s="25">
        <f t="shared" si="7"/>
        <v>906</v>
      </c>
      <c r="Z59" s="25">
        <v>906</v>
      </c>
      <c r="AA59" s="25">
        <v>0</v>
      </c>
      <c r="AB59" s="25">
        <v>0</v>
      </c>
      <c r="AC59" s="25">
        <v>0</v>
      </c>
      <c r="AD59" s="25">
        <f t="shared" si="8"/>
        <v>29591.5</v>
      </c>
      <c r="AE59" s="25">
        <v>12086</v>
      </c>
      <c r="AF59" s="25">
        <v>6</v>
      </c>
      <c r="AG59" s="25">
        <v>13223.5</v>
      </c>
      <c r="AH59" s="25">
        <v>165</v>
      </c>
      <c r="AI59" s="25">
        <v>278</v>
      </c>
      <c r="AJ59" s="25">
        <v>200</v>
      </c>
      <c r="AK59" s="25">
        <v>61</v>
      </c>
      <c r="AL59" s="27">
        <v>704</v>
      </c>
      <c r="AM59" s="28">
        <v>189</v>
      </c>
      <c r="AN59" s="25">
        <v>239</v>
      </c>
      <c r="AO59" s="25">
        <v>1</v>
      </c>
      <c r="AP59" s="25">
        <v>283</v>
      </c>
      <c r="AQ59" s="25">
        <v>13</v>
      </c>
      <c r="AR59" s="25">
        <v>20</v>
      </c>
      <c r="AS59" s="25">
        <v>67</v>
      </c>
      <c r="AT59" s="25">
        <v>61</v>
      </c>
      <c r="AU59" s="25">
        <v>1868</v>
      </c>
      <c r="AV59" s="25">
        <v>127</v>
      </c>
      <c r="AW59" s="25">
        <f t="shared" si="9"/>
        <v>20814</v>
      </c>
      <c r="AX59" s="25">
        <v>18434</v>
      </c>
      <c r="AY59" s="25">
        <v>0</v>
      </c>
      <c r="AZ59" s="25">
        <v>2380</v>
      </c>
      <c r="BA59" s="25">
        <f t="shared" si="10"/>
        <v>2116</v>
      </c>
      <c r="BB59" s="25">
        <v>7</v>
      </c>
      <c r="BC59" s="25">
        <v>0</v>
      </c>
      <c r="BD59" s="27">
        <v>0</v>
      </c>
      <c r="BE59" s="28">
        <v>125</v>
      </c>
      <c r="BF59" s="25">
        <v>1386</v>
      </c>
      <c r="BG59" s="25">
        <v>0</v>
      </c>
      <c r="BH59" s="25">
        <v>10</v>
      </c>
      <c r="BI59" s="25">
        <v>588</v>
      </c>
      <c r="BJ59" s="25">
        <f t="shared" si="11"/>
        <v>3480</v>
      </c>
      <c r="BK59" s="25">
        <v>3480</v>
      </c>
      <c r="BL59" s="25">
        <f t="shared" si="12"/>
        <v>33668.75</v>
      </c>
      <c r="BM59" s="25">
        <v>29256.5</v>
      </c>
      <c r="BN59" s="25">
        <v>4412.25</v>
      </c>
      <c r="BO59" s="25">
        <f t="shared" si="13"/>
        <v>105565</v>
      </c>
      <c r="BP59" s="25">
        <v>1042</v>
      </c>
      <c r="BQ59" s="25">
        <v>33500</v>
      </c>
      <c r="BR59" s="25">
        <v>71023</v>
      </c>
      <c r="BS59" s="25">
        <f t="shared" si="14"/>
        <v>34140</v>
      </c>
      <c r="BT59" s="25">
        <v>13970</v>
      </c>
      <c r="BU59" s="25">
        <v>10912</v>
      </c>
      <c r="BV59" s="27">
        <v>5796</v>
      </c>
      <c r="BW59" s="28">
        <v>0</v>
      </c>
      <c r="BX59" s="39">
        <v>3462</v>
      </c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</row>
    <row r="60" spans="1:309" s="29" customFormat="1" ht="17.100000000000001" hidden="1" customHeight="1" x14ac:dyDescent="0.15">
      <c r="A60" s="22" t="s">
        <v>13</v>
      </c>
      <c r="B60" s="23"/>
      <c r="C60" s="24"/>
      <c r="D60" s="25">
        <f t="shared" si="0"/>
        <v>100246</v>
      </c>
      <c r="E60" s="25">
        <f t="shared" si="4"/>
        <v>100246</v>
      </c>
      <c r="F60" s="25">
        <v>75657</v>
      </c>
      <c r="G60" s="25">
        <v>0</v>
      </c>
      <c r="H60" s="25">
        <v>0</v>
      </c>
      <c r="I60" s="25">
        <v>24589</v>
      </c>
      <c r="J60" s="25">
        <v>0</v>
      </c>
      <c r="K60" s="25">
        <f t="shared" si="5"/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f t="shared" si="6"/>
        <v>0</v>
      </c>
      <c r="U60" s="26">
        <v>0</v>
      </c>
      <c r="V60" s="25">
        <v>0</v>
      </c>
      <c r="W60" s="25">
        <v>0</v>
      </c>
      <c r="X60" s="25">
        <v>0</v>
      </c>
      <c r="Y60" s="25">
        <f t="shared" si="7"/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f t="shared" si="8"/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7">
        <v>0</v>
      </c>
      <c r="AM60" s="28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f t="shared" si="9"/>
        <v>0</v>
      </c>
      <c r="AX60" s="25">
        <v>0</v>
      </c>
      <c r="AY60" s="25">
        <v>0</v>
      </c>
      <c r="AZ60" s="25">
        <v>0</v>
      </c>
      <c r="BA60" s="25">
        <f t="shared" si="10"/>
        <v>0</v>
      </c>
      <c r="BB60" s="25">
        <v>0</v>
      </c>
      <c r="BC60" s="25">
        <v>0</v>
      </c>
      <c r="BD60" s="27">
        <v>0</v>
      </c>
      <c r="BE60" s="28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f t="shared" si="11"/>
        <v>0</v>
      </c>
      <c r="BK60" s="25">
        <v>0</v>
      </c>
      <c r="BL60" s="25">
        <f t="shared" si="12"/>
        <v>0</v>
      </c>
      <c r="BM60" s="25">
        <v>0</v>
      </c>
      <c r="BN60" s="25">
        <v>0</v>
      </c>
      <c r="BO60" s="25">
        <f t="shared" si="13"/>
        <v>0</v>
      </c>
      <c r="BP60" s="25">
        <v>0</v>
      </c>
      <c r="BQ60" s="25">
        <v>0</v>
      </c>
      <c r="BR60" s="25">
        <v>0</v>
      </c>
      <c r="BS60" s="25">
        <f t="shared" si="14"/>
        <v>0</v>
      </c>
      <c r="BT60" s="25">
        <v>0</v>
      </c>
      <c r="BU60" s="25">
        <v>0</v>
      </c>
      <c r="BV60" s="27">
        <v>0</v>
      </c>
      <c r="BW60" s="28">
        <v>0</v>
      </c>
      <c r="BX60" s="39">
        <v>0</v>
      </c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</row>
    <row r="61" spans="1:309" s="29" customFormat="1" ht="17.100000000000001" hidden="1" customHeight="1" x14ac:dyDescent="0.15">
      <c r="A61" s="22" t="s">
        <v>14</v>
      </c>
      <c r="B61" s="23"/>
      <c r="C61" s="24"/>
      <c r="D61" s="25">
        <f t="shared" si="0"/>
        <v>36124</v>
      </c>
      <c r="E61" s="25">
        <f t="shared" si="4"/>
        <v>35163</v>
      </c>
      <c r="F61" s="25">
        <v>19763</v>
      </c>
      <c r="G61" s="25">
        <v>0</v>
      </c>
      <c r="H61" s="25">
        <v>0</v>
      </c>
      <c r="I61" s="25">
        <v>15400</v>
      </c>
      <c r="J61" s="25">
        <v>0</v>
      </c>
      <c r="K61" s="25">
        <f t="shared" si="5"/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f t="shared" si="6"/>
        <v>0</v>
      </c>
      <c r="U61" s="26">
        <v>0</v>
      </c>
      <c r="V61" s="25">
        <v>0</v>
      </c>
      <c r="W61" s="25">
        <v>0</v>
      </c>
      <c r="X61" s="25">
        <v>0</v>
      </c>
      <c r="Y61" s="25">
        <f t="shared" si="7"/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f t="shared" si="8"/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7">
        <v>0</v>
      </c>
      <c r="AM61" s="28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f t="shared" si="9"/>
        <v>0</v>
      </c>
      <c r="AX61" s="25">
        <v>0</v>
      </c>
      <c r="AY61" s="25">
        <v>0</v>
      </c>
      <c r="AZ61" s="25">
        <v>0</v>
      </c>
      <c r="BA61" s="25">
        <f t="shared" si="10"/>
        <v>0</v>
      </c>
      <c r="BB61" s="25">
        <v>0</v>
      </c>
      <c r="BC61" s="25">
        <v>0</v>
      </c>
      <c r="BD61" s="27">
        <v>0</v>
      </c>
      <c r="BE61" s="28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f t="shared" si="11"/>
        <v>961</v>
      </c>
      <c r="BK61" s="25">
        <v>961</v>
      </c>
      <c r="BL61" s="25">
        <f t="shared" si="12"/>
        <v>0</v>
      </c>
      <c r="BM61" s="25">
        <v>0</v>
      </c>
      <c r="BN61" s="25">
        <v>0</v>
      </c>
      <c r="BO61" s="25">
        <f t="shared" si="13"/>
        <v>0</v>
      </c>
      <c r="BP61" s="25">
        <v>0</v>
      </c>
      <c r="BQ61" s="25">
        <v>0</v>
      </c>
      <c r="BR61" s="25">
        <v>0</v>
      </c>
      <c r="BS61" s="25">
        <f t="shared" si="14"/>
        <v>0</v>
      </c>
      <c r="BT61" s="25">
        <v>0</v>
      </c>
      <c r="BU61" s="25">
        <v>0</v>
      </c>
      <c r="BV61" s="27">
        <v>0</v>
      </c>
      <c r="BW61" s="28">
        <v>0</v>
      </c>
      <c r="BX61" s="39">
        <v>0</v>
      </c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</row>
    <row r="62" spans="1:309" s="29" customFormat="1" ht="17.100000000000001" hidden="1" customHeight="1" x14ac:dyDescent="0.15">
      <c r="A62" s="22" t="s">
        <v>15</v>
      </c>
      <c r="B62" s="23"/>
      <c r="C62" s="24"/>
      <c r="D62" s="25">
        <f t="shared" si="0"/>
        <v>34821</v>
      </c>
      <c r="E62" s="25">
        <f t="shared" si="4"/>
        <v>34821</v>
      </c>
      <c r="F62" s="25">
        <v>28627</v>
      </c>
      <c r="G62" s="25">
        <v>0</v>
      </c>
      <c r="H62" s="25">
        <v>0</v>
      </c>
      <c r="I62" s="25">
        <v>6194</v>
      </c>
      <c r="J62" s="25">
        <v>0</v>
      </c>
      <c r="K62" s="25">
        <f t="shared" si="5"/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f t="shared" si="6"/>
        <v>0</v>
      </c>
      <c r="U62" s="26">
        <v>0</v>
      </c>
      <c r="V62" s="25">
        <v>0</v>
      </c>
      <c r="W62" s="25">
        <v>0</v>
      </c>
      <c r="X62" s="25">
        <v>0</v>
      </c>
      <c r="Y62" s="25">
        <f t="shared" si="7"/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f t="shared" si="8"/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7">
        <v>0</v>
      </c>
      <c r="AM62" s="28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f t="shared" si="9"/>
        <v>0</v>
      </c>
      <c r="AX62" s="25">
        <v>0</v>
      </c>
      <c r="AY62" s="25">
        <v>0</v>
      </c>
      <c r="AZ62" s="25">
        <v>0</v>
      </c>
      <c r="BA62" s="25">
        <f t="shared" si="10"/>
        <v>0</v>
      </c>
      <c r="BB62" s="25">
        <v>0</v>
      </c>
      <c r="BC62" s="25">
        <v>0</v>
      </c>
      <c r="BD62" s="27">
        <v>0</v>
      </c>
      <c r="BE62" s="28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f t="shared" si="11"/>
        <v>0</v>
      </c>
      <c r="BK62" s="25">
        <v>0</v>
      </c>
      <c r="BL62" s="25">
        <f t="shared" si="12"/>
        <v>0</v>
      </c>
      <c r="BM62" s="25">
        <v>0</v>
      </c>
      <c r="BN62" s="25">
        <v>0</v>
      </c>
      <c r="BO62" s="25">
        <f t="shared" si="13"/>
        <v>0</v>
      </c>
      <c r="BP62" s="25">
        <v>0</v>
      </c>
      <c r="BQ62" s="25">
        <v>0</v>
      </c>
      <c r="BR62" s="25">
        <v>0</v>
      </c>
      <c r="BS62" s="25">
        <f t="shared" si="14"/>
        <v>0</v>
      </c>
      <c r="BT62" s="25">
        <v>0</v>
      </c>
      <c r="BU62" s="25">
        <v>0</v>
      </c>
      <c r="BV62" s="27">
        <v>0</v>
      </c>
      <c r="BW62" s="28">
        <v>0</v>
      </c>
      <c r="BX62" s="39">
        <v>0</v>
      </c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</row>
    <row r="63" spans="1:309" s="29" customFormat="1" ht="17.100000000000001" hidden="1" customHeight="1" x14ac:dyDescent="0.15">
      <c r="A63" s="22" t="s">
        <v>16</v>
      </c>
      <c r="B63" s="23"/>
      <c r="C63" s="24"/>
      <c r="D63" s="25">
        <f t="shared" si="0"/>
        <v>18275</v>
      </c>
      <c r="E63" s="25">
        <f t="shared" si="4"/>
        <v>18275</v>
      </c>
      <c r="F63" s="25">
        <v>17938</v>
      </c>
      <c r="G63" s="25">
        <v>0</v>
      </c>
      <c r="H63" s="25">
        <v>0</v>
      </c>
      <c r="I63" s="25">
        <v>337</v>
      </c>
      <c r="J63" s="25">
        <v>0</v>
      </c>
      <c r="K63" s="25">
        <f t="shared" si="5"/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f t="shared" si="6"/>
        <v>0</v>
      </c>
      <c r="U63" s="26">
        <v>0</v>
      </c>
      <c r="V63" s="25">
        <v>0</v>
      </c>
      <c r="W63" s="25">
        <v>0</v>
      </c>
      <c r="X63" s="25">
        <v>0</v>
      </c>
      <c r="Y63" s="25">
        <f t="shared" si="7"/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f t="shared" si="8"/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7">
        <v>0</v>
      </c>
      <c r="AM63" s="28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f t="shared" si="9"/>
        <v>0</v>
      </c>
      <c r="AX63" s="25">
        <v>0</v>
      </c>
      <c r="AY63" s="25">
        <v>0</v>
      </c>
      <c r="AZ63" s="25">
        <v>0</v>
      </c>
      <c r="BA63" s="25">
        <f t="shared" si="10"/>
        <v>0</v>
      </c>
      <c r="BB63" s="25">
        <v>0</v>
      </c>
      <c r="BC63" s="25">
        <v>0</v>
      </c>
      <c r="BD63" s="27">
        <v>0</v>
      </c>
      <c r="BE63" s="28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f t="shared" si="11"/>
        <v>0</v>
      </c>
      <c r="BK63" s="25">
        <v>0</v>
      </c>
      <c r="BL63" s="25">
        <f t="shared" si="12"/>
        <v>0</v>
      </c>
      <c r="BM63" s="25">
        <v>0</v>
      </c>
      <c r="BN63" s="25">
        <v>0</v>
      </c>
      <c r="BO63" s="25">
        <f t="shared" si="13"/>
        <v>0</v>
      </c>
      <c r="BP63" s="25">
        <v>0</v>
      </c>
      <c r="BQ63" s="25">
        <v>0</v>
      </c>
      <c r="BR63" s="25">
        <v>0</v>
      </c>
      <c r="BS63" s="25">
        <f t="shared" si="14"/>
        <v>0</v>
      </c>
      <c r="BT63" s="25">
        <v>0</v>
      </c>
      <c r="BU63" s="25">
        <v>0</v>
      </c>
      <c r="BV63" s="27">
        <v>0</v>
      </c>
      <c r="BW63" s="28">
        <v>0</v>
      </c>
      <c r="BX63" s="39">
        <v>0</v>
      </c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</row>
    <row r="64" spans="1:309" s="29" customFormat="1" ht="17.100000000000001" hidden="1" customHeight="1" x14ac:dyDescent="0.15">
      <c r="A64" s="22" t="s">
        <v>17</v>
      </c>
      <c r="B64" s="23"/>
      <c r="C64" s="24"/>
      <c r="D64" s="25">
        <f t="shared" si="0"/>
        <v>262900</v>
      </c>
      <c r="E64" s="25">
        <f t="shared" si="4"/>
        <v>139203</v>
      </c>
      <c r="F64" s="25">
        <v>53559</v>
      </c>
      <c r="G64" s="25">
        <v>0</v>
      </c>
      <c r="H64" s="25">
        <v>28798</v>
      </c>
      <c r="I64" s="25">
        <v>40916</v>
      </c>
      <c r="J64" s="25">
        <v>15930</v>
      </c>
      <c r="K64" s="25">
        <f t="shared" si="5"/>
        <v>64052</v>
      </c>
      <c r="L64" s="25">
        <v>3556</v>
      </c>
      <c r="M64" s="25">
        <v>0</v>
      </c>
      <c r="N64" s="25">
        <v>26065</v>
      </c>
      <c r="O64" s="25">
        <v>12017</v>
      </c>
      <c r="P64" s="25">
        <v>0</v>
      </c>
      <c r="Q64" s="25">
        <v>5596</v>
      </c>
      <c r="R64" s="25">
        <v>4455</v>
      </c>
      <c r="S64" s="25">
        <v>12363</v>
      </c>
      <c r="T64" s="25">
        <f t="shared" si="6"/>
        <v>25</v>
      </c>
      <c r="U64" s="26">
        <v>25</v>
      </c>
      <c r="V64" s="25">
        <v>0</v>
      </c>
      <c r="W64" s="25">
        <v>0</v>
      </c>
      <c r="X64" s="25">
        <v>0</v>
      </c>
      <c r="Y64" s="25">
        <f t="shared" si="7"/>
        <v>99</v>
      </c>
      <c r="Z64" s="25">
        <v>0</v>
      </c>
      <c r="AA64" s="25">
        <v>0</v>
      </c>
      <c r="AB64" s="25">
        <v>0</v>
      </c>
      <c r="AC64" s="25">
        <v>99</v>
      </c>
      <c r="AD64" s="25">
        <f t="shared" si="8"/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7">
        <v>0</v>
      </c>
      <c r="AM64" s="28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f t="shared" si="9"/>
        <v>0</v>
      </c>
      <c r="AX64" s="25">
        <v>0</v>
      </c>
      <c r="AY64" s="25">
        <v>0</v>
      </c>
      <c r="AZ64" s="25">
        <v>0</v>
      </c>
      <c r="BA64" s="25">
        <f t="shared" si="10"/>
        <v>22893</v>
      </c>
      <c r="BB64" s="25">
        <v>3215</v>
      </c>
      <c r="BC64" s="25">
        <v>10061</v>
      </c>
      <c r="BD64" s="27">
        <v>8334</v>
      </c>
      <c r="BE64" s="28">
        <v>1283</v>
      </c>
      <c r="BF64" s="25">
        <v>0</v>
      </c>
      <c r="BG64" s="25">
        <v>0</v>
      </c>
      <c r="BH64" s="25">
        <v>0</v>
      </c>
      <c r="BI64" s="25">
        <v>0</v>
      </c>
      <c r="BJ64" s="25">
        <f t="shared" si="11"/>
        <v>75</v>
      </c>
      <c r="BK64" s="25">
        <v>75</v>
      </c>
      <c r="BL64" s="25">
        <f t="shared" si="12"/>
        <v>36541</v>
      </c>
      <c r="BM64" s="25">
        <v>33660</v>
      </c>
      <c r="BN64" s="25">
        <v>2881</v>
      </c>
      <c r="BO64" s="25">
        <f t="shared" si="13"/>
        <v>0</v>
      </c>
      <c r="BP64" s="25">
        <v>0</v>
      </c>
      <c r="BQ64" s="25">
        <v>0</v>
      </c>
      <c r="BR64" s="25">
        <v>0</v>
      </c>
      <c r="BS64" s="25">
        <f t="shared" si="14"/>
        <v>12</v>
      </c>
      <c r="BT64" s="25">
        <v>12</v>
      </c>
      <c r="BU64" s="25">
        <v>0</v>
      </c>
      <c r="BV64" s="27">
        <v>0</v>
      </c>
      <c r="BW64" s="28">
        <v>0</v>
      </c>
      <c r="BX64" s="39">
        <v>0</v>
      </c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</row>
    <row r="65" spans="1:309" s="29" customFormat="1" ht="17.100000000000001" hidden="1" customHeight="1" x14ac:dyDescent="0.15">
      <c r="A65" s="22" t="s">
        <v>18</v>
      </c>
      <c r="B65" s="23"/>
      <c r="C65" s="24"/>
      <c r="D65" s="25">
        <f t="shared" si="0"/>
        <v>1417188</v>
      </c>
      <c r="E65" s="25">
        <f t="shared" si="4"/>
        <v>818077.5</v>
      </c>
      <c r="F65" s="25">
        <v>117636</v>
      </c>
      <c r="G65" s="25">
        <v>0</v>
      </c>
      <c r="H65" s="25">
        <v>113351</v>
      </c>
      <c r="I65" s="25">
        <v>500099.5</v>
      </c>
      <c r="J65" s="25">
        <v>86991</v>
      </c>
      <c r="K65" s="25">
        <f t="shared" si="5"/>
        <v>375900.5</v>
      </c>
      <c r="L65" s="25">
        <v>30824</v>
      </c>
      <c r="M65" s="25">
        <v>0</v>
      </c>
      <c r="N65" s="25">
        <v>146085</v>
      </c>
      <c r="O65" s="25">
        <v>94348</v>
      </c>
      <c r="P65" s="25">
        <v>0</v>
      </c>
      <c r="Q65" s="25">
        <v>11359</v>
      </c>
      <c r="R65" s="25">
        <v>57374</v>
      </c>
      <c r="S65" s="25">
        <v>35910.5</v>
      </c>
      <c r="T65" s="25">
        <f t="shared" si="6"/>
        <v>14</v>
      </c>
      <c r="U65" s="26">
        <v>11</v>
      </c>
      <c r="V65" s="25">
        <v>3</v>
      </c>
      <c r="W65" s="25">
        <v>0</v>
      </c>
      <c r="X65" s="25">
        <v>0</v>
      </c>
      <c r="Y65" s="25">
        <f t="shared" si="7"/>
        <v>5436</v>
      </c>
      <c r="Z65" s="25">
        <v>0</v>
      </c>
      <c r="AA65" s="25">
        <v>0</v>
      </c>
      <c r="AB65" s="25">
        <v>0</v>
      </c>
      <c r="AC65" s="25">
        <v>5436</v>
      </c>
      <c r="AD65" s="25">
        <f t="shared" si="8"/>
        <v>522</v>
      </c>
      <c r="AE65" s="25">
        <v>0</v>
      </c>
      <c r="AF65" s="25">
        <v>45</v>
      </c>
      <c r="AG65" s="25">
        <v>0</v>
      </c>
      <c r="AH65" s="25">
        <v>75</v>
      </c>
      <c r="AI65" s="25">
        <v>95</v>
      </c>
      <c r="AJ65" s="25">
        <v>50</v>
      </c>
      <c r="AK65" s="25">
        <v>36</v>
      </c>
      <c r="AL65" s="27">
        <v>0</v>
      </c>
      <c r="AM65" s="28">
        <v>4</v>
      </c>
      <c r="AN65" s="25">
        <v>164</v>
      </c>
      <c r="AO65" s="25">
        <v>0</v>
      </c>
      <c r="AP65" s="25">
        <v>11</v>
      </c>
      <c r="AQ65" s="25">
        <v>40</v>
      </c>
      <c r="AR65" s="25">
        <v>0</v>
      </c>
      <c r="AS65" s="25">
        <v>0</v>
      </c>
      <c r="AT65" s="25">
        <v>0</v>
      </c>
      <c r="AU65" s="25">
        <v>0</v>
      </c>
      <c r="AV65" s="25">
        <v>2</v>
      </c>
      <c r="AW65" s="25">
        <f t="shared" si="9"/>
        <v>18930</v>
      </c>
      <c r="AX65" s="25">
        <v>18547</v>
      </c>
      <c r="AY65" s="25">
        <v>0</v>
      </c>
      <c r="AZ65" s="25">
        <v>383</v>
      </c>
      <c r="BA65" s="25">
        <f t="shared" si="10"/>
        <v>56995</v>
      </c>
      <c r="BB65" s="25">
        <v>5697</v>
      </c>
      <c r="BC65" s="25">
        <v>34538</v>
      </c>
      <c r="BD65" s="27">
        <v>15005</v>
      </c>
      <c r="BE65" s="28">
        <v>1755</v>
      </c>
      <c r="BF65" s="25">
        <v>0</v>
      </c>
      <c r="BG65" s="25">
        <v>0</v>
      </c>
      <c r="BH65" s="25">
        <v>0</v>
      </c>
      <c r="BI65" s="25">
        <v>0</v>
      </c>
      <c r="BJ65" s="25">
        <f t="shared" si="11"/>
        <v>994</v>
      </c>
      <c r="BK65" s="25">
        <v>994</v>
      </c>
      <c r="BL65" s="25">
        <f t="shared" si="12"/>
        <v>140319</v>
      </c>
      <c r="BM65" s="25">
        <v>129259</v>
      </c>
      <c r="BN65" s="25">
        <v>11060</v>
      </c>
      <c r="BO65" s="25">
        <f t="shared" si="13"/>
        <v>0</v>
      </c>
      <c r="BP65" s="25">
        <v>0</v>
      </c>
      <c r="BQ65" s="25">
        <v>0</v>
      </c>
      <c r="BR65" s="25">
        <v>0</v>
      </c>
      <c r="BS65" s="25">
        <f t="shared" si="14"/>
        <v>0</v>
      </c>
      <c r="BT65" s="25">
        <v>0</v>
      </c>
      <c r="BU65" s="25">
        <v>0</v>
      </c>
      <c r="BV65" s="27">
        <v>0</v>
      </c>
      <c r="BW65" s="28">
        <v>0</v>
      </c>
      <c r="BX65" s="39">
        <v>0</v>
      </c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</row>
    <row r="66" spans="1:309" s="29" customFormat="1" ht="17.100000000000001" hidden="1" customHeight="1" x14ac:dyDescent="0.15">
      <c r="A66" s="22" t="s">
        <v>19</v>
      </c>
      <c r="B66" s="23"/>
      <c r="C66" s="24"/>
      <c r="D66" s="25">
        <f t="shared" si="0"/>
        <v>108442</v>
      </c>
      <c r="E66" s="25">
        <f t="shared" si="4"/>
        <v>61065</v>
      </c>
      <c r="F66" s="25">
        <v>13832</v>
      </c>
      <c r="G66" s="25">
        <v>0</v>
      </c>
      <c r="H66" s="25">
        <v>18478</v>
      </c>
      <c r="I66" s="25">
        <v>17097</v>
      </c>
      <c r="J66" s="25">
        <v>11658</v>
      </c>
      <c r="K66" s="25">
        <f t="shared" si="5"/>
        <v>46974</v>
      </c>
      <c r="L66" s="25">
        <v>7212</v>
      </c>
      <c r="M66" s="25">
        <v>0</v>
      </c>
      <c r="N66" s="25">
        <v>19180</v>
      </c>
      <c r="O66" s="25">
        <v>5630</v>
      </c>
      <c r="P66" s="25">
        <v>0</v>
      </c>
      <c r="Q66" s="25">
        <v>5855</v>
      </c>
      <c r="R66" s="25">
        <v>5232</v>
      </c>
      <c r="S66" s="25">
        <v>3865</v>
      </c>
      <c r="T66" s="25">
        <f t="shared" si="6"/>
        <v>403</v>
      </c>
      <c r="U66" s="26">
        <v>386</v>
      </c>
      <c r="V66" s="25">
        <v>0</v>
      </c>
      <c r="W66" s="25">
        <v>17</v>
      </c>
      <c r="X66" s="25">
        <v>0</v>
      </c>
      <c r="Y66" s="25">
        <f t="shared" si="7"/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f t="shared" si="8"/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7">
        <v>0</v>
      </c>
      <c r="AM66" s="28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f t="shared" si="9"/>
        <v>0</v>
      </c>
      <c r="AX66" s="25">
        <v>0</v>
      </c>
      <c r="AY66" s="25">
        <v>0</v>
      </c>
      <c r="AZ66" s="25">
        <v>0</v>
      </c>
      <c r="BA66" s="25">
        <f t="shared" si="10"/>
        <v>0</v>
      </c>
      <c r="BB66" s="25">
        <v>0</v>
      </c>
      <c r="BC66" s="25">
        <v>0</v>
      </c>
      <c r="BD66" s="27">
        <v>0</v>
      </c>
      <c r="BE66" s="28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f t="shared" si="11"/>
        <v>0</v>
      </c>
      <c r="BK66" s="25">
        <v>0</v>
      </c>
      <c r="BL66" s="25">
        <f t="shared" si="12"/>
        <v>0</v>
      </c>
      <c r="BM66" s="25">
        <v>0</v>
      </c>
      <c r="BN66" s="25">
        <v>0</v>
      </c>
      <c r="BO66" s="25">
        <f t="shared" si="13"/>
        <v>0</v>
      </c>
      <c r="BP66" s="25">
        <v>0</v>
      </c>
      <c r="BQ66" s="25">
        <v>0</v>
      </c>
      <c r="BR66" s="25">
        <v>0</v>
      </c>
      <c r="BS66" s="25">
        <f t="shared" si="14"/>
        <v>0</v>
      </c>
      <c r="BT66" s="25">
        <v>0</v>
      </c>
      <c r="BU66" s="25">
        <v>0</v>
      </c>
      <c r="BV66" s="27">
        <v>0</v>
      </c>
      <c r="BW66" s="28">
        <v>0</v>
      </c>
      <c r="BX66" s="39">
        <v>0</v>
      </c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</row>
    <row r="67" spans="1:309" s="29" customFormat="1" ht="17.100000000000001" hidden="1" customHeight="1" x14ac:dyDescent="0.15">
      <c r="A67" s="22" t="s">
        <v>20</v>
      </c>
      <c r="B67" s="23"/>
      <c r="C67" s="24"/>
      <c r="D67" s="25">
        <f t="shared" si="0"/>
        <v>9442</v>
      </c>
      <c r="E67" s="25">
        <f t="shared" si="4"/>
        <v>9363</v>
      </c>
      <c r="F67" s="25">
        <v>6781</v>
      </c>
      <c r="G67" s="25">
        <v>0</v>
      </c>
      <c r="H67" s="25">
        <v>0</v>
      </c>
      <c r="I67" s="25">
        <v>2582</v>
      </c>
      <c r="J67" s="25">
        <v>0</v>
      </c>
      <c r="K67" s="25">
        <f t="shared" si="5"/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f t="shared" si="6"/>
        <v>0</v>
      </c>
      <c r="U67" s="26">
        <v>0</v>
      </c>
      <c r="V67" s="25">
        <v>0</v>
      </c>
      <c r="W67" s="25">
        <v>0</v>
      </c>
      <c r="X67" s="25">
        <v>0</v>
      </c>
      <c r="Y67" s="25">
        <f t="shared" si="7"/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f t="shared" si="8"/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7">
        <v>0</v>
      </c>
      <c r="AM67" s="28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f t="shared" si="9"/>
        <v>0</v>
      </c>
      <c r="AX67" s="25">
        <v>0</v>
      </c>
      <c r="AY67" s="25">
        <v>0</v>
      </c>
      <c r="AZ67" s="25">
        <v>0</v>
      </c>
      <c r="BA67" s="25">
        <f t="shared" si="10"/>
        <v>0</v>
      </c>
      <c r="BB67" s="25">
        <v>0</v>
      </c>
      <c r="BC67" s="25">
        <v>0</v>
      </c>
      <c r="BD67" s="27">
        <v>0</v>
      </c>
      <c r="BE67" s="28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f t="shared" si="11"/>
        <v>79</v>
      </c>
      <c r="BK67" s="25">
        <v>79</v>
      </c>
      <c r="BL67" s="25">
        <f t="shared" si="12"/>
        <v>0</v>
      </c>
      <c r="BM67" s="25">
        <v>0</v>
      </c>
      <c r="BN67" s="25">
        <v>0</v>
      </c>
      <c r="BO67" s="25">
        <f t="shared" si="13"/>
        <v>0</v>
      </c>
      <c r="BP67" s="25">
        <v>0</v>
      </c>
      <c r="BQ67" s="25">
        <v>0</v>
      </c>
      <c r="BR67" s="25">
        <v>0</v>
      </c>
      <c r="BS67" s="25">
        <f t="shared" si="14"/>
        <v>0</v>
      </c>
      <c r="BT67" s="25">
        <v>0</v>
      </c>
      <c r="BU67" s="25">
        <v>0</v>
      </c>
      <c r="BV67" s="27">
        <v>0</v>
      </c>
      <c r="BW67" s="28">
        <v>0</v>
      </c>
      <c r="BX67" s="39">
        <v>0</v>
      </c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</row>
    <row r="68" spans="1:309" s="29" customFormat="1" ht="17.100000000000001" hidden="1" customHeight="1" x14ac:dyDescent="0.15">
      <c r="A68" s="22" t="s">
        <v>21</v>
      </c>
      <c r="B68" s="23"/>
      <c r="C68" s="24"/>
      <c r="D68" s="25">
        <f t="shared" si="0"/>
        <v>959088.4</v>
      </c>
      <c r="E68" s="25">
        <f t="shared" si="4"/>
        <v>857921.4</v>
      </c>
      <c r="F68" s="25">
        <v>133622.39999999999</v>
      </c>
      <c r="G68" s="25">
        <v>0</v>
      </c>
      <c r="H68" s="25">
        <v>86698</v>
      </c>
      <c r="I68" s="25">
        <v>584890</v>
      </c>
      <c r="J68" s="25">
        <v>52711</v>
      </c>
      <c r="K68" s="25">
        <f t="shared" si="5"/>
        <v>84111</v>
      </c>
      <c r="L68" s="25">
        <v>0</v>
      </c>
      <c r="M68" s="25">
        <v>348</v>
      </c>
      <c r="N68" s="25">
        <v>14278</v>
      </c>
      <c r="O68" s="25">
        <v>35312</v>
      </c>
      <c r="P68" s="25">
        <v>0</v>
      </c>
      <c r="Q68" s="25">
        <v>838</v>
      </c>
      <c r="R68" s="25">
        <v>14919</v>
      </c>
      <c r="S68" s="25">
        <v>18416</v>
      </c>
      <c r="T68" s="25">
        <f t="shared" si="6"/>
        <v>951</v>
      </c>
      <c r="U68" s="26">
        <v>713</v>
      </c>
      <c r="V68" s="25">
        <v>77</v>
      </c>
      <c r="W68" s="25">
        <v>161</v>
      </c>
      <c r="X68" s="25">
        <v>0</v>
      </c>
      <c r="Y68" s="25">
        <f t="shared" si="7"/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f t="shared" si="8"/>
        <v>8244</v>
      </c>
      <c r="AE68" s="25">
        <v>8244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7">
        <v>0</v>
      </c>
      <c r="AM68" s="28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f t="shared" si="9"/>
        <v>0</v>
      </c>
      <c r="AX68" s="25">
        <v>0</v>
      </c>
      <c r="AY68" s="25">
        <v>0</v>
      </c>
      <c r="AZ68" s="25">
        <v>0</v>
      </c>
      <c r="BA68" s="25">
        <f t="shared" si="10"/>
        <v>0</v>
      </c>
      <c r="BB68" s="25">
        <v>0</v>
      </c>
      <c r="BC68" s="25">
        <v>0</v>
      </c>
      <c r="BD68" s="27">
        <v>0</v>
      </c>
      <c r="BE68" s="28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f t="shared" si="11"/>
        <v>0</v>
      </c>
      <c r="BK68" s="25">
        <v>0</v>
      </c>
      <c r="BL68" s="25">
        <f t="shared" si="12"/>
        <v>7861</v>
      </c>
      <c r="BM68" s="25">
        <v>4896</v>
      </c>
      <c r="BN68" s="25">
        <v>2965</v>
      </c>
      <c r="BO68" s="25">
        <f t="shared" si="13"/>
        <v>0</v>
      </c>
      <c r="BP68" s="25">
        <v>0</v>
      </c>
      <c r="BQ68" s="25">
        <v>0</v>
      </c>
      <c r="BR68" s="25">
        <v>0</v>
      </c>
      <c r="BS68" s="25">
        <f t="shared" si="14"/>
        <v>0</v>
      </c>
      <c r="BT68" s="25">
        <v>0</v>
      </c>
      <c r="BU68" s="25">
        <v>0</v>
      </c>
      <c r="BV68" s="27">
        <v>0</v>
      </c>
      <c r="BW68" s="28">
        <v>0</v>
      </c>
      <c r="BX68" s="39">
        <v>0</v>
      </c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</row>
    <row r="69" spans="1:309" s="29" customFormat="1" ht="17.100000000000001" hidden="1" customHeight="1" x14ac:dyDescent="0.15">
      <c r="A69" s="22" t="s">
        <v>22</v>
      </c>
      <c r="B69" s="23"/>
      <c r="C69" s="24"/>
      <c r="D69" s="25">
        <f t="shared" si="0"/>
        <v>1202600.5</v>
      </c>
      <c r="E69" s="25">
        <f t="shared" si="4"/>
        <v>700821.25</v>
      </c>
      <c r="F69" s="25">
        <v>106832</v>
      </c>
      <c r="G69" s="25">
        <v>0</v>
      </c>
      <c r="H69" s="25">
        <v>119173.25</v>
      </c>
      <c r="I69" s="25">
        <v>387214</v>
      </c>
      <c r="J69" s="25">
        <v>87602</v>
      </c>
      <c r="K69" s="25">
        <f t="shared" si="5"/>
        <v>363250</v>
      </c>
      <c r="L69" s="25">
        <v>33236.25</v>
      </c>
      <c r="M69" s="25">
        <v>594</v>
      </c>
      <c r="N69" s="25">
        <v>123194</v>
      </c>
      <c r="O69" s="25">
        <v>89149.25</v>
      </c>
      <c r="P69" s="25">
        <v>0</v>
      </c>
      <c r="Q69" s="25">
        <v>15797.5</v>
      </c>
      <c r="R69" s="25">
        <v>51103</v>
      </c>
      <c r="S69" s="25">
        <v>50176</v>
      </c>
      <c r="T69" s="25">
        <f t="shared" si="6"/>
        <v>663</v>
      </c>
      <c r="U69" s="26">
        <v>485</v>
      </c>
      <c r="V69" s="25">
        <v>4</v>
      </c>
      <c r="W69" s="25">
        <v>174</v>
      </c>
      <c r="X69" s="25">
        <v>0</v>
      </c>
      <c r="Y69" s="25">
        <f t="shared" si="7"/>
        <v>960</v>
      </c>
      <c r="Z69" s="25">
        <v>0</v>
      </c>
      <c r="AA69" s="25">
        <v>0</v>
      </c>
      <c r="AB69" s="25">
        <v>0</v>
      </c>
      <c r="AC69" s="25">
        <v>960</v>
      </c>
      <c r="AD69" s="25">
        <f t="shared" si="8"/>
        <v>3516</v>
      </c>
      <c r="AE69" s="25">
        <v>581</v>
      </c>
      <c r="AF69" s="25">
        <v>77</v>
      </c>
      <c r="AG69" s="25">
        <v>65</v>
      </c>
      <c r="AH69" s="25">
        <v>78</v>
      </c>
      <c r="AI69" s="25">
        <v>20</v>
      </c>
      <c r="AJ69" s="25">
        <v>8</v>
      </c>
      <c r="AK69" s="25">
        <v>33</v>
      </c>
      <c r="AL69" s="27">
        <v>2471</v>
      </c>
      <c r="AM69" s="28">
        <v>21</v>
      </c>
      <c r="AN69" s="25">
        <v>18</v>
      </c>
      <c r="AO69" s="25">
        <v>0</v>
      </c>
      <c r="AP69" s="25">
        <v>31</v>
      </c>
      <c r="AQ69" s="25">
        <v>2</v>
      </c>
      <c r="AR69" s="25">
        <v>1</v>
      </c>
      <c r="AS69" s="25">
        <v>41</v>
      </c>
      <c r="AT69" s="25">
        <v>17</v>
      </c>
      <c r="AU69" s="25">
        <v>25</v>
      </c>
      <c r="AV69" s="25">
        <v>27</v>
      </c>
      <c r="AW69" s="25">
        <f t="shared" si="9"/>
        <v>2917</v>
      </c>
      <c r="AX69" s="25">
        <v>2692</v>
      </c>
      <c r="AY69" s="25">
        <v>12</v>
      </c>
      <c r="AZ69" s="25">
        <v>213</v>
      </c>
      <c r="BA69" s="25">
        <f t="shared" si="10"/>
        <v>42851</v>
      </c>
      <c r="BB69" s="25">
        <v>3375</v>
      </c>
      <c r="BC69" s="25">
        <v>25768</v>
      </c>
      <c r="BD69" s="27">
        <v>11103</v>
      </c>
      <c r="BE69" s="28">
        <v>2598</v>
      </c>
      <c r="BF69" s="25">
        <v>7</v>
      </c>
      <c r="BG69" s="25">
        <v>0</v>
      </c>
      <c r="BH69" s="25">
        <v>0</v>
      </c>
      <c r="BI69" s="25">
        <v>0</v>
      </c>
      <c r="BJ69" s="25">
        <f t="shared" si="11"/>
        <v>1954</v>
      </c>
      <c r="BK69" s="25">
        <v>1954</v>
      </c>
      <c r="BL69" s="25">
        <f t="shared" si="12"/>
        <v>85343.25</v>
      </c>
      <c r="BM69" s="25">
        <v>84837.25</v>
      </c>
      <c r="BN69" s="25">
        <v>506</v>
      </c>
      <c r="BO69" s="25">
        <f t="shared" si="13"/>
        <v>325</v>
      </c>
      <c r="BP69" s="25">
        <v>0</v>
      </c>
      <c r="BQ69" s="25">
        <v>314</v>
      </c>
      <c r="BR69" s="25">
        <v>11</v>
      </c>
      <c r="BS69" s="25">
        <f t="shared" si="14"/>
        <v>0</v>
      </c>
      <c r="BT69" s="25">
        <v>0</v>
      </c>
      <c r="BU69" s="25">
        <v>0</v>
      </c>
      <c r="BV69" s="27">
        <v>0</v>
      </c>
      <c r="BW69" s="28">
        <v>0</v>
      </c>
      <c r="BX69" s="39">
        <v>0</v>
      </c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</row>
    <row r="70" spans="1:309" s="29" customFormat="1" ht="17.100000000000001" hidden="1" customHeight="1" x14ac:dyDescent="0.15">
      <c r="A70" s="22" t="s">
        <v>23</v>
      </c>
      <c r="B70" s="23"/>
      <c r="C70" s="24"/>
      <c r="D70" s="25">
        <f t="shared" si="0"/>
        <v>1504</v>
      </c>
      <c r="E70" s="25">
        <f t="shared" si="4"/>
        <v>1504</v>
      </c>
      <c r="F70" s="25">
        <v>1325</v>
      </c>
      <c r="G70" s="25">
        <v>0</v>
      </c>
      <c r="H70" s="25">
        <v>0</v>
      </c>
      <c r="I70" s="25">
        <v>179</v>
      </c>
      <c r="J70" s="25">
        <v>0</v>
      </c>
      <c r="K70" s="25">
        <f t="shared" si="5"/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f t="shared" si="6"/>
        <v>0</v>
      </c>
      <c r="U70" s="26">
        <v>0</v>
      </c>
      <c r="V70" s="25">
        <v>0</v>
      </c>
      <c r="W70" s="25">
        <v>0</v>
      </c>
      <c r="X70" s="25">
        <v>0</v>
      </c>
      <c r="Y70" s="25">
        <f t="shared" si="7"/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f t="shared" si="8"/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7">
        <v>0</v>
      </c>
      <c r="AM70" s="28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f t="shared" si="9"/>
        <v>0</v>
      </c>
      <c r="AX70" s="25">
        <v>0</v>
      </c>
      <c r="AY70" s="25">
        <v>0</v>
      </c>
      <c r="AZ70" s="25">
        <v>0</v>
      </c>
      <c r="BA70" s="25">
        <f t="shared" si="10"/>
        <v>0</v>
      </c>
      <c r="BB70" s="25">
        <v>0</v>
      </c>
      <c r="BC70" s="25">
        <v>0</v>
      </c>
      <c r="BD70" s="27">
        <v>0</v>
      </c>
      <c r="BE70" s="28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f t="shared" si="11"/>
        <v>0</v>
      </c>
      <c r="BK70" s="25">
        <v>0</v>
      </c>
      <c r="BL70" s="25">
        <f t="shared" si="12"/>
        <v>0</v>
      </c>
      <c r="BM70" s="25">
        <v>0</v>
      </c>
      <c r="BN70" s="25">
        <v>0</v>
      </c>
      <c r="BO70" s="25">
        <f t="shared" si="13"/>
        <v>0</v>
      </c>
      <c r="BP70" s="25">
        <v>0</v>
      </c>
      <c r="BQ70" s="25">
        <v>0</v>
      </c>
      <c r="BR70" s="25">
        <v>0</v>
      </c>
      <c r="BS70" s="25">
        <f t="shared" si="14"/>
        <v>0</v>
      </c>
      <c r="BT70" s="25">
        <v>0</v>
      </c>
      <c r="BU70" s="25">
        <v>0</v>
      </c>
      <c r="BV70" s="27">
        <v>0</v>
      </c>
      <c r="BW70" s="28">
        <v>0</v>
      </c>
      <c r="BX70" s="39">
        <v>0</v>
      </c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</row>
    <row r="71" spans="1:309" s="29" customFormat="1" ht="17.100000000000001" hidden="1" customHeight="1" x14ac:dyDescent="0.15">
      <c r="A71" s="22" t="s">
        <v>24</v>
      </c>
      <c r="B71" s="23"/>
      <c r="C71" s="24"/>
      <c r="D71" s="25">
        <f t="shared" si="0"/>
        <v>19478</v>
      </c>
      <c r="E71" s="25">
        <f t="shared" si="4"/>
        <v>19184</v>
      </c>
      <c r="F71" s="25">
        <v>17222</v>
      </c>
      <c r="G71" s="25">
        <v>0</v>
      </c>
      <c r="H71" s="25">
        <v>0</v>
      </c>
      <c r="I71" s="25">
        <v>1962</v>
      </c>
      <c r="J71" s="25">
        <v>0</v>
      </c>
      <c r="K71" s="25">
        <f t="shared" si="5"/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f t="shared" si="6"/>
        <v>0</v>
      </c>
      <c r="U71" s="26">
        <v>0</v>
      </c>
      <c r="V71" s="25">
        <v>0</v>
      </c>
      <c r="W71" s="25">
        <v>0</v>
      </c>
      <c r="X71" s="25">
        <v>0</v>
      </c>
      <c r="Y71" s="25">
        <f t="shared" si="7"/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f t="shared" si="8"/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7">
        <v>0</v>
      </c>
      <c r="AM71" s="28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f t="shared" si="9"/>
        <v>0</v>
      </c>
      <c r="AX71" s="25">
        <v>0</v>
      </c>
      <c r="AY71" s="25">
        <v>0</v>
      </c>
      <c r="AZ71" s="25">
        <v>0</v>
      </c>
      <c r="BA71" s="25">
        <f t="shared" si="10"/>
        <v>0</v>
      </c>
      <c r="BB71" s="25">
        <v>0</v>
      </c>
      <c r="BC71" s="25">
        <v>0</v>
      </c>
      <c r="BD71" s="27">
        <v>0</v>
      </c>
      <c r="BE71" s="28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f t="shared" si="11"/>
        <v>294</v>
      </c>
      <c r="BK71" s="25">
        <v>294</v>
      </c>
      <c r="BL71" s="25">
        <f t="shared" si="12"/>
        <v>0</v>
      </c>
      <c r="BM71" s="25">
        <v>0</v>
      </c>
      <c r="BN71" s="25">
        <v>0</v>
      </c>
      <c r="BO71" s="25">
        <f t="shared" si="13"/>
        <v>0</v>
      </c>
      <c r="BP71" s="25">
        <v>0</v>
      </c>
      <c r="BQ71" s="25">
        <v>0</v>
      </c>
      <c r="BR71" s="25">
        <v>0</v>
      </c>
      <c r="BS71" s="25">
        <f t="shared" si="14"/>
        <v>0</v>
      </c>
      <c r="BT71" s="25">
        <v>0</v>
      </c>
      <c r="BU71" s="25">
        <v>0</v>
      </c>
      <c r="BV71" s="27">
        <v>0</v>
      </c>
      <c r="BW71" s="28">
        <v>0</v>
      </c>
      <c r="BX71" s="39">
        <v>0</v>
      </c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</row>
    <row r="72" spans="1:309" s="29" customFormat="1" ht="17.100000000000001" hidden="1" customHeight="1" x14ac:dyDescent="0.15">
      <c r="A72" s="22" t="s">
        <v>25</v>
      </c>
      <c r="B72" s="23"/>
      <c r="C72" s="24"/>
      <c r="D72" s="25">
        <f t="shared" si="0"/>
        <v>2237</v>
      </c>
      <c r="E72" s="25">
        <f t="shared" si="4"/>
        <v>2237</v>
      </c>
      <c r="F72" s="25">
        <v>2237</v>
      </c>
      <c r="G72" s="25">
        <v>0</v>
      </c>
      <c r="H72" s="25">
        <v>0</v>
      </c>
      <c r="I72" s="25">
        <v>0</v>
      </c>
      <c r="J72" s="25">
        <v>0</v>
      </c>
      <c r="K72" s="25">
        <f t="shared" si="5"/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f t="shared" si="6"/>
        <v>0</v>
      </c>
      <c r="U72" s="26">
        <v>0</v>
      </c>
      <c r="V72" s="25">
        <v>0</v>
      </c>
      <c r="W72" s="25">
        <v>0</v>
      </c>
      <c r="X72" s="25">
        <v>0</v>
      </c>
      <c r="Y72" s="25">
        <f t="shared" si="7"/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f t="shared" si="8"/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7">
        <v>0</v>
      </c>
      <c r="AM72" s="28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f t="shared" si="9"/>
        <v>0</v>
      </c>
      <c r="AX72" s="25">
        <v>0</v>
      </c>
      <c r="AY72" s="25">
        <v>0</v>
      </c>
      <c r="AZ72" s="25">
        <v>0</v>
      </c>
      <c r="BA72" s="25">
        <f t="shared" si="10"/>
        <v>0</v>
      </c>
      <c r="BB72" s="25">
        <v>0</v>
      </c>
      <c r="BC72" s="25">
        <v>0</v>
      </c>
      <c r="BD72" s="27">
        <v>0</v>
      </c>
      <c r="BE72" s="28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f t="shared" si="11"/>
        <v>0</v>
      </c>
      <c r="BK72" s="25">
        <v>0</v>
      </c>
      <c r="BL72" s="25">
        <f t="shared" si="12"/>
        <v>0</v>
      </c>
      <c r="BM72" s="25">
        <v>0</v>
      </c>
      <c r="BN72" s="25">
        <v>0</v>
      </c>
      <c r="BO72" s="25">
        <f t="shared" si="13"/>
        <v>0</v>
      </c>
      <c r="BP72" s="25">
        <v>0</v>
      </c>
      <c r="BQ72" s="25">
        <v>0</v>
      </c>
      <c r="BR72" s="25">
        <v>0</v>
      </c>
      <c r="BS72" s="25">
        <f t="shared" si="14"/>
        <v>0</v>
      </c>
      <c r="BT72" s="25">
        <v>0</v>
      </c>
      <c r="BU72" s="25">
        <v>0</v>
      </c>
      <c r="BV72" s="27">
        <v>0</v>
      </c>
      <c r="BW72" s="28">
        <v>0</v>
      </c>
      <c r="BX72" s="39">
        <v>0</v>
      </c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</row>
    <row r="73" spans="1:309" s="29" customFormat="1" ht="17.100000000000001" hidden="1" customHeight="1" x14ac:dyDescent="0.15">
      <c r="A73" s="22" t="s">
        <v>26</v>
      </c>
      <c r="B73" s="23"/>
      <c r="C73" s="24"/>
      <c r="D73" s="25">
        <f t="shared" si="0"/>
        <v>72076</v>
      </c>
      <c r="E73" s="25">
        <f t="shared" si="4"/>
        <v>71876</v>
      </c>
      <c r="F73" s="25">
        <v>40125</v>
      </c>
      <c r="G73" s="25">
        <v>0</v>
      </c>
      <c r="H73" s="25">
        <v>11405</v>
      </c>
      <c r="I73" s="25">
        <v>20346</v>
      </c>
      <c r="J73" s="25">
        <v>0</v>
      </c>
      <c r="K73" s="25">
        <f t="shared" si="5"/>
        <v>200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200</v>
      </c>
      <c r="T73" s="25">
        <f t="shared" si="6"/>
        <v>0</v>
      </c>
      <c r="U73" s="26">
        <v>0</v>
      </c>
      <c r="V73" s="25">
        <v>0</v>
      </c>
      <c r="W73" s="25">
        <v>0</v>
      </c>
      <c r="X73" s="25">
        <v>0</v>
      </c>
      <c r="Y73" s="25">
        <f t="shared" si="7"/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f t="shared" si="8"/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7">
        <v>0</v>
      </c>
      <c r="AM73" s="28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f t="shared" si="9"/>
        <v>0</v>
      </c>
      <c r="AX73" s="25">
        <v>0</v>
      </c>
      <c r="AY73" s="25">
        <v>0</v>
      </c>
      <c r="AZ73" s="25">
        <v>0</v>
      </c>
      <c r="BA73" s="25">
        <f t="shared" si="10"/>
        <v>0</v>
      </c>
      <c r="BB73" s="25">
        <v>0</v>
      </c>
      <c r="BC73" s="25">
        <v>0</v>
      </c>
      <c r="BD73" s="27">
        <v>0</v>
      </c>
      <c r="BE73" s="28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f t="shared" si="11"/>
        <v>0</v>
      </c>
      <c r="BK73" s="25">
        <v>0</v>
      </c>
      <c r="BL73" s="25">
        <f t="shared" si="12"/>
        <v>0</v>
      </c>
      <c r="BM73" s="25">
        <v>0</v>
      </c>
      <c r="BN73" s="25">
        <v>0</v>
      </c>
      <c r="BO73" s="25">
        <f t="shared" si="13"/>
        <v>0</v>
      </c>
      <c r="BP73" s="25">
        <v>0</v>
      </c>
      <c r="BQ73" s="25">
        <v>0</v>
      </c>
      <c r="BR73" s="25">
        <v>0</v>
      </c>
      <c r="BS73" s="25">
        <f t="shared" si="14"/>
        <v>0</v>
      </c>
      <c r="BT73" s="25">
        <v>0</v>
      </c>
      <c r="BU73" s="25">
        <v>0</v>
      </c>
      <c r="BV73" s="27">
        <v>0</v>
      </c>
      <c r="BW73" s="28">
        <v>0</v>
      </c>
      <c r="BX73" s="39">
        <v>0</v>
      </c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</row>
    <row r="74" spans="1:309" s="29" customFormat="1" ht="17.100000000000001" hidden="1" customHeight="1" x14ac:dyDescent="0.15">
      <c r="A74" s="22" t="s">
        <v>27</v>
      </c>
      <c r="B74" s="23"/>
      <c r="C74" s="24"/>
      <c r="D74" s="25">
        <f t="shared" si="0"/>
        <v>118735</v>
      </c>
      <c r="E74" s="25">
        <f t="shared" si="4"/>
        <v>117200</v>
      </c>
      <c r="F74" s="25">
        <v>53573</v>
      </c>
      <c r="G74" s="25">
        <v>4</v>
      </c>
      <c r="H74" s="25">
        <v>9074</v>
      </c>
      <c r="I74" s="25">
        <v>53342</v>
      </c>
      <c r="J74" s="25">
        <v>1207</v>
      </c>
      <c r="K74" s="25">
        <f t="shared" si="5"/>
        <v>1535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1213</v>
      </c>
      <c r="R74" s="25">
        <v>0</v>
      </c>
      <c r="S74" s="25">
        <v>322</v>
      </c>
      <c r="T74" s="25">
        <f t="shared" si="6"/>
        <v>0</v>
      </c>
      <c r="U74" s="26">
        <v>0</v>
      </c>
      <c r="V74" s="25">
        <v>0</v>
      </c>
      <c r="W74" s="25">
        <v>0</v>
      </c>
      <c r="X74" s="25">
        <v>0</v>
      </c>
      <c r="Y74" s="25">
        <f t="shared" si="7"/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f t="shared" si="8"/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7">
        <v>0</v>
      </c>
      <c r="AM74" s="28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f t="shared" si="9"/>
        <v>0</v>
      </c>
      <c r="AX74" s="25">
        <v>0</v>
      </c>
      <c r="AY74" s="25">
        <v>0</v>
      </c>
      <c r="AZ74" s="25">
        <v>0</v>
      </c>
      <c r="BA74" s="25">
        <f t="shared" si="10"/>
        <v>0</v>
      </c>
      <c r="BB74" s="25">
        <v>0</v>
      </c>
      <c r="BC74" s="25">
        <v>0</v>
      </c>
      <c r="BD74" s="27">
        <v>0</v>
      </c>
      <c r="BE74" s="28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f t="shared" si="11"/>
        <v>0</v>
      </c>
      <c r="BK74" s="25">
        <v>0</v>
      </c>
      <c r="BL74" s="25">
        <f t="shared" si="12"/>
        <v>0</v>
      </c>
      <c r="BM74" s="25">
        <v>0</v>
      </c>
      <c r="BN74" s="25">
        <v>0</v>
      </c>
      <c r="BO74" s="25">
        <f t="shared" si="13"/>
        <v>0</v>
      </c>
      <c r="BP74" s="25">
        <v>0</v>
      </c>
      <c r="BQ74" s="25">
        <v>0</v>
      </c>
      <c r="BR74" s="25">
        <v>0</v>
      </c>
      <c r="BS74" s="25">
        <f t="shared" si="14"/>
        <v>0</v>
      </c>
      <c r="BT74" s="25">
        <v>0</v>
      </c>
      <c r="BU74" s="25">
        <v>0</v>
      </c>
      <c r="BV74" s="27">
        <v>0</v>
      </c>
      <c r="BW74" s="28">
        <v>0</v>
      </c>
      <c r="BX74" s="39">
        <v>0</v>
      </c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</row>
    <row r="75" spans="1:309" s="29" customFormat="1" ht="17.100000000000001" hidden="1" customHeight="1" x14ac:dyDescent="0.15">
      <c r="A75" s="22" t="s">
        <v>28</v>
      </c>
      <c r="B75" s="23"/>
      <c r="C75" s="24"/>
      <c r="D75" s="25">
        <f t="shared" si="0"/>
        <v>107565.8</v>
      </c>
      <c r="E75" s="25">
        <f t="shared" si="4"/>
        <v>103564.8</v>
      </c>
      <c r="F75" s="25">
        <v>58214</v>
      </c>
      <c r="G75" s="25">
        <v>0</v>
      </c>
      <c r="H75" s="25">
        <v>16519</v>
      </c>
      <c r="I75" s="25">
        <v>25303.8</v>
      </c>
      <c r="J75" s="25">
        <v>3528</v>
      </c>
      <c r="K75" s="25">
        <f t="shared" si="5"/>
        <v>3630</v>
      </c>
      <c r="L75" s="25">
        <v>0</v>
      </c>
      <c r="M75" s="25">
        <v>0</v>
      </c>
      <c r="N75" s="25">
        <v>0</v>
      </c>
      <c r="O75" s="25">
        <v>3630</v>
      </c>
      <c r="P75" s="25">
        <v>0</v>
      </c>
      <c r="Q75" s="25">
        <v>0</v>
      </c>
      <c r="R75" s="25">
        <v>0</v>
      </c>
      <c r="S75" s="25">
        <v>0</v>
      </c>
      <c r="T75" s="25">
        <f t="shared" si="6"/>
        <v>0</v>
      </c>
      <c r="U75" s="26">
        <v>0</v>
      </c>
      <c r="V75" s="25">
        <v>0</v>
      </c>
      <c r="W75" s="25">
        <v>0</v>
      </c>
      <c r="X75" s="25">
        <v>0</v>
      </c>
      <c r="Y75" s="25">
        <f t="shared" si="7"/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f t="shared" si="8"/>
        <v>370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7">
        <v>0</v>
      </c>
      <c r="AM75" s="28">
        <v>368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2</v>
      </c>
      <c r="AT75" s="25">
        <v>0</v>
      </c>
      <c r="AU75" s="25">
        <v>0</v>
      </c>
      <c r="AV75" s="25">
        <v>0</v>
      </c>
      <c r="AW75" s="25">
        <f t="shared" si="9"/>
        <v>0</v>
      </c>
      <c r="AX75" s="25">
        <v>0</v>
      </c>
      <c r="AY75" s="25">
        <v>0</v>
      </c>
      <c r="AZ75" s="25">
        <v>0</v>
      </c>
      <c r="BA75" s="25">
        <f t="shared" si="10"/>
        <v>1</v>
      </c>
      <c r="BB75" s="25">
        <v>0</v>
      </c>
      <c r="BC75" s="25">
        <v>0</v>
      </c>
      <c r="BD75" s="27">
        <v>0</v>
      </c>
      <c r="BE75" s="28">
        <v>1</v>
      </c>
      <c r="BF75" s="25">
        <v>0</v>
      </c>
      <c r="BG75" s="25">
        <v>0</v>
      </c>
      <c r="BH75" s="25">
        <v>0</v>
      </c>
      <c r="BI75" s="25">
        <v>0</v>
      </c>
      <c r="BJ75" s="25">
        <f t="shared" si="11"/>
        <v>0</v>
      </c>
      <c r="BK75" s="25">
        <v>0</v>
      </c>
      <c r="BL75" s="25">
        <f t="shared" si="12"/>
        <v>0</v>
      </c>
      <c r="BM75" s="25">
        <v>0</v>
      </c>
      <c r="BN75" s="25">
        <v>0</v>
      </c>
      <c r="BO75" s="25">
        <f t="shared" si="13"/>
        <v>0</v>
      </c>
      <c r="BP75" s="25">
        <v>0</v>
      </c>
      <c r="BQ75" s="25">
        <v>0</v>
      </c>
      <c r="BR75" s="25">
        <v>0</v>
      </c>
      <c r="BS75" s="25">
        <f t="shared" si="14"/>
        <v>0</v>
      </c>
      <c r="BT75" s="25">
        <v>0</v>
      </c>
      <c r="BU75" s="25">
        <v>0</v>
      </c>
      <c r="BV75" s="27">
        <v>0</v>
      </c>
      <c r="BW75" s="28">
        <v>0</v>
      </c>
      <c r="BX75" s="39">
        <v>0</v>
      </c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</row>
    <row r="76" spans="1:309" s="29" customFormat="1" ht="17.100000000000001" hidden="1" customHeight="1" x14ac:dyDescent="0.15">
      <c r="A76" s="22" t="s">
        <v>29</v>
      </c>
      <c r="B76" s="23"/>
      <c r="C76" s="24"/>
      <c r="D76" s="25">
        <f t="shared" si="0"/>
        <v>9683</v>
      </c>
      <c r="E76" s="25">
        <f t="shared" si="4"/>
        <v>9683</v>
      </c>
      <c r="F76" s="25">
        <v>9683</v>
      </c>
      <c r="G76" s="25">
        <v>0</v>
      </c>
      <c r="H76" s="25">
        <v>0</v>
      </c>
      <c r="I76" s="25">
        <v>0</v>
      </c>
      <c r="J76" s="25">
        <v>0</v>
      </c>
      <c r="K76" s="25">
        <f t="shared" si="5"/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f t="shared" si="6"/>
        <v>0</v>
      </c>
      <c r="U76" s="26">
        <v>0</v>
      </c>
      <c r="V76" s="25">
        <v>0</v>
      </c>
      <c r="W76" s="25">
        <v>0</v>
      </c>
      <c r="X76" s="25">
        <v>0</v>
      </c>
      <c r="Y76" s="25">
        <f t="shared" si="7"/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f t="shared" si="8"/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7">
        <v>0</v>
      </c>
      <c r="AM76" s="28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f t="shared" si="9"/>
        <v>0</v>
      </c>
      <c r="AX76" s="25">
        <v>0</v>
      </c>
      <c r="AY76" s="25">
        <v>0</v>
      </c>
      <c r="AZ76" s="25">
        <v>0</v>
      </c>
      <c r="BA76" s="25">
        <f t="shared" si="10"/>
        <v>0</v>
      </c>
      <c r="BB76" s="25">
        <v>0</v>
      </c>
      <c r="BC76" s="25">
        <v>0</v>
      </c>
      <c r="BD76" s="27">
        <v>0</v>
      </c>
      <c r="BE76" s="28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f t="shared" si="11"/>
        <v>0</v>
      </c>
      <c r="BK76" s="25">
        <v>0</v>
      </c>
      <c r="BL76" s="25">
        <f t="shared" si="12"/>
        <v>0</v>
      </c>
      <c r="BM76" s="25">
        <v>0</v>
      </c>
      <c r="BN76" s="25">
        <v>0</v>
      </c>
      <c r="BO76" s="25">
        <f t="shared" si="13"/>
        <v>0</v>
      </c>
      <c r="BP76" s="25">
        <v>0</v>
      </c>
      <c r="BQ76" s="25">
        <v>0</v>
      </c>
      <c r="BR76" s="25">
        <v>0</v>
      </c>
      <c r="BS76" s="25">
        <f t="shared" si="14"/>
        <v>0</v>
      </c>
      <c r="BT76" s="25">
        <v>0</v>
      </c>
      <c r="BU76" s="25">
        <v>0</v>
      </c>
      <c r="BV76" s="27">
        <v>0</v>
      </c>
      <c r="BW76" s="28">
        <v>0</v>
      </c>
      <c r="BX76" s="39">
        <v>0</v>
      </c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</row>
    <row r="77" spans="1:309" s="29" customFormat="1" ht="17.100000000000001" hidden="1" customHeight="1" x14ac:dyDescent="0.15">
      <c r="A77" s="22" t="s">
        <v>30</v>
      </c>
      <c r="B77" s="23"/>
      <c r="C77" s="24"/>
      <c r="D77" s="25">
        <f t="shared" si="0"/>
        <v>17613</v>
      </c>
      <c r="E77" s="25">
        <f t="shared" si="4"/>
        <v>17613</v>
      </c>
      <c r="F77" s="25">
        <v>12260</v>
      </c>
      <c r="G77" s="25">
        <v>0</v>
      </c>
      <c r="H77" s="25">
        <v>0</v>
      </c>
      <c r="I77" s="25">
        <v>5353</v>
      </c>
      <c r="J77" s="25">
        <v>0</v>
      </c>
      <c r="K77" s="25">
        <f t="shared" si="5"/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f t="shared" si="6"/>
        <v>0</v>
      </c>
      <c r="U77" s="26">
        <v>0</v>
      </c>
      <c r="V77" s="25">
        <v>0</v>
      </c>
      <c r="W77" s="25">
        <v>0</v>
      </c>
      <c r="X77" s="25">
        <v>0</v>
      </c>
      <c r="Y77" s="25">
        <f t="shared" si="7"/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f t="shared" si="8"/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7">
        <v>0</v>
      </c>
      <c r="AM77" s="28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f t="shared" si="9"/>
        <v>0</v>
      </c>
      <c r="AX77" s="25">
        <v>0</v>
      </c>
      <c r="AY77" s="25">
        <v>0</v>
      </c>
      <c r="AZ77" s="25">
        <v>0</v>
      </c>
      <c r="BA77" s="25">
        <f t="shared" si="10"/>
        <v>0</v>
      </c>
      <c r="BB77" s="25">
        <v>0</v>
      </c>
      <c r="BC77" s="25">
        <v>0</v>
      </c>
      <c r="BD77" s="27">
        <v>0</v>
      </c>
      <c r="BE77" s="28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f t="shared" si="11"/>
        <v>0</v>
      </c>
      <c r="BK77" s="25">
        <v>0</v>
      </c>
      <c r="BL77" s="25">
        <f t="shared" si="12"/>
        <v>0</v>
      </c>
      <c r="BM77" s="25">
        <v>0</v>
      </c>
      <c r="BN77" s="25">
        <v>0</v>
      </c>
      <c r="BO77" s="25">
        <f t="shared" si="13"/>
        <v>0</v>
      </c>
      <c r="BP77" s="25">
        <v>0</v>
      </c>
      <c r="BQ77" s="25">
        <v>0</v>
      </c>
      <c r="BR77" s="25">
        <v>0</v>
      </c>
      <c r="BS77" s="25">
        <f t="shared" si="14"/>
        <v>0</v>
      </c>
      <c r="BT77" s="25">
        <v>0</v>
      </c>
      <c r="BU77" s="25">
        <v>0</v>
      </c>
      <c r="BV77" s="27">
        <v>0</v>
      </c>
      <c r="BW77" s="28">
        <v>0</v>
      </c>
      <c r="BX77" s="39">
        <v>0</v>
      </c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</row>
    <row r="78" spans="1:309" s="29" customFormat="1" ht="17.100000000000001" hidden="1" customHeight="1" x14ac:dyDescent="0.15">
      <c r="A78" s="22" t="s">
        <v>31</v>
      </c>
      <c r="B78" s="23"/>
      <c r="C78" s="24"/>
      <c r="D78" s="25">
        <f t="shared" si="0"/>
        <v>75963</v>
      </c>
      <c r="E78" s="25">
        <f t="shared" si="4"/>
        <v>75963</v>
      </c>
      <c r="F78" s="25">
        <v>70324</v>
      </c>
      <c r="G78" s="25">
        <v>0</v>
      </c>
      <c r="H78" s="25">
        <v>1406</v>
      </c>
      <c r="I78" s="25">
        <v>4233</v>
      </c>
      <c r="J78" s="25">
        <v>0</v>
      </c>
      <c r="K78" s="25">
        <f t="shared" si="5"/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f t="shared" si="6"/>
        <v>0</v>
      </c>
      <c r="U78" s="26">
        <v>0</v>
      </c>
      <c r="V78" s="25">
        <v>0</v>
      </c>
      <c r="W78" s="25">
        <v>0</v>
      </c>
      <c r="X78" s="25">
        <v>0</v>
      </c>
      <c r="Y78" s="25">
        <f t="shared" si="7"/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f t="shared" si="8"/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7">
        <v>0</v>
      </c>
      <c r="AM78" s="28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f t="shared" si="9"/>
        <v>0</v>
      </c>
      <c r="AX78" s="25">
        <v>0</v>
      </c>
      <c r="AY78" s="25">
        <v>0</v>
      </c>
      <c r="AZ78" s="25">
        <v>0</v>
      </c>
      <c r="BA78" s="25">
        <f t="shared" si="10"/>
        <v>0</v>
      </c>
      <c r="BB78" s="25">
        <v>0</v>
      </c>
      <c r="BC78" s="25">
        <v>0</v>
      </c>
      <c r="BD78" s="27">
        <v>0</v>
      </c>
      <c r="BE78" s="28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f t="shared" si="11"/>
        <v>0</v>
      </c>
      <c r="BK78" s="25">
        <v>0</v>
      </c>
      <c r="BL78" s="25">
        <f t="shared" si="12"/>
        <v>0</v>
      </c>
      <c r="BM78" s="25">
        <v>0</v>
      </c>
      <c r="BN78" s="25">
        <v>0</v>
      </c>
      <c r="BO78" s="25">
        <f t="shared" si="13"/>
        <v>0</v>
      </c>
      <c r="BP78" s="25">
        <v>0</v>
      </c>
      <c r="BQ78" s="25">
        <v>0</v>
      </c>
      <c r="BR78" s="25">
        <v>0</v>
      </c>
      <c r="BS78" s="25">
        <f t="shared" si="14"/>
        <v>0</v>
      </c>
      <c r="BT78" s="25">
        <v>0</v>
      </c>
      <c r="BU78" s="25">
        <v>0</v>
      </c>
      <c r="BV78" s="27">
        <v>0</v>
      </c>
      <c r="BW78" s="28">
        <v>0</v>
      </c>
      <c r="BX78" s="39">
        <v>0</v>
      </c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</row>
    <row r="79" spans="1:309" s="29" customFormat="1" ht="17.100000000000001" hidden="1" customHeight="1" x14ac:dyDescent="0.15">
      <c r="A79" s="22" t="s">
        <v>32</v>
      </c>
      <c r="B79" s="23"/>
      <c r="C79" s="24"/>
      <c r="D79" s="25">
        <f t="shared" si="0"/>
        <v>6276</v>
      </c>
      <c r="E79" s="25">
        <f t="shared" si="4"/>
        <v>6276</v>
      </c>
      <c r="F79" s="25">
        <v>6276</v>
      </c>
      <c r="G79" s="25">
        <v>0</v>
      </c>
      <c r="H79" s="25">
        <v>0</v>
      </c>
      <c r="I79" s="25">
        <v>0</v>
      </c>
      <c r="J79" s="25">
        <v>0</v>
      </c>
      <c r="K79" s="25">
        <f t="shared" si="5"/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f t="shared" si="6"/>
        <v>0</v>
      </c>
      <c r="U79" s="26">
        <v>0</v>
      </c>
      <c r="V79" s="25">
        <v>0</v>
      </c>
      <c r="W79" s="25">
        <v>0</v>
      </c>
      <c r="X79" s="25">
        <v>0</v>
      </c>
      <c r="Y79" s="25">
        <f t="shared" si="7"/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f t="shared" si="8"/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7">
        <v>0</v>
      </c>
      <c r="AM79" s="28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f t="shared" si="9"/>
        <v>0</v>
      </c>
      <c r="AX79" s="25">
        <v>0</v>
      </c>
      <c r="AY79" s="25">
        <v>0</v>
      </c>
      <c r="AZ79" s="25">
        <v>0</v>
      </c>
      <c r="BA79" s="25">
        <f t="shared" si="10"/>
        <v>0</v>
      </c>
      <c r="BB79" s="25">
        <v>0</v>
      </c>
      <c r="BC79" s="25">
        <v>0</v>
      </c>
      <c r="BD79" s="27">
        <v>0</v>
      </c>
      <c r="BE79" s="28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f t="shared" si="11"/>
        <v>0</v>
      </c>
      <c r="BK79" s="25">
        <v>0</v>
      </c>
      <c r="BL79" s="25">
        <f t="shared" si="12"/>
        <v>0</v>
      </c>
      <c r="BM79" s="25">
        <v>0</v>
      </c>
      <c r="BN79" s="25">
        <v>0</v>
      </c>
      <c r="BO79" s="25">
        <f t="shared" si="13"/>
        <v>0</v>
      </c>
      <c r="BP79" s="25">
        <v>0</v>
      </c>
      <c r="BQ79" s="25">
        <v>0</v>
      </c>
      <c r="BR79" s="25">
        <v>0</v>
      </c>
      <c r="BS79" s="25">
        <f t="shared" si="14"/>
        <v>0</v>
      </c>
      <c r="BT79" s="25">
        <v>0</v>
      </c>
      <c r="BU79" s="25">
        <v>0</v>
      </c>
      <c r="BV79" s="27">
        <v>0</v>
      </c>
      <c r="BW79" s="28">
        <v>0</v>
      </c>
      <c r="BX79" s="39">
        <v>0</v>
      </c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</row>
    <row r="80" spans="1:309" s="29" customFormat="1" ht="17.100000000000001" hidden="1" customHeight="1" x14ac:dyDescent="0.15">
      <c r="A80" s="22" t="s">
        <v>33</v>
      </c>
      <c r="B80" s="23"/>
      <c r="C80" s="24"/>
      <c r="D80" s="25">
        <f t="shared" si="0"/>
        <v>683768</v>
      </c>
      <c r="E80" s="25">
        <f t="shared" si="4"/>
        <v>661615</v>
      </c>
      <c r="F80" s="25">
        <v>262180</v>
      </c>
      <c r="G80" s="25">
        <v>0</v>
      </c>
      <c r="H80" s="25">
        <v>93577</v>
      </c>
      <c r="I80" s="25">
        <v>276828</v>
      </c>
      <c r="J80" s="25">
        <v>29030</v>
      </c>
      <c r="K80" s="25">
        <f t="shared" si="5"/>
        <v>19438</v>
      </c>
      <c r="L80" s="25">
        <v>0</v>
      </c>
      <c r="M80" s="25">
        <v>0</v>
      </c>
      <c r="N80" s="25">
        <v>47</v>
      </c>
      <c r="O80" s="25">
        <v>9051</v>
      </c>
      <c r="P80" s="25">
        <v>70</v>
      </c>
      <c r="Q80" s="25">
        <v>461</v>
      </c>
      <c r="R80" s="25">
        <v>2996</v>
      </c>
      <c r="S80" s="25">
        <v>6813</v>
      </c>
      <c r="T80" s="25">
        <f t="shared" si="6"/>
        <v>0</v>
      </c>
      <c r="U80" s="26">
        <v>0</v>
      </c>
      <c r="V80" s="25">
        <v>0</v>
      </c>
      <c r="W80" s="25">
        <v>0</v>
      </c>
      <c r="X80" s="25">
        <v>0</v>
      </c>
      <c r="Y80" s="25">
        <f t="shared" si="7"/>
        <v>2</v>
      </c>
      <c r="Z80" s="25">
        <v>0</v>
      </c>
      <c r="AA80" s="25">
        <v>1</v>
      </c>
      <c r="AB80" s="25">
        <v>1</v>
      </c>
      <c r="AC80" s="25">
        <v>0</v>
      </c>
      <c r="AD80" s="25">
        <f t="shared" si="8"/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7">
        <v>0</v>
      </c>
      <c r="AM80" s="28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f t="shared" si="9"/>
        <v>0</v>
      </c>
      <c r="AX80" s="25">
        <v>0</v>
      </c>
      <c r="AY80" s="25">
        <v>0</v>
      </c>
      <c r="AZ80" s="25">
        <v>0</v>
      </c>
      <c r="BA80" s="25">
        <f t="shared" si="10"/>
        <v>2</v>
      </c>
      <c r="BB80" s="25">
        <v>0</v>
      </c>
      <c r="BC80" s="25">
        <v>0</v>
      </c>
      <c r="BD80" s="27">
        <v>0</v>
      </c>
      <c r="BE80" s="28">
        <v>0</v>
      </c>
      <c r="BF80" s="25">
        <v>0</v>
      </c>
      <c r="BG80" s="25">
        <v>2</v>
      </c>
      <c r="BH80" s="25">
        <v>0</v>
      </c>
      <c r="BI80" s="25">
        <v>0</v>
      </c>
      <c r="BJ80" s="25">
        <f t="shared" si="11"/>
        <v>0</v>
      </c>
      <c r="BK80" s="25">
        <v>0</v>
      </c>
      <c r="BL80" s="25">
        <f t="shared" si="12"/>
        <v>2711</v>
      </c>
      <c r="BM80" s="25">
        <v>1301</v>
      </c>
      <c r="BN80" s="25">
        <v>1410</v>
      </c>
      <c r="BO80" s="25">
        <f t="shared" si="13"/>
        <v>0</v>
      </c>
      <c r="BP80" s="25">
        <v>0</v>
      </c>
      <c r="BQ80" s="25">
        <v>0</v>
      </c>
      <c r="BR80" s="25">
        <v>0</v>
      </c>
      <c r="BS80" s="25">
        <f t="shared" si="14"/>
        <v>0</v>
      </c>
      <c r="BT80" s="25">
        <v>0</v>
      </c>
      <c r="BU80" s="25">
        <v>0</v>
      </c>
      <c r="BV80" s="27">
        <v>0</v>
      </c>
      <c r="BW80" s="28">
        <v>0</v>
      </c>
      <c r="BX80" s="39">
        <v>0</v>
      </c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</row>
    <row r="81" spans="1:435" s="29" customFormat="1" ht="17.100000000000001" hidden="1" customHeight="1" x14ac:dyDescent="0.15">
      <c r="A81" s="22" t="s">
        <v>34</v>
      </c>
      <c r="B81" s="23"/>
      <c r="C81" s="24"/>
      <c r="D81" s="25">
        <f t="shared" si="0"/>
        <v>27927</v>
      </c>
      <c r="E81" s="25">
        <f t="shared" si="4"/>
        <v>27869</v>
      </c>
      <c r="F81" s="25">
        <v>14693</v>
      </c>
      <c r="G81" s="25">
        <v>0</v>
      </c>
      <c r="H81" s="25">
        <v>0</v>
      </c>
      <c r="I81" s="25">
        <v>13010</v>
      </c>
      <c r="J81" s="25">
        <v>166</v>
      </c>
      <c r="K81" s="25">
        <f t="shared" si="5"/>
        <v>54</v>
      </c>
      <c r="L81" s="25">
        <v>2</v>
      </c>
      <c r="M81" s="25">
        <v>0</v>
      </c>
      <c r="N81" s="25">
        <v>0</v>
      </c>
      <c r="O81" s="25">
        <v>10</v>
      </c>
      <c r="P81" s="25">
        <v>0</v>
      </c>
      <c r="Q81" s="25">
        <v>0</v>
      </c>
      <c r="R81" s="25">
        <v>2</v>
      </c>
      <c r="S81" s="25">
        <v>40</v>
      </c>
      <c r="T81" s="25">
        <f t="shared" si="6"/>
        <v>4</v>
      </c>
      <c r="U81" s="26">
        <v>0</v>
      </c>
      <c r="V81" s="25">
        <v>0</v>
      </c>
      <c r="W81" s="25">
        <v>4</v>
      </c>
      <c r="X81" s="25">
        <v>0</v>
      </c>
      <c r="Y81" s="25">
        <f t="shared" si="7"/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f t="shared" si="8"/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7">
        <v>0</v>
      </c>
      <c r="AM81" s="28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f t="shared" si="9"/>
        <v>0</v>
      </c>
      <c r="AX81" s="25">
        <v>0</v>
      </c>
      <c r="AY81" s="25">
        <v>0</v>
      </c>
      <c r="AZ81" s="25">
        <v>0</v>
      </c>
      <c r="BA81" s="25">
        <f t="shared" si="10"/>
        <v>0</v>
      </c>
      <c r="BB81" s="25">
        <v>0</v>
      </c>
      <c r="BC81" s="25">
        <v>0</v>
      </c>
      <c r="BD81" s="27">
        <v>0</v>
      </c>
      <c r="BE81" s="28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f t="shared" si="11"/>
        <v>0</v>
      </c>
      <c r="BK81" s="25">
        <v>0</v>
      </c>
      <c r="BL81" s="25">
        <f t="shared" si="12"/>
        <v>0</v>
      </c>
      <c r="BM81" s="25">
        <v>0</v>
      </c>
      <c r="BN81" s="25">
        <v>0</v>
      </c>
      <c r="BO81" s="25">
        <f t="shared" si="13"/>
        <v>0</v>
      </c>
      <c r="BP81" s="25">
        <v>0</v>
      </c>
      <c r="BQ81" s="25">
        <v>0</v>
      </c>
      <c r="BR81" s="25">
        <v>0</v>
      </c>
      <c r="BS81" s="25">
        <f t="shared" si="14"/>
        <v>0</v>
      </c>
      <c r="BT81" s="25">
        <v>0</v>
      </c>
      <c r="BU81" s="25">
        <v>0</v>
      </c>
      <c r="BV81" s="27">
        <v>0</v>
      </c>
      <c r="BW81" s="28">
        <v>0</v>
      </c>
      <c r="BX81" s="39">
        <v>0</v>
      </c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</row>
    <row r="82" spans="1:435" s="29" customFormat="1" ht="17.100000000000001" hidden="1" customHeight="1" x14ac:dyDescent="0.15">
      <c r="A82" s="22" t="s">
        <v>35</v>
      </c>
      <c r="B82" s="23"/>
      <c r="C82" s="24"/>
      <c r="D82" s="25">
        <f t="shared" si="0"/>
        <v>5023</v>
      </c>
      <c r="E82" s="25">
        <f t="shared" si="4"/>
        <v>5023</v>
      </c>
      <c r="F82" s="25">
        <v>5023</v>
      </c>
      <c r="G82" s="25">
        <v>0</v>
      </c>
      <c r="H82" s="25">
        <v>0</v>
      </c>
      <c r="I82" s="25">
        <v>0</v>
      </c>
      <c r="J82" s="25">
        <v>0</v>
      </c>
      <c r="K82" s="25">
        <f t="shared" si="5"/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f t="shared" si="6"/>
        <v>0</v>
      </c>
      <c r="U82" s="26">
        <v>0</v>
      </c>
      <c r="V82" s="25">
        <v>0</v>
      </c>
      <c r="W82" s="25">
        <v>0</v>
      </c>
      <c r="X82" s="25">
        <v>0</v>
      </c>
      <c r="Y82" s="25">
        <f t="shared" si="7"/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f t="shared" si="8"/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7">
        <v>0</v>
      </c>
      <c r="AM82" s="28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f t="shared" si="9"/>
        <v>0</v>
      </c>
      <c r="AX82" s="25">
        <v>0</v>
      </c>
      <c r="AY82" s="25">
        <v>0</v>
      </c>
      <c r="AZ82" s="25">
        <v>0</v>
      </c>
      <c r="BA82" s="25">
        <f t="shared" si="10"/>
        <v>0</v>
      </c>
      <c r="BB82" s="25">
        <v>0</v>
      </c>
      <c r="BC82" s="25">
        <v>0</v>
      </c>
      <c r="BD82" s="27">
        <v>0</v>
      </c>
      <c r="BE82" s="28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f t="shared" si="11"/>
        <v>0</v>
      </c>
      <c r="BK82" s="25">
        <v>0</v>
      </c>
      <c r="BL82" s="25">
        <f t="shared" si="12"/>
        <v>0</v>
      </c>
      <c r="BM82" s="25">
        <v>0</v>
      </c>
      <c r="BN82" s="25">
        <v>0</v>
      </c>
      <c r="BO82" s="25">
        <f t="shared" si="13"/>
        <v>0</v>
      </c>
      <c r="BP82" s="25">
        <v>0</v>
      </c>
      <c r="BQ82" s="25">
        <v>0</v>
      </c>
      <c r="BR82" s="25">
        <v>0</v>
      </c>
      <c r="BS82" s="25">
        <f t="shared" si="14"/>
        <v>0</v>
      </c>
      <c r="BT82" s="25">
        <v>0</v>
      </c>
      <c r="BU82" s="25">
        <v>0</v>
      </c>
      <c r="BV82" s="27">
        <v>0</v>
      </c>
      <c r="BW82" s="28">
        <v>0</v>
      </c>
      <c r="BX82" s="39">
        <v>0</v>
      </c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</row>
    <row r="83" spans="1:435" s="29" customFormat="1" ht="17.100000000000001" hidden="1" customHeight="1" x14ac:dyDescent="0.15">
      <c r="A83" s="22" t="s">
        <v>36</v>
      </c>
      <c r="B83" s="23"/>
      <c r="C83" s="24"/>
      <c r="D83" s="25">
        <f t="shared" si="0"/>
        <v>16531</v>
      </c>
      <c r="E83" s="25">
        <f t="shared" si="4"/>
        <v>15164</v>
      </c>
      <c r="F83" s="25">
        <v>13888</v>
      </c>
      <c r="G83" s="25">
        <v>0</v>
      </c>
      <c r="H83" s="25">
        <v>0</v>
      </c>
      <c r="I83" s="25">
        <v>1236</v>
      </c>
      <c r="J83" s="25">
        <v>40</v>
      </c>
      <c r="K83" s="25">
        <f t="shared" si="5"/>
        <v>883</v>
      </c>
      <c r="L83" s="25">
        <v>24</v>
      </c>
      <c r="M83" s="25">
        <v>0</v>
      </c>
      <c r="N83" s="25">
        <v>61</v>
      </c>
      <c r="O83" s="25">
        <v>283</v>
      </c>
      <c r="P83" s="25">
        <v>0</v>
      </c>
      <c r="Q83" s="25">
        <v>4</v>
      </c>
      <c r="R83" s="25">
        <v>74</v>
      </c>
      <c r="S83" s="25">
        <v>437</v>
      </c>
      <c r="T83" s="25">
        <f t="shared" si="6"/>
        <v>135</v>
      </c>
      <c r="U83" s="26">
        <v>129</v>
      </c>
      <c r="V83" s="25">
        <v>0</v>
      </c>
      <c r="W83" s="25">
        <v>2</v>
      </c>
      <c r="X83" s="25">
        <v>4</v>
      </c>
      <c r="Y83" s="25">
        <f t="shared" si="7"/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f t="shared" si="8"/>
        <v>1</v>
      </c>
      <c r="AE83" s="25">
        <v>1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7">
        <v>0</v>
      </c>
      <c r="AM83" s="28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f t="shared" si="9"/>
        <v>0</v>
      </c>
      <c r="AX83" s="25">
        <v>0</v>
      </c>
      <c r="AY83" s="25">
        <v>0</v>
      </c>
      <c r="AZ83" s="25">
        <v>0</v>
      </c>
      <c r="BA83" s="25">
        <f t="shared" si="10"/>
        <v>5</v>
      </c>
      <c r="BB83" s="25">
        <v>0</v>
      </c>
      <c r="BC83" s="25">
        <v>0</v>
      </c>
      <c r="BD83" s="27">
        <v>5</v>
      </c>
      <c r="BE83" s="28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f t="shared" si="11"/>
        <v>0</v>
      </c>
      <c r="BK83" s="25">
        <v>0</v>
      </c>
      <c r="BL83" s="25">
        <f t="shared" si="12"/>
        <v>343</v>
      </c>
      <c r="BM83" s="25">
        <v>343</v>
      </c>
      <c r="BN83" s="25">
        <v>0</v>
      </c>
      <c r="BO83" s="25">
        <f t="shared" si="13"/>
        <v>0</v>
      </c>
      <c r="BP83" s="25">
        <v>0</v>
      </c>
      <c r="BQ83" s="25">
        <v>0</v>
      </c>
      <c r="BR83" s="25">
        <v>0</v>
      </c>
      <c r="BS83" s="25">
        <f t="shared" si="14"/>
        <v>0</v>
      </c>
      <c r="BT83" s="25">
        <v>0</v>
      </c>
      <c r="BU83" s="25">
        <v>0</v>
      </c>
      <c r="BV83" s="27">
        <v>0</v>
      </c>
      <c r="BW83" s="28">
        <v>0</v>
      </c>
      <c r="BX83" s="39">
        <v>0</v>
      </c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</row>
    <row r="84" spans="1:435" s="29" customFormat="1" ht="17.100000000000001" hidden="1" customHeight="1" x14ac:dyDescent="0.15">
      <c r="A84" s="22" t="s">
        <v>37</v>
      </c>
      <c r="B84" s="23"/>
      <c r="C84" s="24"/>
      <c r="D84" s="25">
        <f t="shared" si="0"/>
        <v>16196</v>
      </c>
      <c r="E84" s="25">
        <f t="shared" si="4"/>
        <v>16196</v>
      </c>
      <c r="F84" s="25">
        <v>10169</v>
      </c>
      <c r="G84" s="25">
        <v>0</v>
      </c>
      <c r="H84" s="25">
        <v>2061</v>
      </c>
      <c r="I84" s="25">
        <v>3966</v>
      </c>
      <c r="J84" s="25">
        <v>0</v>
      </c>
      <c r="K84" s="25">
        <f t="shared" si="5"/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f t="shared" si="6"/>
        <v>0</v>
      </c>
      <c r="U84" s="26">
        <v>0</v>
      </c>
      <c r="V84" s="25">
        <v>0</v>
      </c>
      <c r="W84" s="25">
        <v>0</v>
      </c>
      <c r="X84" s="25">
        <v>0</v>
      </c>
      <c r="Y84" s="25">
        <f t="shared" si="7"/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f t="shared" si="8"/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7">
        <v>0</v>
      </c>
      <c r="AM84" s="28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f t="shared" si="9"/>
        <v>0</v>
      </c>
      <c r="AX84" s="25">
        <v>0</v>
      </c>
      <c r="AY84" s="25">
        <v>0</v>
      </c>
      <c r="AZ84" s="25">
        <v>0</v>
      </c>
      <c r="BA84" s="25">
        <f t="shared" si="10"/>
        <v>0</v>
      </c>
      <c r="BB84" s="25">
        <v>0</v>
      </c>
      <c r="BC84" s="25">
        <v>0</v>
      </c>
      <c r="BD84" s="27">
        <v>0</v>
      </c>
      <c r="BE84" s="28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f t="shared" si="11"/>
        <v>0</v>
      </c>
      <c r="BK84" s="25">
        <v>0</v>
      </c>
      <c r="BL84" s="25">
        <f t="shared" si="12"/>
        <v>0</v>
      </c>
      <c r="BM84" s="25">
        <v>0</v>
      </c>
      <c r="BN84" s="25">
        <v>0</v>
      </c>
      <c r="BO84" s="25">
        <f t="shared" si="13"/>
        <v>0</v>
      </c>
      <c r="BP84" s="25">
        <v>0</v>
      </c>
      <c r="BQ84" s="25">
        <v>0</v>
      </c>
      <c r="BR84" s="25">
        <v>0</v>
      </c>
      <c r="BS84" s="25">
        <f t="shared" si="14"/>
        <v>0</v>
      </c>
      <c r="BT84" s="25">
        <v>0</v>
      </c>
      <c r="BU84" s="25">
        <v>0</v>
      </c>
      <c r="BV84" s="27">
        <v>0</v>
      </c>
      <c r="BW84" s="28">
        <v>0</v>
      </c>
      <c r="BX84" s="39">
        <v>0</v>
      </c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</row>
    <row r="85" spans="1:435" s="29" customFormat="1" ht="17.100000000000001" hidden="1" customHeight="1" x14ac:dyDescent="0.15">
      <c r="A85" s="22" t="s">
        <v>38</v>
      </c>
      <c r="B85" s="23"/>
      <c r="C85" s="24"/>
      <c r="D85" s="25">
        <f t="shared" si="0"/>
        <v>12359</v>
      </c>
      <c r="E85" s="25">
        <f t="shared" si="4"/>
        <v>12359</v>
      </c>
      <c r="F85" s="25">
        <v>10653</v>
      </c>
      <c r="G85" s="25">
        <v>0</v>
      </c>
      <c r="H85" s="25">
        <v>0</v>
      </c>
      <c r="I85" s="25">
        <v>1706</v>
      </c>
      <c r="J85" s="25">
        <v>0</v>
      </c>
      <c r="K85" s="25">
        <f t="shared" si="5"/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f t="shared" si="6"/>
        <v>0</v>
      </c>
      <c r="U85" s="26">
        <v>0</v>
      </c>
      <c r="V85" s="25">
        <v>0</v>
      </c>
      <c r="W85" s="25">
        <v>0</v>
      </c>
      <c r="X85" s="25">
        <v>0</v>
      </c>
      <c r="Y85" s="25">
        <f t="shared" si="7"/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f t="shared" si="8"/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7">
        <v>0</v>
      </c>
      <c r="AM85" s="28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f t="shared" si="9"/>
        <v>0</v>
      </c>
      <c r="AX85" s="25">
        <v>0</v>
      </c>
      <c r="AY85" s="25">
        <v>0</v>
      </c>
      <c r="AZ85" s="25">
        <v>0</v>
      </c>
      <c r="BA85" s="25">
        <f t="shared" si="10"/>
        <v>0</v>
      </c>
      <c r="BB85" s="25">
        <v>0</v>
      </c>
      <c r="BC85" s="25">
        <v>0</v>
      </c>
      <c r="BD85" s="27">
        <v>0</v>
      </c>
      <c r="BE85" s="28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f t="shared" si="11"/>
        <v>0</v>
      </c>
      <c r="BK85" s="25">
        <v>0</v>
      </c>
      <c r="BL85" s="25">
        <f t="shared" si="12"/>
        <v>0</v>
      </c>
      <c r="BM85" s="25">
        <v>0</v>
      </c>
      <c r="BN85" s="25">
        <v>0</v>
      </c>
      <c r="BO85" s="25">
        <f t="shared" si="13"/>
        <v>0</v>
      </c>
      <c r="BP85" s="25">
        <v>0</v>
      </c>
      <c r="BQ85" s="25">
        <v>0</v>
      </c>
      <c r="BR85" s="25">
        <v>0</v>
      </c>
      <c r="BS85" s="25">
        <f t="shared" si="14"/>
        <v>0</v>
      </c>
      <c r="BT85" s="25">
        <v>0</v>
      </c>
      <c r="BU85" s="25">
        <v>0</v>
      </c>
      <c r="BV85" s="27">
        <v>0</v>
      </c>
      <c r="BW85" s="28">
        <v>0</v>
      </c>
      <c r="BX85" s="39">
        <v>0</v>
      </c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</row>
    <row r="86" spans="1:435" s="29" customFormat="1" ht="17.100000000000001" hidden="1" customHeight="1" x14ac:dyDescent="0.15">
      <c r="A86" s="22" t="s">
        <v>39</v>
      </c>
      <c r="B86" s="23"/>
      <c r="C86" s="24"/>
      <c r="D86" s="25">
        <f t="shared" si="0"/>
        <v>47772.800000000003</v>
      </c>
      <c r="E86" s="25">
        <f t="shared" si="4"/>
        <v>47772.800000000003</v>
      </c>
      <c r="F86" s="25">
        <v>29059</v>
      </c>
      <c r="G86" s="25">
        <v>0</v>
      </c>
      <c r="H86" s="25">
        <v>4751.8</v>
      </c>
      <c r="I86" s="25">
        <v>13962</v>
      </c>
      <c r="J86" s="25">
        <v>0</v>
      </c>
      <c r="K86" s="25">
        <f t="shared" si="5"/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f t="shared" si="6"/>
        <v>0</v>
      </c>
      <c r="U86" s="26">
        <v>0</v>
      </c>
      <c r="V86" s="25">
        <v>0</v>
      </c>
      <c r="W86" s="25">
        <v>0</v>
      </c>
      <c r="X86" s="25">
        <v>0</v>
      </c>
      <c r="Y86" s="25">
        <f t="shared" si="7"/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f t="shared" si="8"/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7">
        <v>0</v>
      </c>
      <c r="AM86" s="28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f t="shared" si="9"/>
        <v>0</v>
      </c>
      <c r="AX86" s="25">
        <v>0</v>
      </c>
      <c r="AY86" s="25">
        <v>0</v>
      </c>
      <c r="AZ86" s="25">
        <v>0</v>
      </c>
      <c r="BA86" s="25">
        <f t="shared" si="10"/>
        <v>0</v>
      </c>
      <c r="BB86" s="25">
        <v>0</v>
      </c>
      <c r="BC86" s="25">
        <v>0</v>
      </c>
      <c r="BD86" s="27">
        <v>0</v>
      </c>
      <c r="BE86" s="28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f t="shared" si="11"/>
        <v>0</v>
      </c>
      <c r="BK86" s="25">
        <v>0</v>
      </c>
      <c r="BL86" s="25">
        <f t="shared" si="12"/>
        <v>0</v>
      </c>
      <c r="BM86" s="25">
        <v>0</v>
      </c>
      <c r="BN86" s="25">
        <v>0</v>
      </c>
      <c r="BO86" s="25">
        <f t="shared" si="13"/>
        <v>0</v>
      </c>
      <c r="BP86" s="25">
        <v>0</v>
      </c>
      <c r="BQ86" s="25">
        <v>0</v>
      </c>
      <c r="BR86" s="25">
        <v>0</v>
      </c>
      <c r="BS86" s="25">
        <f t="shared" si="14"/>
        <v>0</v>
      </c>
      <c r="BT86" s="25">
        <v>0</v>
      </c>
      <c r="BU86" s="25">
        <v>0</v>
      </c>
      <c r="BV86" s="27">
        <v>0</v>
      </c>
      <c r="BW86" s="28">
        <v>0</v>
      </c>
      <c r="BX86" s="39">
        <v>0</v>
      </c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</row>
    <row r="87" spans="1:435" s="29" customFormat="1" ht="17.100000000000001" hidden="1" customHeight="1" x14ac:dyDescent="0.15">
      <c r="A87" s="22" t="s">
        <v>40</v>
      </c>
      <c r="B87" s="23"/>
      <c r="C87" s="24"/>
      <c r="D87" s="25">
        <f t="shared" si="0"/>
        <v>41842</v>
      </c>
      <c r="E87" s="25">
        <f t="shared" si="4"/>
        <v>36411</v>
      </c>
      <c r="F87" s="25">
        <v>7339</v>
      </c>
      <c r="G87" s="25">
        <v>0</v>
      </c>
      <c r="H87" s="25">
        <v>10371</v>
      </c>
      <c r="I87" s="25">
        <v>18548</v>
      </c>
      <c r="J87" s="25">
        <v>153</v>
      </c>
      <c r="K87" s="25">
        <f t="shared" si="5"/>
        <v>1667</v>
      </c>
      <c r="L87" s="25">
        <v>0</v>
      </c>
      <c r="M87" s="25">
        <v>0</v>
      </c>
      <c r="N87" s="25">
        <v>0</v>
      </c>
      <c r="O87" s="25">
        <v>2</v>
      </c>
      <c r="P87" s="25">
        <v>0</v>
      </c>
      <c r="Q87" s="25">
        <v>982</v>
      </c>
      <c r="R87" s="25">
        <v>0</v>
      </c>
      <c r="S87" s="25">
        <v>683</v>
      </c>
      <c r="T87" s="25">
        <f t="shared" si="6"/>
        <v>0</v>
      </c>
      <c r="U87" s="26">
        <v>0</v>
      </c>
      <c r="V87" s="25">
        <v>0</v>
      </c>
      <c r="W87" s="25">
        <v>0</v>
      </c>
      <c r="X87" s="25">
        <v>0</v>
      </c>
      <c r="Y87" s="25">
        <f t="shared" si="7"/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f t="shared" si="8"/>
        <v>12</v>
      </c>
      <c r="AE87" s="25">
        <v>0</v>
      </c>
      <c r="AF87" s="25">
        <v>0</v>
      </c>
      <c r="AG87" s="25">
        <v>12</v>
      </c>
      <c r="AH87" s="25">
        <v>0</v>
      </c>
      <c r="AI87" s="25">
        <v>0</v>
      </c>
      <c r="AJ87" s="25">
        <v>0</v>
      </c>
      <c r="AK87" s="25">
        <v>0</v>
      </c>
      <c r="AL87" s="27">
        <v>0</v>
      </c>
      <c r="AM87" s="28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f t="shared" si="9"/>
        <v>0</v>
      </c>
      <c r="AX87" s="25">
        <v>0</v>
      </c>
      <c r="AY87" s="25">
        <v>0</v>
      </c>
      <c r="AZ87" s="25">
        <v>0</v>
      </c>
      <c r="BA87" s="25">
        <f t="shared" si="10"/>
        <v>0</v>
      </c>
      <c r="BB87" s="25">
        <v>0</v>
      </c>
      <c r="BC87" s="25">
        <v>0</v>
      </c>
      <c r="BD87" s="27">
        <v>0</v>
      </c>
      <c r="BE87" s="28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f t="shared" si="11"/>
        <v>0</v>
      </c>
      <c r="BK87" s="25">
        <v>0</v>
      </c>
      <c r="BL87" s="25">
        <f t="shared" si="12"/>
        <v>3752</v>
      </c>
      <c r="BM87" s="25">
        <v>3752</v>
      </c>
      <c r="BN87" s="25">
        <v>0</v>
      </c>
      <c r="BO87" s="25">
        <f t="shared" si="13"/>
        <v>0</v>
      </c>
      <c r="BP87" s="25">
        <v>0</v>
      </c>
      <c r="BQ87" s="25">
        <v>0</v>
      </c>
      <c r="BR87" s="25">
        <v>0</v>
      </c>
      <c r="BS87" s="25">
        <f t="shared" si="14"/>
        <v>0</v>
      </c>
      <c r="BT87" s="25">
        <v>0</v>
      </c>
      <c r="BU87" s="25">
        <v>0</v>
      </c>
      <c r="BV87" s="27">
        <v>0</v>
      </c>
      <c r="BW87" s="28">
        <v>0</v>
      </c>
      <c r="BX87" s="39">
        <v>0</v>
      </c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 s="34"/>
      <c r="KY87" s="34"/>
      <c r="KZ87" s="34"/>
      <c r="LA87" s="34"/>
      <c r="LB87" s="34"/>
      <c r="LC87" s="34"/>
      <c r="LD87" s="34"/>
      <c r="LE87" s="34"/>
      <c r="LF87" s="34"/>
      <c r="LG87" s="34"/>
      <c r="LH87" s="34"/>
      <c r="LI87" s="34"/>
      <c r="LJ87" s="34"/>
      <c r="LK87" s="34"/>
      <c r="LL87" s="34"/>
      <c r="LM87" s="34"/>
      <c r="LN87" s="34"/>
      <c r="LO87" s="34"/>
      <c r="LP87" s="34"/>
      <c r="LQ87" s="34"/>
      <c r="LR87" s="34"/>
      <c r="LS87" s="34"/>
      <c r="LT87" s="34"/>
      <c r="LU87" s="34"/>
      <c r="LV87" s="34"/>
      <c r="LW87" s="34"/>
      <c r="LX87" s="34"/>
      <c r="LY87" s="34"/>
      <c r="LZ87" s="34"/>
      <c r="MA87" s="34"/>
      <c r="MB87" s="34"/>
      <c r="MC87" s="34"/>
      <c r="MD87" s="34"/>
      <c r="ME87" s="34"/>
      <c r="MF87" s="34"/>
      <c r="MG87" s="34"/>
      <c r="MH87" s="34"/>
      <c r="MI87" s="34"/>
      <c r="MJ87" s="34"/>
      <c r="MK87" s="34"/>
      <c r="ML87" s="34"/>
      <c r="MM87" s="34"/>
      <c r="MN87" s="34"/>
      <c r="MO87" s="34"/>
      <c r="MP87" s="34"/>
      <c r="MQ87" s="34"/>
      <c r="MR87" s="34"/>
      <c r="MS87" s="34"/>
      <c r="MT87" s="34"/>
      <c r="MU87" s="34"/>
      <c r="MV87" s="34"/>
      <c r="MW87" s="34"/>
      <c r="MX87" s="34"/>
      <c r="MY87" s="34"/>
      <c r="MZ87" s="34"/>
      <c r="NA87" s="34"/>
      <c r="NB87" s="34"/>
      <c r="NC87" s="34"/>
      <c r="ND87" s="34"/>
      <c r="NE87" s="34"/>
      <c r="NF87" s="34"/>
      <c r="NG87" s="34"/>
      <c r="NH87" s="34"/>
      <c r="NI87" s="34"/>
      <c r="NJ87" s="34"/>
      <c r="NK87" s="34"/>
      <c r="NL87" s="34"/>
      <c r="NM87" s="34"/>
      <c r="NN87" s="34"/>
      <c r="NO87" s="34"/>
      <c r="NP87" s="34"/>
      <c r="NQ87" s="34"/>
      <c r="NR87" s="34"/>
      <c r="NS87" s="34"/>
      <c r="NT87" s="34"/>
      <c r="NU87" s="34"/>
      <c r="NV87" s="34"/>
      <c r="NW87" s="34"/>
      <c r="NX87" s="34"/>
      <c r="NY87" s="34"/>
      <c r="NZ87" s="34"/>
      <c r="OA87" s="34"/>
      <c r="OB87" s="34"/>
      <c r="OC87" s="34"/>
      <c r="OD87" s="34"/>
      <c r="OE87" s="34"/>
      <c r="OF87" s="34"/>
      <c r="OG87" s="34"/>
      <c r="OH87" s="34"/>
      <c r="OI87" s="34"/>
      <c r="OJ87" s="34"/>
      <c r="OK87" s="34"/>
      <c r="OL87" s="34"/>
      <c r="OM87" s="34"/>
      <c r="ON87" s="34"/>
      <c r="OO87" s="34"/>
      <c r="OP87" s="34"/>
      <c r="OQ87" s="34"/>
      <c r="OR87" s="34"/>
      <c r="OS87" s="34"/>
      <c r="OT87" s="34"/>
      <c r="OU87" s="34"/>
      <c r="OV87" s="34"/>
      <c r="OW87" s="34"/>
      <c r="OX87" s="34"/>
      <c r="OY87" s="34"/>
      <c r="OZ87" s="34"/>
      <c r="PA87" s="34"/>
      <c r="PB87" s="34"/>
      <c r="PC87" s="34"/>
      <c r="PD87" s="34"/>
      <c r="PE87" s="34"/>
      <c r="PF87" s="34"/>
      <c r="PG87" s="34"/>
      <c r="PH87" s="34"/>
      <c r="PI87" s="34"/>
      <c r="PJ87" s="34"/>
      <c r="PK87" s="34"/>
      <c r="PL87" s="34"/>
      <c r="PM87" s="34"/>
      <c r="PN87" s="34"/>
      <c r="PO87" s="34"/>
      <c r="PP87" s="34"/>
      <c r="PQ87" s="34"/>
      <c r="PR87" s="34"/>
      <c r="PS87" s="34"/>
    </row>
    <row r="88" spans="1:435" s="29" customFormat="1" ht="14.25" customHeight="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</row>
    <row r="89" spans="1:435" s="29" customFormat="1" ht="14.2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</row>
    <row r="90" spans="1:435" s="29" customFormat="1" ht="14.2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435" s="29" customFormat="1" ht="14.2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435" s="29" customFormat="1" ht="14.2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435" s="29" customFormat="1" ht="14.2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435" s="29" customFormat="1" ht="14.2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435" s="29" customFormat="1" ht="14.2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435" s="29" customFormat="1" ht="14.2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29" customFormat="1" ht="14.2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s="29" customFormat="1" ht="14.2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s="29" customFormat="1" ht="14.2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29" customFormat="1" ht="14.2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29" customFormat="1" ht="14.2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s="29" customFormat="1" ht="14.2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s="29" customFormat="1" ht="14.2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s="29" customFormat="1" ht="14.2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s="29" customFormat="1" ht="14.2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s="29" customFormat="1" ht="14.2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s="29" customFormat="1" ht="14.2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s="29" customFormat="1" ht="14.2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s="29" customFormat="1" ht="14.2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s="29" customFormat="1" ht="14.2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s="29" customFormat="1" ht="14.2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s="29" customFormat="1" ht="14.2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s="29" customFormat="1" ht="14.2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s="29" customFormat="1" ht="14.2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29" customFormat="1" ht="14.2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s="29" customFormat="1" ht="14.2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s="29" customFormat="1" ht="14.2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s="29" customFormat="1" ht="14.2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s="29" customFormat="1" ht="14.2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s="29" customFormat="1" ht="14.2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s="29" customFormat="1" ht="14.2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s="29" customFormat="1" ht="14.2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s="29" customFormat="1" ht="14.2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s="29" customFormat="1" ht="14.2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s="29" customFormat="1" ht="14.2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s="29" customFormat="1" ht="14.2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s="29" customFormat="1" ht="14.2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s="29" customFormat="1" ht="14.2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s="29" customFormat="1" ht="14.2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s="29" customFormat="1" ht="14.2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s="29" customFormat="1" ht="14.2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s="29" customFormat="1" ht="14.2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s="29" customFormat="1" ht="14.2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29" customFormat="1" ht="14.2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s="29" customFormat="1" ht="14.2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s="29" customFormat="1" ht="14.2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s="29" customFormat="1" ht="14.2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s="29" customFormat="1" ht="14.2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s="29" customFormat="1" ht="14.2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s="29" customFormat="1" ht="14.2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s="29" customFormat="1" ht="14.2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s="29" customFormat="1" ht="14.2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s="29" customFormat="1" ht="14.2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29" customFormat="1" ht="14.2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 s="29" customFormat="1" ht="14.2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 s="29" customFormat="1" ht="14.2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 s="29" customFormat="1" ht="14.2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 s="29" customFormat="1" ht="14.2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 s="29" customFormat="1" ht="14.2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 s="29" customFormat="1" ht="14.2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 s="29" customFormat="1" ht="14.2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s="29" customFormat="1" ht="14.2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s="29" customFormat="1" ht="14.2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 s="29" customFormat="1" ht="14.2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 s="29" customFormat="1" ht="14.2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s="29" customFormat="1" ht="14.2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s="29" customFormat="1" ht="14.2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 s="29" customFormat="1" ht="14.2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 s="29" customFormat="1" ht="14.2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 s="29" customFormat="1" ht="14.2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 s="29" customFormat="1" ht="14.2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 s="29" customFormat="1" ht="14.2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 s="29" customFormat="1" ht="14.2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 s="29" customFormat="1" ht="14.2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 s="29" customFormat="1" ht="14.2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 s="29" customFormat="1" ht="14.2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s="29" customFormat="1" ht="14.2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s="29" customFormat="1" ht="14.2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 s="29" customFormat="1" ht="14.2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 s="29" customFormat="1" ht="14.2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 s="29" customFormat="1" ht="14.2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 s="29" customFormat="1" ht="14.2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 s="29" customFormat="1" ht="14.2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 s="29" customFormat="1" ht="14.2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s="29" customFormat="1" ht="14.2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s="29" customFormat="1" ht="14.2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s="29" customFormat="1" ht="14.2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 s="29" customFormat="1" ht="14.2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 s="29" customFormat="1" ht="14.2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 s="29" customFormat="1" ht="14.2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s="29" customFormat="1" ht="14.2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 s="29" customFormat="1" ht="14.2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 s="29" customFormat="1" ht="14.2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 s="29" customFormat="1" ht="14.2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s="29" customFormat="1" ht="14.2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 s="29" customFormat="1" ht="14.2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 s="29" customFormat="1" ht="14.2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 s="29" customFormat="1" ht="14.2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pans="1:256" s="29" customFormat="1" ht="14.2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pans="1:256" s="29" customFormat="1" ht="14.2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 s="29" customFormat="1" ht="14.2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pans="1:256" s="29" customFormat="1" ht="14.2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pans="1:256" s="29" customFormat="1" ht="14.2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pans="1:256" s="29" customFormat="1" ht="14.2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pans="1:256" s="29" customFormat="1" ht="14.2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pans="1:256" s="29" customFormat="1" ht="14.2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 s="29" customFormat="1" ht="14.2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 s="29" customFormat="1" ht="14.2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 s="29" customFormat="1" ht="14.2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 s="29" customFormat="1" ht="14.2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 s="29" customFormat="1" ht="14.2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 s="29" customFormat="1" ht="14.2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s="29" customFormat="1" ht="14.2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s="29" customFormat="1" ht="14.2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spans="1:256" s="29" customFormat="1" ht="14.2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spans="1:256" s="29" customFormat="1" ht="14.2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 s="29" customFormat="1" ht="14.2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 s="29" customFormat="1" ht="14.2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spans="1:256" s="29" customFormat="1" ht="14.2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spans="1:256" s="29" customFormat="1" ht="14.2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spans="1:256" s="29" customFormat="1" ht="14.2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spans="1:256" s="29" customFormat="1" ht="14.2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 s="29" customFormat="1" ht="14.2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spans="1:256" s="29" customFormat="1" ht="14.2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spans="1:256" s="29" customFormat="1" ht="14.2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spans="1:256" s="29" customFormat="1" ht="14.2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 s="29" customFormat="1" ht="14.2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 s="29" customFormat="1" ht="14.2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spans="1:256" s="29" customFormat="1" ht="14.2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 s="29" customFormat="1" ht="14.2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spans="1:256" s="29" customFormat="1" ht="14.2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 s="29" customFormat="1" ht="14.2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s="29" customFormat="1" ht="14.2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spans="1:256" s="29" customFormat="1" ht="14.2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s="29" customFormat="1" ht="14.2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s="29" customFormat="1" ht="14.2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 s="29" customFormat="1" ht="14.2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 s="29" customFormat="1" ht="14.2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spans="1:256" s="29" customFormat="1" ht="14.2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 s="29" customFormat="1" ht="14.2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 s="29" customFormat="1" ht="14.2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 s="29" customFormat="1" ht="14.2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 s="29" customFormat="1" ht="14.2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 s="29" customFormat="1" ht="14.2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spans="1:256" s="29" customFormat="1" ht="14.2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spans="1:256" s="29" customFormat="1" ht="14.2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spans="1:256" s="29" customFormat="1" ht="14.2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spans="1:256" s="29" customFormat="1" ht="14.2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 s="29" customFormat="1" ht="14.2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 s="29" customFormat="1" ht="14.2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s="29" customFormat="1" ht="14.2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s="29" customFormat="1" ht="14.2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s="29" customFormat="1" ht="14.2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s="29" customFormat="1" ht="14.2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spans="1:256" s="29" customFormat="1" ht="14.2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 s="29" customFormat="1" ht="14.2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spans="1:256" s="29" customFormat="1" ht="14.2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 s="29" customFormat="1" ht="14.2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 s="29" customFormat="1" ht="14.2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s="29" customFormat="1" ht="14.2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s="29" customFormat="1" ht="14.2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 s="29" customFormat="1" ht="14.2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spans="1:256" s="29" customFormat="1" ht="14.2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spans="1:256" s="29" customFormat="1" ht="14.2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spans="1:256" s="29" customFormat="1" ht="14.2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spans="1:256" s="29" customFormat="1" ht="14.2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spans="1:256" s="29" customFormat="1" ht="14.2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spans="1:256" s="29" customFormat="1" ht="14.2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spans="1:256" s="29" customFormat="1" ht="14.2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 s="29" customFormat="1" ht="14.2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 s="29" customFormat="1" ht="14.2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 s="29" customFormat="1" ht="14.2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</row>
    <row r="263" spans="1:256" s="29" customFormat="1" ht="14.2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 s="29" customFormat="1" ht="14.2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 s="29" customFormat="1" ht="14.2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 s="29" customFormat="1" ht="14.2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s="29" customFormat="1" ht="14.2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</row>
    <row r="268" spans="1:256" s="29" customFormat="1" ht="14.2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s="29" customFormat="1" ht="14.2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 s="29" customFormat="1" ht="14.2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 s="29" customFormat="1" ht="14.2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s="29" customFormat="1" ht="14.2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 s="29" customFormat="1" ht="14.2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 s="29" customFormat="1" ht="14.2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 s="29" customFormat="1" ht="14.2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</row>
    <row r="276" spans="1:256" s="29" customFormat="1" ht="14.2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</row>
    <row r="277" spans="1:256" s="29" customFormat="1" ht="14.2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</row>
    <row r="278" spans="1:256" s="29" customFormat="1" ht="14.2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</row>
    <row r="279" spans="1:256" s="29" customFormat="1" ht="14.2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</row>
    <row r="280" spans="1:256" s="29" customFormat="1" ht="14.2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</row>
    <row r="281" spans="1:256" s="29" customFormat="1" ht="14.2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</row>
    <row r="282" spans="1:256" s="29" customFormat="1" ht="14.2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</row>
    <row r="283" spans="1:256" s="29" customFormat="1" ht="14.2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</row>
    <row r="284" spans="1:256" s="29" customFormat="1" ht="14.2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</row>
    <row r="285" spans="1:256" s="29" customFormat="1" ht="14.2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</row>
    <row r="286" spans="1:256" s="29" customFormat="1" ht="14.2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</row>
    <row r="287" spans="1:256" s="29" customFormat="1" ht="14.2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</row>
    <row r="288" spans="1:256" s="29" customFormat="1" ht="14.2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</row>
    <row r="289" spans="1:256" s="29" customFormat="1" ht="14.2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</row>
    <row r="290" spans="1:256" s="29" customFormat="1" ht="14.2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</row>
    <row r="291" spans="1:256" s="29" customFormat="1" ht="14.2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 s="29" customFormat="1" ht="14.2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 s="29" customFormat="1" ht="14.2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</row>
    <row r="294" spans="1:256" s="29" customFormat="1" ht="14.2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</row>
    <row r="295" spans="1:256" s="29" customFormat="1" ht="14.2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</row>
    <row r="296" spans="1:256" s="29" customFormat="1" ht="14.2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 s="29" customFormat="1" ht="14.2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s="29" customFormat="1" ht="14.2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 s="29" customFormat="1" ht="14.2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</row>
    <row r="300" spans="1:256" s="29" customFormat="1" ht="14.2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</row>
    <row r="301" spans="1:256" s="29" customFormat="1" ht="14.2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</row>
    <row r="302" spans="1:256" s="29" customFormat="1" ht="14.2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s="29" customFormat="1" ht="14.2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s="29" customFormat="1" ht="14.2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 s="29" customFormat="1" ht="14.2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 s="29" customFormat="1" ht="14.2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 s="29" customFormat="1" ht="14.2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  <row r="308" spans="1:256" s="29" customFormat="1" ht="14.2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</row>
    <row r="309" spans="1:256" s="29" customFormat="1" ht="14.2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 s="29" customFormat="1" ht="14.2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s="29" customFormat="1" ht="14.2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</sheetData>
  <mergeCells count="2">
    <mergeCell ref="A2:B2"/>
    <mergeCell ref="A47:B47"/>
  </mergeCells>
  <phoneticPr fontId="2"/>
  <pageMargins left="0.59055118110236227" right="0.59055118110236227" top="0.94488188976377963" bottom="0.59055118110236227" header="0.59055118110236227" footer="0.51181102362204722"/>
  <pageSetup paperSize="9" scale="76" pageOrder="overThenDown" orientation="landscape" r:id="rId1"/>
  <headerFooter alignWithMargins="0">
    <oddHeader>&amp;L&amp;"ＭＳ 明朝,標準"&amp;11
輸　出&amp;C&amp;"ＭＳ 明朝,標準"&amp;16第７表　都道府県・仕向国・地域相互間輸出コンテナ個数表&amp;R&amp;"ＭＳ 明朝,標準"&amp;7
(単位：ＴＥＵ)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7</vt:lpstr>
      <vt:lpstr>'7'!Print_Area</vt:lpstr>
      <vt:lpstr>タイトル!Print_Area</vt:lpstr>
      <vt:lpstr>'7'!Print_Titles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2022-12-19T13:42:45Z</cp:lastPrinted>
  <dcterms:created xsi:type="dcterms:W3CDTF">2008-12-19T06:10:36Z</dcterms:created>
  <dcterms:modified xsi:type="dcterms:W3CDTF">2022-12-27T05:48:23Z</dcterms:modified>
</cp:coreProperties>
</file>