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nakai-k97xx\Downloads\"/>
    </mc:Choice>
  </mc:AlternateContent>
  <workbookProtection workbookPassword="CC71" lockStructure="1"/>
  <bookViews>
    <workbookView xWindow="0" yWindow="0" windowWidth="20490" windowHeight="7155" tabRatio="746"/>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_FilterDatabase" localSheetId="2" hidden="1">'公共工事調達（競争入札）'!$E$1:$M$96</definedName>
    <definedName name="_xlnm._FilterDatabase" localSheetId="3" hidden="1">'公共工事調達（随意契約）'!$E$1:$N$31</definedName>
    <definedName name="_xlnm._FilterDatabase" localSheetId="0" hidden="1">'物品役務調達（競争入札）'!$B$1:$J$400</definedName>
    <definedName name="_xlnm._FilterDatabase" localSheetId="1" hidden="1">'物品役務調達（随意契約）'!$C$1:$L$147</definedName>
    <definedName name="_xlnm.Print_Area" localSheetId="0">'物品役務調達（競争入札）'!$A$1:$J$171</definedName>
    <definedName name="_xlnm.Print_Titles" localSheetId="2">'公共工事調達（競争入札）'!$1:$1</definedName>
    <definedName name="_xlnm.Print_Titles" localSheetId="0">'物品役務調達（競争入札）'!$1:$1</definedName>
    <definedName name="_xlnm.Print_Titles" localSheetId="1">'物品役務調達（随意契約）'!$1:$1</definedName>
    <definedName name="一般競争入札・指名競争入札の別">'選択リスト（削除不可）'!$A$2:$A$5</definedName>
  </definedNames>
  <calcPr calcId="162913"/>
</workbook>
</file>

<file path=xl/calcChain.xml><?xml version="1.0" encoding="utf-8"?>
<calcChain xmlns="http://schemas.openxmlformats.org/spreadsheetml/2006/main">
  <c r="D26" i="6" l="1"/>
  <c r="C26" i="6"/>
  <c r="B26" i="6"/>
  <c r="D16" i="6" l="1"/>
  <c r="C16" i="6"/>
  <c r="B16" i="6"/>
  <c r="L28" i="6"/>
  <c r="J94" i="4" l="1"/>
  <c r="I180" i="1" l="1"/>
  <c r="I179" i="1"/>
  <c r="I178" i="1"/>
  <c r="I177" i="1"/>
  <c r="I176" i="1"/>
  <c r="I175" i="1"/>
  <c r="I174" i="1"/>
  <c r="I173" i="1"/>
  <c r="I172" i="1"/>
  <c r="I185" i="1"/>
  <c r="I184" i="1"/>
  <c r="I181" i="1"/>
  <c r="I183" i="1"/>
  <c r="I182" i="1"/>
  <c r="J92" i="4" l="1"/>
  <c r="J90" i="4"/>
  <c r="D96" i="5" l="1"/>
  <c r="C96" i="5"/>
  <c r="B96" i="5"/>
  <c r="L95" i="5" l="1"/>
  <c r="J147" i="4" l="1"/>
  <c r="J146" i="4"/>
  <c r="J145" i="4"/>
  <c r="J144" i="4"/>
  <c r="J143" i="4"/>
  <c r="I399" i="1"/>
  <c r="D93" i="5" l="1"/>
  <c r="C93" i="5"/>
  <c r="B93" i="5"/>
  <c r="D89" i="5"/>
  <c r="C89" i="5"/>
  <c r="B89" i="5"/>
  <c r="L92" i="5"/>
  <c r="J141" i="4"/>
  <c r="I397" i="1"/>
  <c r="I396" i="1"/>
  <c r="I395" i="1"/>
  <c r="I394" i="1"/>
  <c r="I393" i="1" l="1"/>
  <c r="I392" i="1"/>
  <c r="I387" i="1"/>
  <c r="I386" i="1"/>
  <c r="I388" i="1"/>
  <c r="I390" i="1"/>
  <c r="I389" i="1"/>
  <c r="I391" i="1"/>
  <c r="I384" i="1"/>
  <c r="I385" i="1"/>
  <c r="L91" i="5"/>
  <c r="J132" i="4"/>
  <c r="J139" i="4"/>
  <c r="J138" i="4"/>
  <c r="J137" i="4"/>
  <c r="J136" i="4"/>
  <c r="J135" i="4"/>
  <c r="J134" i="4"/>
  <c r="J133" i="4"/>
  <c r="J140" i="4"/>
  <c r="J102" i="4" l="1"/>
  <c r="J101" i="4"/>
  <c r="I381" i="1"/>
  <c r="I380" i="1" l="1"/>
  <c r="I379" i="1"/>
  <c r="I378" i="1"/>
  <c r="J130" i="4"/>
  <c r="I377" i="1"/>
  <c r="I376" i="1"/>
  <c r="L88" i="5" l="1"/>
  <c r="L87" i="5"/>
  <c r="I355" i="1"/>
  <c r="I352" i="1"/>
  <c r="I360" i="1"/>
  <c r="I375" i="1"/>
  <c r="I368" i="1"/>
  <c r="I366" i="1"/>
  <c r="I365" i="1"/>
  <c r="I364" i="1"/>
  <c r="I363" i="1"/>
  <c r="I362" i="1"/>
  <c r="I359" i="1"/>
  <c r="I358" i="1"/>
  <c r="I357" i="1"/>
  <c r="I356" i="1"/>
  <c r="I354" i="1"/>
  <c r="I353" i="1"/>
  <c r="I348" i="1"/>
  <c r="I374" i="1"/>
  <c r="I372" i="1"/>
  <c r="I351" i="1"/>
  <c r="I350" i="1"/>
  <c r="I371" i="1"/>
  <c r="I367" i="1"/>
  <c r="I349" i="1"/>
  <c r="I361" i="1"/>
  <c r="I370" i="1"/>
  <c r="I373" i="1"/>
  <c r="I369" i="1"/>
  <c r="I347" i="1"/>
  <c r="I346" i="1"/>
  <c r="J129" i="4"/>
  <c r="J128" i="4"/>
  <c r="L86" i="5"/>
  <c r="L85" i="5"/>
  <c r="L84" i="5"/>
  <c r="D82" i="5" l="1"/>
  <c r="C82" i="5"/>
  <c r="B82" i="5"/>
  <c r="J126" i="4"/>
  <c r="I343" i="1"/>
  <c r="I342" i="1"/>
  <c r="L81" i="5" l="1"/>
  <c r="J125" i="4" l="1"/>
  <c r="L80" i="5" l="1"/>
  <c r="J124" i="4"/>
  <c r="I341" i="1"/>
  <c r="I340" i="1"/>
  <c r="I339" i="1"/>
  <c r="I338" i="1"/>
  <c r="L79" i="5" l="1"/>
  <c r="L78" i="5"/>
  <c r="L77" i="5"/>
  <c r="L76" i="5"/>
  <c r="L75" i="5"/>
  <c r="J123" i="4"/>
  <c r="I337" i="1" l="1"/>
  <c r="I336" i="1"/>
  <c r="I335" i="1"/>
  <c r="I334" i="1"/>
  <c r="I333" i="1"/>
  <c r="I332" i="1"/>
  <c r="I331" i="1"/>
  <c r="I330" i="1"/>
  <c r="I329" i="1"/>
  <c r="I328" i="1"/>
  <c r="I327" i="1"/>
  <c r="I326" i="1"/>
  <c r="I325" i="1"/>
  <c r="I324" i="1"/>
  <c r="I323" i="1"/>
  <c r="I322" i="1"/>
  <c r="I321" i="1"/>
  <c r="I320" i="1"/>
  <c r="I319" i="1"/>
  <c r="I318" i="1"/>
  <c r="I317" i="1"/>
  <c r="I316" i="1"/>
  <c r="I315" i="1"/>
  <c r="I314" i="1"/>
  <c r="D73" i="5" l="1"/>
  <c r="C73" i="5"/>
  <c r="B73" i="5"/>
  <c r="I311" i="1" l="1"/>
  <c r="I310" i="1"/>
  <c r="I309" i="1"/>
  <c r="L72" i="5" l="1"/>
  <c r="J121" i="4"/>
  <c r="I308" i="1"/>
  <c r="I307" i="1"/>
  <c r="L25" i="6" l="1"/>
  <c r="J120" i="4"/>
  <c r="I306" i="1"/>
  <c r="L24" i="6" l="1"/>
  <c r="L71" i="5"/>
  <c r="L70" i="5"/>
  <c r="L69" i="5"/>
  <c r="L68" i="5"/>
  <c r="L67" i="5"/>
  <c r="L66" i="5"/>
  <c r="L65" i="5"/>
  <c r="J119" i="4"/>
  <c r="J118" i="4"/>
  <c r="J117" i="4"/>
  <c r="J116" i="4"/>
  <c r="J115" i="4"/>
  <c r="J114" i="4"/>
  <c r="J113" i="4"/>
  <c r="J112" i="4"/>
  <c r="J111" i="4"/>
  <c r="J110" i="4"/>
  <c r="J109" i="4"/>
  <c r="J108" i="4"/>
  <c r="J107" i="4"/>
  <c r="J106" i="4"/>
  <c r="J95" i="4"/>
  <c r="I305" i="1"/>
  <c r="I304" i="1"/>
  <c r="I303" i="1"/>
  <c r="I302" i="1"/>
  <c r="I301" i="1"/>
  <c r="I300" i="1"/>
  <c r="I299" i="1"/>
  <c r="I298" i="1"/>
  <c r="I297" i="1"/>
  <c r="I296" i="1"/>
  <c r="I295" i="1"/>
  <c r="I294" i="1"/>
  <c r="I293" i="1"/>
  <c r="I292" i="1"/>
  <c r="I291" i="1"/>
  <c r="I290" i="1"/>
  <c r="I289" i="1"/>
  <c r="I288" i="1"/>
  <c r="D22" i="6" l="1"/>
  <c r="C22" i="6"/>
  <c r="B22" i="6"/>
  <c r="D63" i="5"/>
  <c r="C63" i="5"/>
  <c r="B63" i="5"/>
  <c r="D48" i="5"/>
  <c r="C48" i="5"/>
  <c r="B48" i="5"/>
  <c r="L47" i="5"/>
  <c r="J89" i="4"/>
  <c r="I258" i="1"/>
  <c r="J57" i="4" l="1"/>
  <c r="J58" i="4"/>
  <c r="L62" i="5" l="1"/>
  <c r="J104" i="4"/>
  <c r="J103" i="4"/>
  <c r="I285" i="1"/>
  <c r="I284" i="1"/>
  <c r="I283" i="1"/>
  <c r="L21" i="6" l="1"/>
  <c r="L61" i="5"/>
  <c r="L60" i="5"/>
  <c r="L59" i="5"/>
  <c r="L58" i="5"/>
  <c r="L57" i="5"/>
  <c r="L56" i="5"/>
  <c r="L55" i="5"/>
  <c r="L54" i="5"/>
  <c r="L53" i="5"/>
  <c r="L52" i="5"/>
  <c r="L51" i="5"/>
  <c r="L50" i="5"/>
  <c r="J100" i="4"/>
  <c r="J99" i="4"/>
  <c r="J98" i="4"/>
  <c r="J97" i="4"/>
  <c r="J96" i="4"/>
  <c r="J93" i="4"/>
  <c r="I281" i="1"/>
  <c r="I280" i="1"/>
  <c r="I279" i="1"/>
  <c r="I278" i="1"/>
  <c r="I277" i="1"/>
  <c r="I276" i="1"/>
  <c r="I275" i="1"/>
  <c r="I274" i="1"/>
  <c r="I273" i="1"/>
  <c r="I272" i="1"/>
  <c r="I271" i="1"/>
  <c r="I270" i="1"/>
  <c r="I269" i="1"/>
  <c r="I268" i="1"/>
  <c r="I267" i="1"/>
  <c r="I266" i="1"/>
  <c r="I265" i="1"/>
  <c r="I264" i="1"/>
  <c r="I263" i="1"/>
  <c r="I262" i="1"/>
  <c r="I261" i="1"/>
  <c r="I282" i="1" l="1"/>
  <c r="J79" i="4" l="1"/>
  <c r="J78" i="4"/>
  <c r="J65" i="4"/>
  <c r="J64" i="4"/>
  <c r="I223" i="1" l="1"/>
  <c r="I169" i="1"/>
  <c r="J88" i="4" l="1"/>
  <c r="J87" i="4" l="1"/>
  <c r="I256" i="1" l="1"/>
  <c r="I257" i="1"/>
  <c r="L46" i="5"/>
  <c r="L45" i="5"/>
  <c r="L44" i="5"/>
  <c r="L43" i="5"/>
  <c r="L42" i="5"/>
  <c r="L41" i="5"/>
  <c r="L40" i="5"/>
  <c r="L39" i="5"/>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D37" i="5" l="1"/>
  <c r="C37" i="5"/>
  <c r="B37" i="5"/>
  <c r="J75" i="4" l="1"/>
  <c r="J86" i="4" l="1"/>
  <c r="J85" i="4"/>
  <c r="J84" i="4"/>
  <c r="J83" i="4"/>
  <c r="J82" i="4"/>
  <c r="J81" i="4"/>
  <c r="J28" i="4"/>
  <c r="J27" i="4"/>
  <c r="J26" i="4"/>
  <c r="J25" i="4"/>
  <c r="I216" i="1" l="1"/>
  <c r="I213" i="1"/>
  <c r="I210" i="1"/>
  <c r="I209" i="1"/>
  <c r="I208" i="1"/>
  <c r="I207" i="1"/>
  <c r="I206" i="1"/>
  <c r="I205" i="1"/>
  <c r="I204" i="1"/>
  <c r="I203" i="1"/>
  <c r="I202" i="1"/>
  <c r="I201" i="1"/>
  <c r="I198" i="1"/>
  <c r="I197" i="1"/>
  <c r="I196" i="1"/>
  <c r="I195" i="1"/>
  <c r="I192" i="1"/>
  <c r="I214" i="1"/>
  <c r="I212" i="1"/>
  <c r="I194" i="1"/>
  <c r="I190" i="1"/>
  <c r="I211" i="1"/>
  <c r="I200" i="1"/>
  <c r="I199" i="1"/>
  <c r="I193" i="1"/>
  <c r="I191" i="1"/>
  <c r="I215" i="1"/>
  <c r="J77" i="4"/>
  <c r="J76" i="4"/>
  <c r="J74" i="4"/>
  <c r="J73" i="4"/>
  <c r="J72" i="4"/>
  <c r="J70" i="4"/>
  <c r="J71" i="4"/>
  <c r="J69" i="4"/>
  <c r="J68" i="4"/>
  <c r="L34" i="5"/>
  <c r="L35" i="5"/>
  <c r="L33" i="5"/>
  <c r="L32" i="5"/>
  <c r="L31" i="5"/>
  <c r="I222" i="1" l="1"/>
  <c r="I221" i="1"/>
  <c r="I220" i="1"/>
  <c r="I219" i="1"/>
  <c r="I218" i="1"/>
  <c r="I217" i="1"/>
  <c r="L15" i="6" l="1"/>
  <c r="L36" i="5" l="1"/>
  <c r="D30" i="5" l="1"/>
  <c r="C30" i="5"/>
  <c r="B30" i="5"/>
  <c r="B19" i="5" l="1"/>
  <c r="D19" i="5" l="1"/>
  <c r="C19" i="5"/>
  <c r="L28" i="5"/>
  <c r="J31" i="4" l="1"/>
  <c r="J60" i="4" l="1"/>
  <c r="J59" i="4"/>
  <c r="J63" i="4"/>
  <c r="J62" i="4"/>
  <c r="L29" i="5" l="1"/>
  <c r="I187" i="1" l="1"/>
  <c r="I186" i="1"/>
  <c r="J61" i="4" l="1"/>
  <c r="J55" i="4" l="1"/>
  <c r="J54" i="4" l="1"/>
  <c r="L18" i="5" l="1"/>
  <c r="L9" i="5"/>
  <c r="L8" i="5"/>
  <c r="L6" i="5"/>
  <c r="D10" i="5" l="1"/>
  <c r="C10" i="5"/>
  <c r="B10" i="5"/>
  <c r="L3" i="5"/>
  <c r="I154" i="1"/>
  <c r="I151" i="1"/>
  <c r="I150" i="1"/>
  <c r="I147" i="1"/>
  <c r="I153" i="1"/>
  <c r="I152" i="1"/>
  <c r="I149" i="1"/>
  <c r="I148" i="1"/>
  <c r="I146" i="1"/>
  <c r="I145" i="1"/>
  <c r="I144" i="1"/>
  <c r="I141" i="1"/>
  <c r="I140" i="1"/>
  <c r="I139" i="1"/>
  <c r="I138" i="1"/>
  <c r="J48" i="4" l="1"/>
  <c r="J47" i="4"/>
  <c r="J44" i="4"/>
  <c r="I116" i="1" l="1"/>
  <c r="I117" i="1"/>
  <c r="I118" i="1"/>
  <c r="I119" i="1"/>
  <c r="I120" i="1"/>
  <c r="I121" i="1"/>
  <c r="J42" i="4" l="1"/>
  <c r="J41" i="4"/>
  <c r="J40" i="4"/>
  <c r="J39" i="4"/>
  <c r="I137" i="1" l="1"/>
  <c r="J38" i="4" l="1"/>
  <c r="J37" i="4"/>
  <c r="J36" i="4"/>
  <c r="I136" i="1"/>
  <c r="I135" i="1"/>
  <c r="I134" i="1"/>
  <c r="I133" i="1"/>
  <c r="I132" i="1"/>
  <c r="I131" i="1"/>
  <c r="I130" i="1"/>
  <c r="I129" i="1"/>
  <c r="I128" i="1"/>
  <c r="I127" i="1"/>
  <c r="I126" i="1"/>
  <c r="I125" i="1"/>
  <c r="I124" i="1"/>
  <c r="J35" i="4" l="1"/>
  <c r="I123" i="1" l="1"/>
  <c r="I122" i="1" l="1"/>
</calcChain>
</file>

<file path=xl/sharedStrings.xml><?xml version="1.0" encoding="utf-8"?>
<sst xmlns="http://schemas.openxmlformats.org/spreadsheetml/2006/main" count="2762" uniqueCount="1036">
  <si>
    <t>物品役務等の名称及び数量</t>
    <rPh sb="4" eb="5">
      <t>ナド</t>
    </rPh>
    <rPh sb="6" eb="8">
      <t>メイショウ</t>
    </rPh>
    <rPh sb="8" eb="9">
      <t>オヨ</t>
    </rPh>
    <rPh sb="10" eb="12">
      <t>スウリョウ</t>
    </rPh>
    <phoneticPr fontId="3"/>
  </si>
  <si>
    <t>契約を締結した日</t>
    <rPh sb="0" eb="2">
      <t>ケイヤク</t>
    </rPh>
    <rPh sb="3" eb="5">
      <t>テイケツ</t>
    </rPh>
    <rPh sb="7" eb="8">
      <t>ヒ</t>
    </rPh>
    <phoneticPr fontId="3"/>
  </si>
  <si>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3"/>
  </si>
  <si>
    <t>予定価格</t>
    <rPh sb="0" eb="2">
      <t>ヨテイ</t>
    </rPh>
    <rPh sb="2" eb="4">
      <t>カカク</t>
    </rPh>
    <phoneticPr fontId="3"/>
  </si>
  <si>
    <t>契約金額</t>
    <rPh sb="0" eb="2">
      <t>ケイヤク</t>
    </rPh>
    <rPh sb="2" eb="4">
      <t>キンガク</t>
    </rPh>
    <phoneticPr fontId="3"/>
  </si>
  <si>
    <t>備考</t>
    <rPh sb="0" eb="2">
      <t>ビコウ</t>
    </rPh>
    <phoneticPr fontId="3"/>
  </si>
  <si>
    <t>02：指名競争入札</t>
  </si>
  <si>
    <t>選択項目（一般競争入札・指名競争入札の別（総合評価の実施））</t>
    <rPh sb="0" eb="2">
      <t>センタク</t>
    </rPh>
    <rPh sb="2" eb="4">
      <t>コウモク</t>
    </rPh>
    <phoneticPr fontId="3"/>
  </si>
  <si>
    <t>01：一般競争入札</t>
    <phoneticPr fontId="3"/>
  </si>
  <si>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</si>
  <si>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</si>
  <si>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03：一般競争入札(総合評価を実施)</t>
    <phoneticPr fontId="3"/>
  </si>
  <si>
    <t>04：指名競争入札(総合評価を実施)</t>
    <phoneticPr fontId="3"/>
  </si>
  <si>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3"/>
  </si>
  <si>
    <t>物品役務等の名称及び数量</t>
  </si>
  <si>
    <t>契約担当官等の氏名並びにその所属する部局の名称及び所在地</t>
  </si>
  <si>
    <t>契約を締結した日</t>
  </si>
  <si>
    <t>契約の相手方の称号又は名称及び住所</t>
  </si>
  <si>
    <t>随意契約によることとした会計法令の根拠条文及び理由（企画競争又は公募）</t>
  </si>
  <si>
    <t>予定価格</t>
  </si>
  <si>
    <t>契約金額</t>
  </si>
  <si>
    <t>落札率（小数点第3位を四捨五入）　　　※自動計算</t>
  </si>
  <si>
    <t>再就職の役員の数</t>
  </si>
  <si>
    <t>備考</t>
  </si>
  <si>
    <t>公共工事の名称、場所、期間及び種別</t>
  </si>
  <si>
    <t>一般競争入札・指名競争入札の別（総合評価の実施）</t>
  </si>
  <si>
    <t>４月</t>
    <rPh sb="1" eb="2">
      <t>ガツ</t>
    </rPh>
    <phoneticPr fontId="3"/>
  </si>
  <si>
    <t>４月</t>
    <rPh sb="1" eb="2">
      <t>ガツ</t>
    </rPh>
    <phoneticPr fontId="3"/>
  </si>
  <si>
    <t>公募手続きを行ったところ、左記相手方以外の希望者がなく、左記相手方が本業務の唯一の契約相手方であることが確認されたことから、会計法第29条の3第4項、予算決算及び会計令第102条の4第3号の規定を適用し、左記相手方と随意契約を締結したものである。</t>
  </si>
  <si>
    <t>左記相手方を特定法人等とし、公募手続きを行ったところ、左記相手方以外の希望者がなく、左記相手方が本業務の唯一の契約相手方であることが確認されたことから、会計法第29条の3第4項、予算決算及び会計令第102条の4第3号(又は国の物品等又は特定役務の調達手続きの特例を定める政令第13条第1項第2号)の規定を適用し、左記相手方と随意契約を締結したものである。</t>
  </si>
  <si>
    <t>昇降機保守点検作業</t>
  </si>
  <si>
    <t>寝具消毒乾燥その他作業</t>
  </si>
  <si>
    <t>福岡航空交通管制部警備業務</t>
  </si>
  <si>
    <t>防護警報設備保全作業</t>
  </si>
  <si>
    <t>上下水道設備保全業務</t>
  </si>
  <si>
    <t>塵芥等回収処理作業</t>
  </si>
  <si>
    <t>５月</t>
    <rPh sb="1" eb="2">
      <t>ガツ</t>
    </rPh>
    <phoneticPr fontId="3"/>
  </si>
  <si>
    <t>５月</t>
    <rPh sb="1" eb="2">
      <t>ツキ</t>
    </rPh>
    <phoneticPr fontId="3"/>
  </si>
  <si>
    <t>６月</t>
    <rPh sb="1" eb="2">
      <t>ガツ</t>
    </rPh>
    <phoneticPr fontId="3"/>
  </si>
  <si>
    <t>電子契約締結件数</t>
    <rPh sb="0" eb="2">
      <t>デンシ</t>
    </rPh>
    <rPh sb="2" eb="4">
      <t>ケイヤク</t>
    </rPh>
    <rPh sb="4" eb="6">
      <t>テイケツ</t>
    </rPh>
    <rPh sb="6" eb="8">
      <t>ケンスウ</t>
    </rPh>
    <phoneticPr fontId="5"/>
  </si>
  <si>
    <t>応札者数</t>
    <rPh sb="0" eb="2">
      <t>オウサツ</t>
    </rPh>
    <rPh sb="2" eb="3">
      <t>シャ</t>
    </rPh>
    <rPh sb="3" eb="4">
      <t>スウ</t>
    </rPh>
    <phoneticPr fontId="5"/>
  </si>
  <si>
    <t>うち電子応札者数</t>
    <rPh sb="2" eb="4">
      <t>デンシ</t>
    </rPh>
    <rPh sb="4" eb="6">
      <t>オウサツ</t>
    </rPh>
    <rPh sb="6" eb="7">
      <t>シャ</t>
    </rPh>
    <rPh sb="7" eb="8">
      <t>カズ</t>
    </rPh>
    <phoneticPr fontId="5"/>
  </si>
  <si>
    <t>４月計</t>
    <rPh sb="1" eb="2">
      <t>ツキ</t>
    </rPh>
    <rPh sb="2" eb="3">
      <t>ケイ</t>
    </rPh>
    <phoneticPr fontId="5"/>
  </si>
  <si>
    <t>５月計</t>
    <rPh sb="1" eb="2">
      <t>ツキ</t>
    </rPh>
    <rPh sb="2" eb="3">
      <t>ケイ</t>
    </rPh>
    <phoneticPr fontId="5"/>
  </si>
  <si>
    <t>６月計</t>
    <rPh sb="1" eb="2">
      <t>ツキ</t>
    </rPh>
    <rPh sb="2" eb="3">
      <t>ケイ</t>
    </rPh>
    <phoneticPr fontId="5"/>
  </si>
  <si>
    <t>件数
（月毎）</t>
    <rPh sb="0" eb="2">
      <t>ケンスウ</t>
    </rPh>
    <rPh sb="4" eb="6">
      <t>ツキゴト</t>
    </rPh>
    <phoneticPr fontId="5"/>
  </si>
  <si>
    <t>東京航空交通管制部で使用する電気の購入</t>
    <rPh sb="0" eb="2">
      <t>トウキョウ</t>
    </rPh>
    <rPh sb="2" eb="4">
      <t>コウクウ</t>
    </rPh>
    <rPh sb="4" eb="6">
      <t>コウツウ</t>
    </rPh>
    <rPh sb="6" eb="8">
      <t>カンセイ</t>
    </rPh>
    <rPh sb="8" eb="9">
      <t>ブ</t>
    </rPh>
    <rPh sb="10" eb="12">
      <t>シヨウ</t>
    </rPh>
    <rPh sb="14" eb="16">
      <t>デンキ</t>
    </rPh>
    <rPh sb="17" eb="19">
      <t>コウニュウ</t>
    </rPh>
    <phoneticPr fontId="6"/>
  </si>
  <si>
    <t>（一財）航空保安施設信頼性センター
東京都大田区羽田空港１－７－１</t>
    <rPh sb="1" eb="3">
      <t>イチザイ</t>
    </rPh>
    <rPh sb="4" eb="6">
      <t>コウクウ</t>
    </rPh>
    <rPh sb="6" eb="8">
      <t>ホアン</t>
    </rPh>
    <rPh sb="8" eb="10">
      <t>シセツ</t>
    </rPh>
    <rPh sb="10" eb="13">
      <t>シンライセイ</t>
    </rPh>
    <phoneticPr fontId="6"/>
  </si>
  <si>
    <t>サンエス警備保障（株）
千葉県千葉市花見川区幕張本郷５－４－７</t>
    <rPh sb="4" eb="6">
      <t>ケイビ</t>
    </rPh>
    <rPh sb="6" eb="8">
      <t>ホショウ</t>
    </rPh>
    <rPh sb="8" eb="11">
      <t>カブ</t>
    </rPh>
    <phoneticPr fontId="6"/>
  </si>
  <si>
    <t>（株）裕生
東京都中央区銀座１－１１－３</t>
    <rPh sb="0" eb="3">
      <t>カブ</t>
    </rPh>
    <rPh sb="3" eb="5">
      <t>ユウセイ</t>
    </rPh>
    <phoneticPr fontId="6"/>
  </si>
  <si>
    <t>（有）ニュークリーン
埼玉県さいたま市北区日進町ウエルズサイショウ１０２</t>
    <rPh sb="0" eb="3">
      <t>ユウ</t>
    </rPh>
    <phoneticPr fontId="6"/>
  </si>
  <si>
    <t>（一財）産業保健研究財団
東京都渋谷区桜丘町２－９　</t>
    <rPh sb="1" eb="3">
      <t>イチザイ</t>
    </rPh>
    <rPh sb="4" eb="6">
      <t>サンギョウ</t>
    </rPh>
    <rPh sb="6" eb="8">
      <t>ホケン</t>
    </rPh>
    <rPh sb="8" eb="10">
      <t>ケンキュウ</t>
    </rPh>
    <rPh sb="10" eb="12">
      <t>ザイダン</t>
    </rPh>
    <phoneticPr fontId="6"/>
  </si>
  <si>
    <t>（株）ヤマト商会
千葉県浦安市千鳥１５－２５</t>
    <rPh sb="0" eb="3">
      <t>カブ</t>
    </rPh>
    <rPh sb="6" eb="8">
      <t>ショウカイ</t>
    </rPh>
    <phoneticPr fontId="6"/>
  </si>
  <si>
    <t>東京電力エナジーパートナー（株）
東京都千代田区内幸町１－１－３</t>
    <rPh sb="0" eb="2">
      <t>トウキョウ</t>
    </rPh>
    <rPh sb="2" eb="4">
      <t>デンリョク</t>
    </rPh>
    <rPh sb="13" eb="16">
      <t>カブ</t>
    </rPh>
    <phoneticPr fontId="6"/>
  </si>
  <si>
    <t>東芝インフラシステムズ（株）
電気サービスセンター九州支店
福岡県福岡市中央区長浜２－４－１</t>
    <rPh sb="0" eb="2">
      <t>トウシバ</t>
    </rPh>
    <rPh sb="11" eb="14">
      <t>カブ</t>
    </rPh>
    <rPh sb="15" eb="17">
      <t>デンキ</t>
    </rPh>
    <rPh sb="25" eb="27">
      <t>キュウシュウ</t>
    </rPh>
    <rPh sb="27" eb="29">
      <t>シテン</t>
    </rPh>
    <rPh sb="30" eb="33">
      <t>フクオカケン</t>
    </rPh>
    <rPh sb="33" eb="36">
      <t>フクオカシ</t>
    </rPh>
    <rPh sb="36" eb="39">
      <t>チュウオウク</t>
    </rPh>
    <rPh sb="39" eb="41">
      <t>ナガハマ</t>
    </rPh>
    <phoneticPr fontId="6"/>
  </si>
  <si>
    <t>首都圏ビルサービス協同組合
東京都港区赤坂１丁目１番１６号</t>
    <rPh sb="0" eb="3">
      <t>シュトケン</t>
    </rPh>
    <rPh sb="9" eb="11">
      <t>キョウドウ</t>
    </rPh>
    <rPh sb="11" eb="13">
      <t>クミアイ</t>
    </rPh>
    <rPh sb="14" eb="17">
      <t>トウキョウト</t>
    </rPh>
    <rPh sb="17" eb="19">
      <t>ミナトク</t>
    </rPh>
    <rPh sb="19" eb="21">
      <t>アカサカ</t>
    </rPh>
    <rPh sb="22" eb="24">
      <t>チョウメ</t>
    </rPh>
    <rPh sb="25" eb="26">
      <t>バン</t>
    </rPh>
    <rPh sb="28" eb="29">
      <t>ゴウ</t>
    </rPh>
    <phoneticPr fontId="6"/>
  </si>
  <si>
    <t>太平ビルサービス（株）
福岡県福岡市中央区渡辺通２丁目４番８号</t>
    <rPh sb="0" eb="2">
      <t>タイヘイ</t>
    </rPh>
    <rPh sb="8" eb="11">
      <t>カブ</t>
    </rPh>
    <rPh sb="12" eb="15">
      <t>フクオカケン</t>
    </rPh>
    <rPh sb="15" eb="18">
      <t>フクオカシ</t>
    </rPh>
    <rPh sb="18" eb="21">
      <t>チュウオウク</t>
    </rPh>
    <rPh sb="21" eb="23">
      <t>ワタナベ</t>
    </rPh>
    <rPh sb="23" eb="24">
      <t>トオリ</t>
    </rPh>
    <rPh sb="25" eb="27">
      <t>チョウメ</t>
    </rPh>
    <rPh sb="28" eb="29">
      <t>バン</t>
    </rPh>
    <rPh sb="30" eb="31">
      <t>ゴウ</t>
    </rPh>
    <phoneticPr fontId="6"/>
  </si>
  <si>
    <t>ＮＥＣネッツエスアイ（株）九州支店
福岡県福岡市博多区御供所町１－１</t>
    <rPh sb="10" eb="13">
      <t>カブ</t>
    </rPh>
    <rPh sb="13" eb="15">
      <t>キュウシュウ</t>
    </rPh>
    <rPh sb="15" eb="17">
      <t>シテン</t>
    </rPh>
    <rPh sb="18" eb="21">
      <t>フクオカケン</t>
    </rPh>
    <rPh sb="21" eb="24">
      <t>フクオカシ</t>
    </rPh>
    <rPh sb="24" eb="27">
      <t>ハカタク</t>
    </rPh>
    <rPh sb="27" eb="31">
      <t>ゴクショチョウ</t>
    </rPh>
    <phoneticPr fontId="6"/>
  </si>
  <si>
    <t>日本メックス（株）
福岡県福岡市博多区博多駅東２－５－１</t>
    <rPh sb="0" eb="2">
      <t>ニホン</t>
    </rPh>
    <rPh sb="6" eb="9">
      <t>カブ</t>
    </rPh>
    <rPh sb="10" eb="13">
      <t>フクオカケン</t>
    </rPh>
    <rPh sb="13" eb="16">
      <t>フクオカシ</t>
    </rPh>
    <rPh sb="16" eb="19">
      <t>ハカタク</t>
    </rPh>
    <rPh sb="19" eb="21">
      <t>ハカタ</t>
    </rPh>
    <rPh sb="21" eb="22">
      <t>エキ</t>
    </rPh>
    <rPh sb="22" eb="23">
      <t>ヒガシ</t>
    </rPh>
    <phoneticPr fontId="5"/>
  </si>
  <si>
    <t>（株）フジモト福岡店
福岡県福岡市博多区博多駅南６－２－３０</t>
    <rPh sb="0" eb="3">
      <t>カブ</t>
    </rPh>
    <rPh sb="7" eb="9">
      <t>フクオカ</t>
    </rPh>
    <rPh sb="9" eb="10">
      <t>テン</t>
    </rPh>
    <rPh sb="11" eb="14">
      <t>フクオカケン</t>
    </rPh>
    <rPh sb="14" eb="17">
      <t>フクオカシ</t>
    </rPh>
    <rPh sb="17" eb="20">
      <t>ハカタク</t>
    </rPh>
    <rPh sb="20" eb="22">
      <t>ハカタ</t>
    </rPh>
    <rPh sb="22" eb="23">
      <t>エキ</t>
    </rPh>
    <rPh sb="23" eb="24">
      <t>ミナミ</t>
    </rPh>
    <phoneticPr fontId="5"/>
  </si>
  <si>
    <t>（株）サンテク
福岡県福岡市博多区博多駅前４丁目３番２２号</t>
    <rPh sb="0" eb="3">
      <t>カブ</t>
    </rPh>
    <rPh sb="8" eb="11">
      <t>フクオカケン</t>
    </rPh>
    <rPh sb="11" eb="14">
      <t>フクオカシ</t>
    </rPh>
    <rPh sb="14" eb="17">
      <t>ハカタク</t>
    </rPh>
    <rPh sb="17" eb="19">
      <t>ハカタ</t>
    </rPh>
    <rPh sb="19" eb="20">
      <t>エキ</t>
    </rPh>
    <rPh sb="20" eb="21">
      <t>マエ</t>
    </rPh>
    <rPh sb="22" eb="24">
      <t>チョウメ</t>
    </rPh>
    <rPh sb="25" eb="26">
      <t>バン</t>
    </rPh>
    <rPh sb="28" eb="29">
      <t>ゴウ</t>
    </rPh>
    <phoneticPr fontId="5"/>
  </si>
  <si>
    <t>（一財）医療情報健康財団
福岡県福岡市博多区店屋町４－１５</t>
    <rPh sb="1" eb="2">
      <t>イチ</t>
    </rPh>
    <rPh sb="2" eb="3">
      <t>ザイ</t>
    </rPh>
    <rPh sb="4" eb="6">
      <t>イリョウ</t>
    </rPh>
    <rPh sb="6" eb="8">
      <t>ジョウホウ</t>
    </rPh>
    <rPh sb="8" eb="10">
      <t>ケンコウ</t>
    </rPh>
    <rPh sb="10" eb="12">
      <t>ザイダン</t>
    </rPh>
    <rPh sb="13" eb="16">
      <t>フクオカケン</t>
    </rPh>
    <rPh sb="16" eb="19">
      <t>フクオカシ</t>
    </rPh>
    <rPh sb="19" eb="22">
      <t>ハカタク</t>
    </rPh>
    <rPh sb="22" eb="25">
      <t>テンヤマチ</t>
    </rPh>
    <phoneticPr fontId="5"/>
  </si>
  <si>
    <t>東洋ビル管理（株）
福岡県福岡市博多区博多駅南１－２－１５</t>
    <rPh sb="0" eb="2">
      <t>トウヨウ</t>
    </rPh>
    <rPh sb="4" eb="6">
      <t>カンリ</t>
    </rPh>
    <rPh sb="6" eb="9">
      <t>カブ</t>
    </rPh>
    <rPh sb="10" eb="13">
      <t>フクオカケン</t>
    </rPh>
    <rPh sb="13" eb="16">
      <t>フクオカシ</t>
    </rPh>
    <rPh sb="16" eb="19">
      <t>ハカタク</t>
    </rPh>
    <rPh sb="19" eb="21">
      <t>ハカタ</t>
    </rPh>
    <rPh sb="21" eb="22">
      <t>エキ</t>
    </rPh>
    <rPh sb="22" eb="23">
      <t>ミナミ</t>
    </rPh>
    <phoneticPr fontId="5"/>
  </si>
  <si>
    <t>分任支出負担行為担当官
金子　元弘
東京航空交通管制部
埼玉県所沢市並木１－１２</t>
    <rPh sb="0" eb="1">
      <t>ブン</t>
    </rPh>
    <rPh sb="1" eb="2">
      <t>ニン</t>
    </rPh>
    <rPh sb="12" eb="14">
      <t>カネコ</t>
    </rPh>
    <rPh sb="15" eb="17">
      <t>モトヒロ</t>
    </rPh>
    <rPh sb="18" eb="20">
      <t>トウキョウ</t>
    </rPh>
    <rPh sb="20" eb="22">
      <t>コウクウ</t>
    </rPh>
    <rPh sb="22" eb="24">
      <t>コウツウ</t>
    </rPh>
    <rPh sb="24" eb="27">
      <t>カンセイブ</t>
    </rPh>
    <rPh sb="28" eb="30">
      <t>サイタマ</t>
    </rPh>
    <rPh sb="30" eb="31">
      <t>ケン</t>
    </rPh>
    <rPh sb="31" eb="33">
      <t>トコロザワ</t>
    </rPh>
    <rPh sb="33" eb="34">
      <t>シ</t>
    </rPh>
    <rPh sb="34" eb="36">
      <t>ナミキ</t>
    </rPh>
    <phoneticPr fontId="3"/>
  </si>
  <si>
    <t>コピー用紙(Ａ４）７１２箱外３３点購入</t>
    <rPh sb="3" eb="5">
      <t>ヨウシ</t>
    </rPh>
    <rPh sb="12" eb="13">
      <t>ハコ</t>
    </rPh>
    <rPh sb="13" eb="14">
      <t>ガイ</t>
    </rPh>
    <rPh sb="16" eb="17">
      <t>テン</t>
    </rPh>
    <rPh sb="17" eb="19">
      <t>コウニュウ</t>
    </rPh>
    <phoneticPr fontId="12"/>
  </si>
  <si>
    <t>航空機運航情報分析用データベース運用補助業務</t>
    <phoneticPr fontId="3"/>
  </si>
  <si>
    <t>福岡航空交通管制部電力監視制御装置保守請負</t>
    <rPh sb="0" eb="2">
      <t>フクオカ</t>
    </rPh>
    <rPh sb="2" eb="4">
      <t>コウクウ</t>
    </rPh>
    <rPh sb="4" eb="6">
      <t>コウツウ</t>
    </rPh>
    <rPh sb="6" eb="9">
      <t>カンセイブ</t>
    </rPh>
    <rPh sb="9" eb="11">
      <t>デンリョク</t>
    </rPh>
    <rPh sb="11" eb="13">
      <t>カンシ</t>
    </rPh>
    <rPh sb="13" eb="15">
      <t>セイギョ</t>
    </rPh>
    <rPh sb="15" eb="17">
      <t>ソウチ</t>
    </rPh>
    <rPh sb="17" eb="19">
      <t>ホシュ</t>
    </rPh>
    <rPh sb="19" eb="21">
      <t>ウケオイ</t>
    </rPh>
    <phoneticPr fontId="12"/>
  </si>
  <si>
    <t>単価</t>
    <rPh sb="0" eb="2">
      <t>タンカ</t>
    </rPh>
    <phoneticPr fontId="5"/>
  </si>
  <si>
    <t>件数
（通番号）</t>
    <rPh sb="0" eb="2">
      <t>ケンスウ</t>
    </rPh>
    <rPh sb="4" eb="5">
      <t>トオ</t>
    </rPh>
    <rPh sb="5" eb="7">
      <t>バンゴウ</t>
    </rPh>
    <phoneticPr fontId="5"/>
  </si>
  <si>
    <t>飛行情報管理システム等運用支援</t>
  </si>
  <si>
    <t>ＡＴＣＦ共同企業体
代表者（株）エヌ・ティ・ティ・データ
東京都江東区豊洲３－３－３</t>
    <rPh sb="4" eb="6">
      <t>キョウドウ</t>
    </rPh>
    <rPh sb="6" eb="9">
      <t>キギョウタイ</t>
    </rPh>
    <rPh sb="10" eb="13">
      <t>ダイヒョウシャ</t>
    </rPh>
    <rPh sb="13" eb="16">
      <t>カブ</t>
    </rPh>
    <rPh sb="29" eb="32">
      <t>トウキョウト</t>
    </rPh>
    <rPh sb="32" eb="35">
      <t>コウトウク</t>
    </rPh>
    <rPh sb="35" eb="37">
      <t>トヨス</t>
    </rPh>
    <phoneticPr fontId="5"/>
  </si>
  <si>
    <t>日本電気（株）
東京都港区芝５－７－１</t>
    <rPh sb="0" eb="2">
      <t>ニホン</t>
    </rPh>
    <rPh sb="2" eb="4">
      <t>デンキ</t>
    </rPh>
    <rPh sb="4" eb="7">
      <t>カブ</t>
    </rPh>
    <phoneticPr fontId="6"/>
  </si>
  <si>
    <t>（有）博東産業
福岡県福岡市東区松田３丁目１０番３７号</t>
    <rPh sb="0" eb="3">
      <t>ユウ</t>
    </rPh>
    <phoneticPr fontId="5"/>
  </si>
  <si>
    <t>本件について、事業系一般廃棄物の処理手数料が福岡市条例で定められている。また、事業系一般廃棄物収集運搬許可業者も福岡市が指定しており、左記相手方が福岡航空交通管制部が所在する地区の唯一の相手方であるため、会計法第29条の3第4項、予算決算及び会計令第102条の4第3号の規定を適用し、随意契約を締結したものである。</t>
    <phoneticPr fontId="3"/>
  </si>
  <si>
    <t>沖縄電興（株）
沖縄県那覇市西３－４－２７</t>
    <rPh sb="4" eb="7">
      <t>カブ</t>
    </rPh>
    <phoneticPr fontId="3"/>
  </si>
  <si>
    <t>平成３０年度那覇航空交通管制部機械施設保全業務（５～９月分）</t>
    <phoneticPr fontId="3"/>
  </si>
  <si>
    <t>分任支出負担行為担当官
森島　智
那覇航空交通管制部
沖縄県那覇市鏡水３３４</t>
    <rPh sb="12" eb="14">
      <t>モリシマ</t>
    </rPh>
    <rPh sb="15" eb="16">
      <t>サトシ</t>
    </rPh>
    <phoneticPr fontId="3"/>
  </si>
  <si>
    <t>左記相手方を特定法人等とし、公募手続きを行ったところ、左記相手方以外の希望者がなく、左記相手方が本業務の唯一の契約相手方であることが確認されたことから、会計法第29条の3第4項、予算決算及び会計令第102条の4第3号(又は国の物品等又は特定役務の調達手続きの特例を定める政令第13条第1項第2号)の規定を適用し、左記相手方と随意契約を締結したものである。</t>
    <rPh sb="2" eb="5">
      <t>アイテカタ</t>
    </rPh>
    <rPh sb="14" eb="16">
      <t>コウボ</t>
    </rPh>
    <rPh sb="16" eb="18">
      <t>テツヅ</t>
    </rPh>
    <rPh sb="20" eb="21">
      <t>オコナ</t>
    </rPh>
    <rPh sb="27" eb="29">
      <t>サキ</t>
    </rPh>
    <rPh sb="29" eb="32">
      <t>アイテガタ</t>
    </rPh>
    <rPh sb="32" eb="34">
      <t>イガイ</t>
    </rPh>
    <rPh sb="35" eb="38">
      <t>キボウシャ</t>
    </rPh>
    <rPh sb="42" eb="44">
      <t>サキ</t>
    </rPh>
    <rPh sb="44" eb="47">
      <t>アイテガタ</t>
    </rPh>
    <rPh sb="48" eb="49">
      <t>ホン</t>
    </rPh>
    <rPh sb="49" eb="51">
      <t>ギョウム</t>
    </rPh>
    <rPh sb="52" eb="54">
      <t>ユイイツ</t>
    </rPh>
    <rPh sb="55" eb="57">
      <t>ケイヤク</t>
    </rPh>
    <rPh sb="57" eb="60">
      <t>アイテガタ</t>
    </rPh>
    <rPh sb="66" eb="68">
      <t>カクニン</t>
    </rPh>
    <phoneticPr fontId="3"/>
  </si>
  <si>
    <t>一般競争入札を行ったところ、再度の入札をしても落札者が無かったことから、緊急の必要により、会計法第29条の3第4項、予算決算及び会計令第102条の4第3号(又は国の物品等又は特定役務の調達手続きの特例を定める政令第13条第1項第2号)の規定を適用し、左記相手方と随意契約を締結したものである。</t>
    <rPh sb="36" eb="38">
      <t>キンキュウ</t>
    </rPh>
    <rPh sb="39" eb="41">
      <t>ヒツヨウ</t>
    </rPh>
    <rPh sb="71" eb="72">
      <t>ジョウ</t>
    </rPh>
    <rPh sb="78" eb="79">
      <t>マタ</t>
    </rPh>
    <rPh sb="125" eb="127">
      <t>サキ</t>
    </rPh>
    <phoneticPr fontId="3"/>
  </si>
  <si>
    <t>一般競争入札を行ったところ、再度の入札をしても落札者が無かったため、会計法第29条の3第5項、予算決算及び会計令第99条の2の規定を適用し、左記相手方と随意契約を締結したものである。</t>
    <rPh sb="7" eb="8">
      <t>オコナ</t>
    </rPh>
    <rPh sb="14" eb="16">
      <t>サイド</t>
    </rPh>
    <rPh sb="17" eb="19">
      <t>ニュウサツ</t>
    </rPh>
    <rPh sb="23" eb="26">
      <t>ラクサツシャ</t>
    </rPh>
    <rPh sb="27" eb="28">
      <t>ナ</t>
    </rPh>
    <phoneticPr fontId="3"/>
  </si>
  <si>
    <t>宏電エテック（株）沖縄営業所
沖縄県那覇市金城２－１１－８</t>
    <rPh sb="6" eb="9">
      <t>カブ</t>
    </rPh>
    <phoneticPr fontId="3"/>
  </si>
  <si>
    <t>湊建設工業（株）
兵庫県神戸市長田区西尻池町２－３－３０</t>
    <rPh sb="0" eb="1">
      <t>ミナト</t>
    </rPh>
    <rPh sb="1" eb="3">
      <t>ケンセツ</t>
    </rPh>
    <rPh sb="3" eb="5">
      <t>コウギョウ</t>
    </rPh>
    <rPh sb="5" eb="8">
      <t>カブ</t>
    </rPh>
    <rPh sb="9" eb="12">
      <t>ヒョウゴケン</t>
    </rPh>
    <rPh sb="12" eb="14">
      <t>コウベ</t>
    </rPh>
    <rPh sb="14" eb="15">
      <t>シ</t>
    </rPh>
    <phoneticPr fontId="3"/>
  </si>
  <si>
    <t>平成３０年度航空従事者技能証明等事務に係る労働者派遣</t>
  </si>
  <si>
    <t>支出負担行為担当官
蝦名　邦晴
航空局
東京都千代田区霞が関２－１－３</t>
  </si>
  <si>
    <t>（株）ティム・プラニング
東京都豊島区東池袋４－１４－１</t>
  </si>
  <si>
    <t>01：一般競争入札</t>
  </si>
  <si>
    <t>単価</t>
  </si>
  <si>
    <t>平成３０年度行政文書の印刷及び封筒納入等作業（耐空性性改善通報）</t>
  </si>
  <si>
    <t>（株）コームラ
岐阜県岐阜市北一色８－７－２８</t>
  </si>
  <si>
    <t>平成３０年度開発評価用管制データ交換処理システムハードウェア保守</t>
  </si>
  <si>
    <t>日本電気（株）
東京都港区芝５－７－１</t>
  </si>
  <si>
    <t/>
  </si>
  <si>
    <t>平成３０年度共済業務等の労働者派遣</t>
  </si>
  <si>
    <t>（株）ＪＰキャリアコンサルティング
東京都豊島区池袋２－４７－６</t>
  </si>
  <si>
    <t>ＤＶＤの複製作業（平成３０年度　電子航空路誌）</t>
  </si>
  <si>
    <t>（一財）航空振興財団
東京都大田区羽田空港１－１－２</t>
  </si>
  <si>
    <t>平成３０年度空港使用料算定業務への労働者派遣</t>
  </si>
  <si>
    <t>（株）人材バンク
東京都武蔵野市中町１－１７－３</t>
  </si>
  <si>
    <t>歳入証拠書編綴等作業</t>
  </si>
  <si>
    <t>（株）ジェイ・アイ・エム
東京都千代田区飯田橋３－１－１</t>
  </si>
  <si>
    <t>弁護士法人　中央総合法律事務所
東京都千代田区内幸町１－１－７</t>
  </si>
  <si>
    <t>ＮＥＣネクサソリューションズ（株）
東京都港区三田１－４－２８</t>
  </si>
  <si>
    <t>平成３０年度航空情報センター運用卓保守請負</t>
  </si>
  <si>
    <t>（株）サンネクト
東京都港区芝３－１５－１５</t>
  </si>
  <si>
    <t>平成３０年度航空管制訓練教官業務作業員（英語）の派遣（東京航空交通管制部他５官署）</t>
  </si>
  <si>
    <t>（一財）航空保安研究センター
東京都中央区日本橋小伝馬１５－１８</t>
  </si>
  <si>
    <t>平成３０年度開発評価用管制支援処理システムハードウェア保守</t>
  </si>
  <si>
    <t>（株）エヌ・ティ・ティ・データ
東京都江東区豊洲３－３－３</t>
  </si>
  <si>
    <t>平成３０年度航空管制官訓練教官業務作業員の派遣（航空保安大学校）</t>
  </si>
  <si>
    <t>（株）稲穂
東京都港区芝公園１－８－１２</t>
  </si>
  <si>
    <t>平成３０年度航空管制官訓練教官業務作業員の派遣（福岡航空交通管制部他２官署）</t>
  </si>
  <si>
    <t>平成３０年度航空管制官訓練教官業務作業員の派遣（東京航空交通管制部他１官署）</t>
  </si>
  <si>
    <t>平成３０年度運輸多目的衛星の運航安全通信サービス及び運用の管理に係る作業</t>
  </si>
  <si>
    <t>（一財）航空保安無線システム協会
東京都千代田区麹町４－５</t>
  </si>
  <si>
    <t>平成３０年度障害物の設置に伴う飛行方式への影響確認等作業</t>
  </si>
  <si>
    <t>（株）パスコ
東京都目黒区東山１－１－２</t>
  </si>
  <si>
    <t>平成３０年度航空交通管制機器部品の運送</t>
  </si>
  <si>
    <t>日本通運（株）
東京都港区東新橋１－９－３</t>
  </si>
  <si>
    <t>平成３０年度ＩＣＡＯ関係業務に係る労働者派遣</t>
  </si>
  <si>
    <t>平成３０年度航空行政端末管理システム運用保守業務</t>
  </si>
  <si>
    <t>リコージャパン（株）
東京都大田区中馬込１－３－６</t>
  </si>
  <si>
    <t>平成３０年度航空管制等英語能力証明試験システム環境構築及び維持作業</t>
  </si>
  <si>
    <t>（株）イエスウィキャン
東京都港区南青山５－４－３５</t>
  </si>
  <si>
    <t>平成３０年度航空管制等業務に係る語学能力評価試験実施請負</t>
  </si>
  <si>
    <t>（一財）航空交通管制協会
東京都大田区羽田空港１－６－６</t>
  </si>
  <si>
    <t>平成３０年度航空安全プログラムの適用に伴う安全情報（自発報告）分析業務</t>
  </si>
  <si>
    <t>（公財）航空輸送技術研究センター
東京都港区三田１－３－３９</t>
  </si>
  <si>
    <t>平成３０年度英語能力評価作業請負</t>
  </si>
  <si>
    <t>（株）アルク
東京都千代田区九段北４－２－６</t>
  </si>
  <si>
    <t>平成３０年度鳥衝突情報の管理及び鳥衝突防止対策検討会の運営に関する業務</t>
  </si>
  <si>
    <t>（株）応用生物
東京都港区南青山４－１２－３</t>
  </si>
  <si>
    <t>平成３０年度緊急管理装置調整作業</t>
  </si>
  <si>
    <t>（株）石川コンピューター・センター
石川県金沢市無量寺ハ６－１</t>
  </si>
  <si>
    <t>歳入システム開発業務等への労働者派遣</t>
  </si>
  <si>
    <t>平成３０年度空港使用料算定システム運用支援業務</t>
  </si>
  <si>
    <t>平成３０年度国土交通省航空局職員宅等警備</t>
  </si>
  <si>
    <t>全協ビル管理連合協同組合
埼玉県川越市六軒町２－１６－５</t>
  </si>
  <si>
    <t>平成３０年度開発評価用洋上管制処理システムハードウェア保守</t>
  </si>
  <si>
    <t>平成３０年度開発評価用飛行情報管理処理システムハードウェア保守</t>
  </si>
  <si>
    <t>平成３０年度開発評価用空港管制処理システムハードウェア保守</t>
  </si>
  <si>
    <t>三菱電機（株）
東京都千代田区丸の内２－７－３</t>
  </si>
  <si>
    <t>平成３０年度開発評価用航空路管制処理システムハード保守</t>
  </si>
  <si>
    <t>平成３０年度飛行情報管理処理システムアプリケーション保守</t>
  </si>
  <si>
    <t>03：一般競争入札(総合評価を実施)</t>
  </si>
  <si>
    <t>平成３０年度管制データ交換処理システムアプリケーション保守</t>
  </si>
  <si>
    <t>平成３０年度洋上管制処理システムアプリケーション保守</t>
  </si>
  <si>
    <t>平成３０年度管制支援処理システムアプリケーション保守</t>
  </si>
  <si>
    <t>平成３０年度空港管制処理システムアプリケーション保守</t>
  </si>
  <si>
    <t>平成３０年度航空路管制処理システムアプリケーション保守</t>
  </si>
  <si>
    <t>平成３０年度航空安全推進ネットワーク運用・管理及び保守業務</t>
  </si>
  <si>
    <t>（株）石川コンピューター・センター
石川県金沢市無量寺町ハ６－１</t>
  </si>
  <si>
    <t>平成３０年度ドローン情報基盤システム運用支援及び保守</t>
  </si>
  <si>
    <t>平成３０年度空域安全性評価業務補助作業</t>
  </si>
  <si>
    <t>平成３０年度無人航空機に関する問い合わせに係るヘルプデスク運用業務</t>
  </si>
  <si>
    <t>日本アイラック（株）
東京都新宿区四谷３－２－１</t>
  </si>
  <si>
    <t>空港等使用料算定調書封入・封かん作業</t>
  </si>
  <si>
    <t>（有）アテネ社
東京都渋谷区幡ヶ谷２－１－１</t>
  </si>
  <si>
    <t>平成３０年度洋上管制処理システム（ＴＯＰＳ）調整作業</t>
  </si>
  <si>
    <t>平成３０年度管制データ交換処理システム（ＡＤＥＸ）調整作業</t>
  </si>
  <si>
    <t>平成３０年度国際航空交通情報通信システム（ＡＭＨＳ）調整作業</t>
  </si>
  <si>
    <t>平成３０年度空港用航空機位置表示装置（ＡＰＤＵ）調整作業</t>
  </si>
  <si>
    <t>平成３０年度飛行情報管理処理システム（ＦＡＣＥ）調整作業</t>
  </si>
  <si>
    <t>国管理空港の財務状況等の把握に関する調査</t>
  </si>
  <si>
    <t>監査法人ブレインワーク
東京都千代田区内幸町２－２－２</t>
  </si>
  <si>
    <t>平成３０年度札幌航空交通管制部電気設備保全業務</t>
  </si>
  <si>
    <t>日興美装工業（株）
札幌市北区北１９条西４－１－２１</t>
  </si>
  <si>
    <t>札幌航空交通管制部機械施設保全業務</t>
  </si>
  <si>
    <t>札幌航空交通管制部庁舎等警備業務</t>
  </si>
  <si>
    <t>（株）ＫＳＰ・ＥＡＳＴ
埼玉県さいたま市浦和区高砂２－３－１８</t>
  </si>
  <si>
    <t>札幌航空交通管制部庁舎清掃業務</t>
  </si>
  <si>
    <t>平成３０年度航空保安大学校岩沼研修センターで使用する電気の購入</t>
  </si>
  <si>
    <t>丸紅新電力（株）
東京都中央区日本橋２－７－１</t>
  </si>
  <si>
    <t>平成３０年度複合型航空路監視センサー処理装置等ソフトウェア保守</t>
  </si>
  <si>
    <t>庁舎等諸施設保安警備請負</t>
  </si>
  <si>
    <t>（有）ビルメティック建装
宮城県仙台市泉区黒松１－７－９－１０２</t>
  </si>
  <si>
    <t>庁舎等諸施設清掃管理請負</t>
  </si>
  <si>
    <t>協働美装（株）
埼玉県さいたま市見沼区大字中川７９－１</t>
  </si>
  <si>
    <t>平成３０年度岩沼研修センター電気設備保全業務</t>
  </si>
  <si>
    <t>エヌ・ティファシリティーズ（株）
宮城県仙台市青葉区国分町１－６－１８</t>
  </si>
  <si>
    <t>平成３０年度岩沼研修センター機械設備保全業務</t>
  </si>
  <si>
    <t>平成３０年度研修生寮寝具等賃貸借</t>
  </si>
  <si>
    <t>コヤマリネン（株）
宮城県仙台市青葉区花京院２－２－７５</t>
  </si>
  <si>
    <t>平成３０年度岩沼研修センター灯油購入</t>
  </si>
  <si>
    <t>（株）ワタヨシコーポレーション
宮城県亘理郡亘理町逢隈鹿島４３－１</t>
  </si>
  <si>
    <t>平成３０年度システム開発評価・危機管理センター電気設備保全業務</t>
  </si>
  <si>
    <t>（株）村上電業社
大阪府豊中市庄内幸町４－２３－２</t>
  </si>
  <si>
    <t>平成３０年度システム開発評価・危機管理センター機械設備保全業務</t>
  </si>
  <si>
    <t>空港施設（株）
大阪府池田市空港２－２－５</t>
  </si>
  <si>
    <t>平成３０年度システム開発評価・危機管理センター庁舎等警備請負</t>
  </si>
  <si>
    <t>（株）ＺＥＲＯ
大阪市此花区高見１－３－３４－８０６</t>
  </si>
  <si>
    <t>平成３０年度システム開発評価・危機管理センター庁舎等清掃請負</t>
  </si>
  <si>
    <t>（株）クレイブ
大阪市住吉区長居東１－８－９</t>
  </si>
  <si>
    <t>平成３０年度システム開発評価・危機管理センター発電設備等保守業務</t>
  </si>
  <si>
    <t>ヤンマーエネルギーシステム（株）大阪支社
兵庫県尼崎市潮江１－３－３０</t>
  </si>
  <si>
    <t>平成３０年度空港保安防災教育訓練センターの警備請負</t>
  </si>
  <si>
    <t>（株）にしけい
福岡市博多区店屋町５－１０</t>
  </si>
  <si>
    <t>平成３０年度空港保安防災教育訓練センター高圧ガス製造設備運用業務請負</t>
  </si>
  <si>
    <t>（一財）航空保安協会
東京都港区虎ノ門１－１６－４</t>
  </si>
  <si>
    <t>平成３０年度空港保安防災教育訓練センター機械設備保全業務</t>
  </si>
  <si>
    <t>（株）菱熱
福岡市博多区博多駅南１－８－１３</t>
  </si>
  <si>
    <t>平成３０年度空港保安防災教育訓練センター庁舎清掃作業</t>
  </si>
  <si>
    <t>（有）長崎美研社
長崎県大村市竹松本町１０３５－２</t>
  </si>
  <si>
    <t>飛行検査データ分析・管理システム　システム維持管理（平成３０年度）</t>
  </si>
  <si>
    <t>ネットチャート（株）
横浜市港北区新横浜２－１５－１０</t>
  </si>
  <si>
    <t>飛行検査データ分析・管理システム　ネットワーク維持管理（平成３０年度）</t>
  </si>
  <si>
    <t>ＧＮＳＳ補正データ提供業務（平成３０年度　ＣＪ４型機用飛行検査装置）</t>
  </si>
  <si>
    <t>（株）フグロジャパン
東京都中央区新川１－２９－１３</t>
  </si>
  <si>
    <t>飛行検査機保守点検整備作業（平成３０年度　ＣＪ４型機）</t>
  </si>
  <si>
    <t>岡山航空（株）
岡山県岡山市南区浦安南町６７３</t>
  </si>
  <si>
    <t>飛行検査機保守点検整備作業（平成３０年度　ＤＨＣ８型機）</t>
  </si>
  <si>
    <t>日本トランスオーシャン航空（株）
沖縄県那覇市山下町３－２４</t>
  </si>
  <si>
    <t>飛行検査機保守点検整備作業（平成３０年度　ＤＨＣ８型機・ＣＪ４型機飛行検査システム関連機器）</t>
  </si>
  <si>
    <t>飛行検査機運航支援作業（平成３０年度）</t>
  </si>
  <si>
    <t>全日本空輸（株）
東京都大田区羽田空港３－３－２</t>
  </si>
  <si>
    <t>飛行検査機部品供給等作業（平成３０年度　ＣＪ４型機）</t>
  </si>
  <si>
    <t>飛行検査センター機械設備点検作業（平成３０年度）</t>
  </si>
  <si>
    <t>（株）エージーピー中部
愛知県常滑市セントレア１－１</t>
  </si>
  <si>
    <t>飛行検査センター電気設備保守（平成３０年度）</t>
  </si>
  <si>
    <t>飛行検査センター庁舎清掃作業（平成３０年度）</t>
  </si>
  <si>
    <t>中部国際空港施設サービス（株）
愛知県常滑市セントレア１－１</t>
  </si>
  <si>
    <t>空港保安防災教育訓練センターのＬＰガス購入</t>
  </si>
  <si>
    <t>（株）チョープロ
長崎県長崎市住吉町２１－３６</t>
  </si>
  <si>
    <t>ジェプセンエアウェイマニュアル（追補版）（ＦＥＳ０４）１１式他８点の購入</t>
  </si>
  <si>
    <t>（株）エイチアソシエイツ
兵庫県西宮市高塚町６－２４</t>
  </si>
  <si>
    <t>平成３０年度トナーカートリッジ等の購入（単価契約）</t>
  </si>
  <si>
    <t>（株）マルミヤ
東京都新宿区早稲田鶴巻町５５５</t>
  </si>
  <si>
    <t>航空タービン燃料油の購入（函館空港）</t>
  </si>
  <si>
    <t>出光アヴィエーション（株）
東京都千代田区丸の内３－１－１</t>
  </si>
  <si>
    <t>航空タービン燃料油の購入（中部国際空港）</t>
  </si>
  <si>
    <t>航空タービン燃料油の購入（福岡空港）</t>
  </si>
  <si>
    <t>マイナミ空港サービス（株）
東京都港区元赤坂１－７－８</t>
  </si>
  <si>
    <t>航空タービン燃料油の購入（長崎空港）</t>
  </si>
  <si>
    <t>航空タービン燃料油の購入（宮古空港）</t>
  </si>
  <si>
    <t>（株）ＥＮＥＯＳサンエナジー
東京都港区東新橋１－５－２</t>
  </si>
  <si>
    <t>航空タービン燃料油の購入（稚内空港）</t>
  </si>
  <si>
    <t>航空タービン燃料油の購入（女満別空港）</t>
  </si>
  <si>
    <t>航空タービン燃料油の購入（帯広空港）</t>
  </si>
  <si>
    <t>航空タービン燃料油の購入（新千歳空港）</t>
  </si>
  <si>
    <t>航空タービン燃料油の購入（秋田空港）</t>
  </si>
  <si>
    <t>航空タービン燃料油の購入（仙台空港）</t>
  </si>
  <si>
    <t>（株）宮澤商店
岩手県花巻市鍛冶町３－６</t>
  </si>
  <si>
    <t>航空タービン燃料油の購入（新潟空港）</t>
  </si>
  <si>
    <t>航空タービン燃料油の購入（東京国際空港）</t>
  </si>
  <si>
    <t>航空タービン燃料油の購入（成田国際空港）</t>
  </si>
  <si>
    <t>航空タービン燃料油の購入（八丈島空港）</t>
  </si>
  <si>
    <t>旭商事（株）
東京都文京区向丘１－７－１１</t>
  </si>
  <si>
    <t>航空タービン燃料油の購入（小松空港）</t>
  </si>
  <si>
    <t>航空タービン燃料油の購入（関西国際空港）</t>
  </si>
  <si>
    <t>航空タービン燃料油の購入（岡山空港）</t>
  </si>
  <si>
    <t>航空タービン燃料油の購入（神戸空港）</t>
  </si>
  <si>
    <t>三愛アビエーションサービス（株）
佐賀県佐賀市川副町大字犬井道９４７６－１８７</t>
  </si>
  <si>
    <t>航空タービン燃料油の購入（美保空港）</t>
  </si>
  <si>
    <t>航空タービン燃料油の購入（高松空港）</t>
  </si>
  <si>
    <t>航空タービン燃料油の購入（高知空港）</t>
  </si>
  <si>
    <t>航空タービン燃料油の購入（大分空港）</t>
  </si>
  <si>
    <t>南国殖産（株）
鹿児島県鹿児島市中央町１８－１</t>
  </si>
  <si>
    <t>航空タービン燃料油の購入（宮崎空港）</t>
  </si>
  <si>
    <t>航空タービン燃料油の購入（鹿児島空港）</t>
  </si>
  <si>
    <t>航空タービン燃料油の購入（奄美空港）</t>
  </si>
  <si>
    <t>航空タービン燃料油の購入（那覇空港）</t>
  </si>
  <si>
    <t>（株）沖航燃
沖縄県那覇市鏡水４０１</t>
  </si>
  <si>
    <t>航空タービン燃料油の購入（新石垣空港）</t>
  </si>
  <si>
    <t>平成３０年度航空局所管債権の管理及び外国会社等との契約に関する法律相談</t>
    <phoneticPr fontId="5"/>
  </si>
  <si>
    <t>平成３０年度人事給与計算機等保守請負</t>
    <phoneticPr fontId="5"/>
  </si>
  <si>
    <t>平成３０年度航空交通管制機器等保守請負</t>
    <rPh sb="0" eb="2">
      <t>ヘイセイ</t>
    </rPh>
    <rPh sb="4" eb="6">
      <t>ネンド</t>
    </rPh>
    <rPh sb="6" eb="19">
      <t>コウクウコウツウカンセイキキトウホシュウケオイ</t>
    </rPh>
    <phoneticPr fontId="6"/>
  </si>
  <si>
    <t>平成３０年度警備業務請負</t>
    <rPh sb="0" eb="2">
      <t>ヘイセイ</t>
    </rPh>
    <rPh sb="4" eb="6">
      <t>ネンド</t>
    </rPh>
    <rPh sb="6" eb="8">
      <t>ケイビ</t>
    </rPh>
    <rPh sb="8" eb="10">
      <t>ギョウム</t>
    </rPh>
    <rPh sb="10" eb="12">
      <t>ウケオイ</t>
    </rPh>
    <phoneticPr fontId="6"/>
  </si>
  <si>
    <t>平成３０年度機械施設保全業務</t>
    <rPh sb="0" eb="2">
      <t>ヘイセイ</t>
    </rPh>
    <rPh sb="4" eb="6">
      <t>ネンド</t>
    </rPh>
    <rPh sb="6" eb="8">
      <t>キカイ</t>
    </rPh>
    <rPh sb="8" eb="10">
      <t>シセツ</t>
    </rPh>
    <rPh sb="10" eb="12">
      <t>ホゼン</t>
    </rPh>
    <rPh sb="12" eb="14">
      <t>ギョウム</t>
    </rPh>
    <phoneticPr fontId="6"/>
  </si>
  <si>
    <t>平成３０年度電気設備保全業務</t>
    <rPh sb="0" eb="2">
      <t>ヘイセイ</t>
    </rPh>
    <rPh sb="4" eb="6">
      <t>ネンド</t>
    </rPh>
    <rPh sb="6" eb="14">
      <t>デンキセツビホゼンギョウム</t>
    </rPh>
    <phoneticPr fontId="6"/>
  </si>
  <si>
    <t>平成３０年度庁舎等清掃作業請負</t>
    <rPh sb="0" eb="2">
      <t>ヘイセイ</t>
    </rPh>
    <rPh sb="4" eb="6">
      <t>ネンド</t>
    </rPh>
    <rPh sb="6" eb="15">
      <t>チョウシャトウセイソウサギョウウケオイ</t>
    </rPh>
    <phoneticPr fontId="6"/>
  </si>
  <si>
    <t>平成３０年度健康診断</t>
    <rPh sb="0" eb="2">
      <t>ヘイセイ</t>
    </rPh>
    <rPh sb="4" eb="6">
      <t>ネンド</t>
    </rPh>
    <rPh sb="6" eb="8">
      <t>ケンコウ</t>
    </rPh>
    <rPh sb="8" eb="10">
      <t>シンダン</t>
    </rPh>
    <phoneticPr fontId="6"/>
  </si>
  <si>
    <t>平成３０年度寝具乾燥及びクリーニング作業</t>
    <rPh sb="0" eb="2">
      <t>ヘイセイ</t>
    </rPh>
    <rPh sb="4" eb="6">
      <t>ネンド</t>
    </rPh>
    <rPh sb="6" eb="8">
      <t>シング</t>
    </rPh>
    <rPh sb="8" eb="10">
      <t>カンソウ</t>
    </rPh>
    <rPh sb="10" eb="11">
      <t>オヨ</t>
    </rPh>
    <rPh sb="18" eb="20">
      <t>サギョウ</t>
    </rPh>
    <phoneticPr fontId="6"/>
  </si>
  <si>
    <t>福岡航空交通管制部庁舎等清掃作業（その２）</t>
    <phoneticPr fontId="3"/>
  </si>
  <si>
    <t>平成３０年度ＡＶ－ＤＡＴＡ購読（オンライン閲覧）</t>
  </si>
  <si>
    <t>ＨＩＳグローバル（株）
東京都中央区京橋３－１－１</t>
  </si>
  <si>
    <t>本件において提供される情報は航空機検査業務を実施するという行政目的を達成するためには不可欠であり、日本において当該情報が提供可能なのは左記相手方のみであることから、会計法第29条の3第4項、予算決算及び会計令第102条の4第3号の規定を適用し、左記相手方と随意契約を締結したものである。</t>
    <phoneticPr fontId="3"/>
  </si>
  <si>
    <t>未来情報開発（株）
東京都千代田区神田須田町１－１０</t>
  </si>
  <si>
    <t>平成３０年度航空管制シミュレータ用ソフトウェア保守</t>
  </si>
  <si>
    <t>（株）テクノブレイン
京都府京都市山科区竹鼻外田町２７－１</t>
  </si>
  <si>
    <t>平成３０年度運輸多目的衛星新２号テレメトリデータ伝送作業</t>
  </si>
  <si>
    <t>平成３０年度ＣＮＳ／ＡＴＭ（ＡＩＳ）データベースシステム保守請負</t>
  </si>
  <si>
    <t>平成３０年度運用・信頼性管理装置等運用支援</t>
  </si>
  <si>
    <t>国有財産の処理手続きに関する法律相談</t>
  </si>
  <si>
    <t>森・濱田松本法律事務所
東京都千代田区丸の内２－６－１</t>
  </si>
  <si>
    <t>本件について蓄積された情報は今後当局がどのような対応を執って行くか密接に関わっており、当局が不利益を被らないためにも過去に実施した業務の内容に加え、過去の類似例等を踏まえて業務を進めて行くことが不可欠である。左記事業者は、平成２８年度から法律相談業務を受注しており、当局が求める特定情報について提供が可能な唯一の相手方であることから、会計法第29条の3第4項、予算決算及び会計令第102条の4第3号の規定を適用し、左記相手方と随意契約を締結したものである。</t>
    <rPh sb="58" eb="60">
      <t>カコ</t>
    </rPh>
    <phoneticPr fontId="3"/>
  </si>
  <si>
    <t>平成３０年度官報公告等掲載</t>
  </si>
  <si>
    <t>（独）国立印刷局
東京都港区虎ノ門２－２－５</t>
  </si>
  <si>
    <t>官報の発行は、左記相手方のみが行っていることから会計法第29条の3第4項、予算決算及び会計令第102条の4第3号の規定を適用し、左記相手方と随意契約を締結したものである。</t>
    <phoneticPr fontId="3"/>
  </si>
  <si>
    <t>平成３０年度開発評価用飛行情報管理システム等システム装置運用支援</t>
  </si>
  <si>
    <t>平成３０年度開発評価用航空路レーダー情報処理システム装置運用支援</t>
  </si>
  <si>
    <t>平成３０年度開発評価用ターミナルレーダー情報処理システム装置運用支援</t>
  </si>
  <si>
    <t>平成３０年度開発評価用航空路管制卓システム装置運用支援</t>
  </si>
  <si>
    <t>ＡＴＣＩ共同企業体
東京都江東区豊洲３－３－３</t>
  </si>
  <si>
    <t>平成３０年度飛行方式設計システム運用支援業務請負</t>
  </si>
  <si>
    <t>平成３０年度航空安全情報管理・提供システム運用支援</t>
  </si>
  <si>
    <t>平成３０年度Ｓａｂｒｅ　Ｍａｒｋｅｔ　Ｉｎｔｅｌｌｉｇｅｎｃｅ／ＧＤＤシステム利用</t>
  </si>
  <si>
    <t xml:space="preserve">Ｓａｂｒｅ　ＧＬＢＬ　Ｉｎｃ
</t>
  </si>
  <si>
    <t>本件調達により提供される国際航空券の予約・発券状況の情報については、左記相手方のみが各種情報を一元化しデータベースとして提供していることから会計法第29条の3第4項、予算決算及び会計令第102条の4第3号の規定を適用し、左記相手方と随意契約を締結したものである。</t>
    <phoneticPr fontId="3"/>
  </si>
  <si>
    <t>羽田空港機能強化に係る情報提供・意見把握検討等業務</t>
  </si>
  <si>
    <t>（株）博報堂
東京都港区赤坂５－３－１</t>
  </si>
  <si>
    <t>企画競争を行ったところ、左記相手方の企画提案書が特定されたことから、会計法第29条の3第4項、予算決算及び会計令第102条の4第3号の規定を適用し、左記相手方と随意契約を締結したものである。</t>
  </si>
  <si>
    <t>平成３０年度航空路レーダー情報処理システム（ＲＤＰ）調整作業</t>
  </si>
  <si>
    <t>平成３０年度航空交通流管理システム（ＡＴＦＭ）調整作業</t>
  </si>
  <si>
    <t>ＡＴＣＦ共同企業体
東京都江東区豊洲３－３－３</t>
  </si>
  <si>
    <t>平成３０年度飛行情報管理システム（ＦＤＭＳ）等調整作業</t>
  </si>
  <si>
    <t>平成３０年度航空路管制卓システム（ＩＥＣＳ）調整作業</t>
  </si>
  <si>
    <t>平成３０年度航空交通管制情報処理システム電子計算機の賃貸借</t>
  </si>
  <si>
    <t>（株）ＪＥＣＣ
東京都千代田区丸の内３－４－１</t>
  </si>
  <si>
    <t>平成３０年度職員宿舎借上（メゾン港宿舎）</t>
  </si>
  <si>
    <t>水野　平興
愛知県常滑市奥条４－８</t>
  </si>
  <si>
    <t>職員が入居しており、引き続き借上げを継続する必要があることから、会計法第２９条の３第４項、予算決算及び会計令第１０２条の４第３号の規定を適用し、左記相手方と随意契約を締結したものである。</t>
    <phoneticPr fontId="3"/>
  </si>
  <si>
    <t>平成３０年度飛行検査センター庁舎・格納庫等土地賃貸借</t>
  </si>
  <si>
    <t>中部国際空港（株）
愛知県常滑市セントレア１－１</t>
  </si>
  <si>
    <t>中部国際空港を拠点に飛行検査業務を行うためには飛行検査センター、格納庫及び埋設管路に係る土地賃貸借契約を左記業者を締結する必要があるため、会計法第29条の3第4項及び予算決算及び会計令第102条の4第3号により、左記相手方と随意契約を締結したものである。</t>
    <phoneticPr fontId="3"/>
  </si>
  <si>
    <t>飛行検査官庁舎及び格納庫は、庁舎内から制限区域への出入りが可能となっていることから、中部国際空港管理規定によりICカードリーダ及び出入りを監視するITVカメラを設置する必要がある。中部国際空港制限区域の管理は左記業者のみが行っていることから、会計法第29条の3第4項、予算決算及び会計令第102条の4第3号の規定を適用し、左記相手方と随意契約を締結したものである。</t>
    <phoneticPr fontId="3"/>
  </si>
  <si>
    <t>高濃度ＰＣＢ廃棄物処理委託</t>
  </si>
  <si>
    <t>中間貯蔵・環境安全事業（株）北海道ＰＣＢ処理事業所
北海道室蘭市仲町１４－７</t>
  </si>
  <si>
    <t>高濃度ＰＣＢ廃棄物を処理できる業者が、左記相手方のみが行っていることから会計法第29条の3第4項、予算決算及び会計令第102条の4第3号の規定を適用し、左記相手方と随意契約を締結したものである。</t>
    <rPh sb="0" eb="3">
      <t>コウノウド</t>
    </rPh>
    <rPh sb="6" eb="9">
      <t>ハイキブツ</t>
    </rPh>
    <rPh sb="10" eb="12">
      <t>ショリ</t>
    </rPh>
    <rPh sb="15" eb="17">
      <t>ギョウシャ</t>
    </rPh>
    <phoneticPr fontId="3"/>
  </si>
  <si>
    <t>那覇航空交通管制部ＲＣＭ調整作業</t>
  </si>
  <si>
    <t>沖電気工業（株）
東京都港区芝浦４－１０－１６</t>
  </si>
  <si>
    <t>平成３０年度通信制御装置（ＣＣＳ）外２装置定期整備</t>
  </si>
  <si>
    <t>平成３０年度飛行情報管理システム等運用支援</t>
    <phoneticPr fontId="3"/>
  </si>
  <si>
    <t>平成３０年度那覇航空交通管制部電気設備保全業務（４月分）</t>
    <phoneticPr fontId="3"/>
  </si>
  <si>
    <t>平成３０年度那覇航空交通管制部機械施設保全業務（４月分）</t>
    <phoneticPr fontId="3"/>
  </si>
  <si>
    <t>平成３０年度那覇航空交通管制部電気設備保全業務（５～９月分）</t>
    <phoneticPr fontId="3"/>
  </si>
  <si>
    <t>平成３０年度人事情報処理システムソフトウェア保守</t>
    <phoneticPr fontId="5"/>
  </si>
  <si>
    <t>平成３０年度飛行検査センター庁舎・格納庫ＩＣカードリーダ等使用</t>
    <phoneticPr fontId="5"/>
  </si>
  <si>
    <t>平成３０年度飛行情報管理システム等運用支援</t>
    <rPh sb="0" eb="2">
      <t>ヘイセイ</t>
    </rPh>
    <rPh sb="4" eb="6">
      <t>ネンド</t>
    </rPh>
    <rPh sb="6" eb="8">
      <t>ヒコウ</t>
    </rPh>
    <rPh sb="8" eb="10">
      <t>ジョウホウカ</t>
    </rPh>
    <rPh sb="10" eb="21">
      <t>ンリシステムトウウンヨウシエン</t>
    </rPh>
    <phoneticPr fontId="6"/>
  </si>
  <si>
    <t>（株）三菱総合研究所
東京都千代田区永田町２－１０－３</t>
  </si>
  <si>
    <t>（株）日本空港コンサルタンツ
東京都中央区勝どき１－１３－１</t>
  </si>
  <si>
    <t>平成３０年度指定航空身体検査医等に対する講習会事務補助作業請負</t>
  </si>
  <si>
    <t>（一財）航空医学研究センター
東京都大田区羽田空港１－７－１</t>
  </si>
  <si>
    <t>訓練用ターミナル管制実習装置調整作業</t>
  </si>
  <si>
    <t>日本無線（株）
東京都中野区中野４－１０－１</t>
  </si>
  <si>
    <t>訓練用航空路管制実習装置調整作業</t>
  </si>
  <si>
    <t>平成３０年度管制支援処理システム（ＩＣＡＰ）調整作業</t>
  </si>
  <si>
    <t>平成３０年度航空路誌等の作成納入業務</t>
  </si>
  <si>
    <t>（株）キンコー
東京都江戸川区新堀２－６－１</t>
  </si>
  <si>
    <t>東京国際空港の飛行経路見直し後の運用時における航空機の騒音の強度及びひん度の予測調査</t>
  </si>
  <si>
    <t>（一財）空港環境整備協会
東京都港区芝公園１－３－１</t>
  </si>
  <si>
    <t>平成３０年度岩沼研修センタープリンター消耗品類及びコピー用紙の購入</t>
  </si>
  <si>
    <t>飛行検査機基礎訓練及び定期訓練（ＣＪ４型機）</t>
  </si>
  <si>
    <t>双日（株）
東京都千代田区内幸町２－１－１</t>
  </si>
  <si>
    <t>２枚引き違い保管庫４台外１３９点の購入</t>
  </si>
  <si>
    <t>（株）キノシタ
兵庫県神戸市中央区中山手通１－５－１１</t>
  </si>
  <si>
    <t>シュレッダー１２台の購入</t>
  </si>
  <si>
    <t>空港ランプパス自動走行の現実に向けた基礎調査H30.5.18～H31.3.27
測量及び建設コンサルタント等（その他の業種）</t>
    <phoneticPr fontId="3"/>
  </si>
  <si>
    <t>爆発物検知システム導入効果に関する調査業務H30.6.1～H31.2.28
測量及び建設コンサルタント等（建設コンサルタント）</t>
    <phoneticPr fontId="3"/>
  </si>
  <si>
    <t>沖電気工業（株）
総合営業本部
東京都港区芝浦４－１０－１６</t>
    <rPh sb="0" eb="1">
      <t>オキ</t>
    </rPh>
    <rPh sb="1" eb="3">
      <t>デンキ</t>
    </rPh>
    <rPh sb="3" eb="5">
      <t>コウギョウ</t>
    </rPh>
    <rPh sb="5" eb="8">
      <t>カブ</t>
    </rPh>
    <rPh sb="9" eb="11">
      <t>ソウゴウ</t>
    </rPh>
    <rPh sb="11" eb="13">
      <t>エイギョウ</t>
    </rPh>
    <rPh sb="13" eb="15">
      <t>ホンブ</t>
    </rPh>
    <phoneticPr fontId="6"/>
  </si>
  <si>
    <t>日本電気（株）
官公営業本部
東京都港区芝５－７－１</t>
    <rPh sb="0" eb="2">
      <t>ニホン</t>
    </rPh>
    <rPh sb="2" eb="4">
      <t>デンキ</t>
    </rPh>
    <rPh sb="4" eb="7">
      <t>カブ</t>
    </rPh>
    <rPh sb="8" eb="10">
      <t>カンコウ</t>
    </rPh>
    <rPh sb="10" eb="12">
      <t>エイギョウ</t>
    </rPh>
    <rPh sb="12" eb="14">
      <t>ホンブ</t>
    </rPh>
    <phoneticPr fontId="6"/>
  </si>
  <si>
    <t>平成３０年度航空保安情報ネットワークサービスの調達</t>
    <phoneticPr fontId="3"/>
  </si>
  <si>
    <t>エヌ・ティ・ティ・コミュニケーションズ（株）
東京都港千代田区内幸町１－１－６</t>
    <rPh sb="19" eb="22">
      <t>カブ</t>
    </rPh>
    <rPh sb="27" eb="31">
      <t>チヨダク</t>
    </rPh>
    <phoneticPr fontId="3"/>
  </si>
  <si>
    <t>日本電気（株）
東京都港区芝５－７－１</t>
    <rPh sb="4" eb="7">
      <t>カブ</t>
    </rPh>
    <phoneticPr fontId="5"/>
  </si>
  <si>
    <t>日本電気（株）
東京都港区芝５－７－１</t>
    <rPh sb="2" eb="4">
      <t>デンキ</t>
    </rPh>
    <phoneticPr fontId="5"/>
  </si>
  <si>
    <t>分任支出負担行為担当官
里見　泰三
福岡航空交通管制部
福岡市東区大字奈多字小瀬抜１３０２－１７</t>
    <rPh sb="4" eb="6">
      <t>フタン</t>
    </rPh>
    <rPh sb="6" eb="8">
      <t>コウイ</t>
    </rPh>
    <rPh sb="8" eb="10">
      <t>タントウ</t>
    </rPh>
    <rPh sb="10" eb="11">
      <t>カン</t>
    </rPh>
    <rPh sb="12" eb="14">
      <t>サトミ</t>
    </rPh>
    <rPh sb="15" eb="17">
      <t>タイゾウ</t>
    </rPh>
    <phoneticPr fontId="3"/>
  </si>
  <si>
    <t>Ｔｒｕｓｔｉａ（株）
札幌市中央区大通西１１－４－２１</t>
    <rPh sb="7" eb="10">
      <t>カブ</t>
    </rPh>
    <phoneticPr fontId="5"/>
  </si>
  <si>
    <t>国土交通航空保安大学校で使用する電気の購入</t>
    <rPh sb="0" eb="2">
      <t>コクド</t>
    </rPh>
    <rPh sb="2" eb="4">
      <t>コウツウ</t>
    </rPh>
    <rPh sb="4" eb="6">
      <t>コウクウ</t>
    </rPh>
    <rPh sb="6" eb="8">
      <t>ホアン</t>
    </rPh>
    <rPh sb="8" eb="11">
      <t>ダイガッコウ</t>
    </rPh>
    <rPh sb="12" eb="14">
      <t>シヨウ</t>
    </rPh>
    <rPh sb="16" eb="18">
      <t>デンキ</t>
    </rPh>
    <rPh sb="19" eb="21">
      <t>コウニュウ</t>
    </rPh>
    <phoneticPr fontId="5"/>
  </si>
  <si>
    <t>プリンタ消耗品外４点の購入（単価契約）</t>
    <rPh sb="4" eb="7">
      <t>ショウモウヒン</t>
    </rPh>
    <rPh sb="7" eb="8">
      <t>ホカ</t>
    </rPh>
    <rPh sb="9" eb="10">
      <t>テン</t>
    </rPh>
    <rPh sb="11" eb="13">
      <t>コウニュウ</t>
    </rPh>
    <rPh sb="14" eb="16">
      <t>タンカ</t>
    </rPh>
    <rPh sb="16" eb="18">
      <t>ケイヤク</t>
    </rPh>
    <phoneticPr fontId="5"/>
  </si>
  <si>
    <t>航空保安大学校労働者派遣業務</t>
    <rPh sb="0" eb="2">
      <t>コウクウ</t>
    </rPh>
    <rPh sb="2" eb="4">
      <t>ホアン</t>
    </rPh>
    <rPh sb="4" eb="7">
      <t>ダイガッコウ</t>
    </rPh>
    <rPh sb="7" eb="10">
      <t>ロウドウシャ</t>
    </rPh>
    <rPh sb="10" eb="12">
      <t>ハケン</t>
    </rPh>
    <rPh sb="12" eb="14">
      <t>ギョウム</t>
    </rPh>
    <phoneticPr fontId="5"/>
  </si>
  <si>
    <t>一般定期健康診断・臨時健康診断及び健康管理医契約</t>
    <rPh sb="0" eb="2">
      <t>イッパン</t>
    </rPh>
    <rPh sb="2" eb="4">
      <t>テイキ</t>
    </rPh>
    <rPh sb="4" eb="6">
      <t>ケンコウ</t>
    </rPh>
    <rPh sb="6" eb="8">
      <t>シンダン</t>
    </rPh>
    <rPh sb="9" eb="11">
      <t>リンジ</t>
    </rPh>
    <rPh sb="11" eb="13">
      <t>ケンコウ</t>
    </rPh>
    <rPh sb="13" eb="15">
      <t>シンダン</t>
    </rPh>
    <rPh sb="15" eb="16">
      <t>オヨ</t>
    </rPh>
    <rPh sb="17" eb="19">
      <t>ケンコウ</t>
    </rPh>
    <rPh sb="19" eb="21">
      <t>カンリ</t>
    </rPh>
    <rPh sb="21" eb="22">
      <t>イ</t>
    </rPh>
    <rPh sb="22" eb="24">
      <t>ケイヤク</t>
    </rPh>
    <phoneticPr fontId="5"/>
  </si>
  <si>
    <t>分任支出負担行為担当官
木村　茂夫
航空保安大学校
大阪府泉佐野市りんくう往来南３－１１</t>
    <rPh sb="12" eb="14">
      <t>キムラ</t>
    </rPh>
    <rPh sb="15" eb="17">
      <t>シゲオ</t>
    </rPh>
    <rPh sb="26" eb="29">
      <t>オオサカフ</t>
    </rPh>
    <rPh sb="29" eb="33">
      <t>イズミサノシ</t>
    </rPh>
    <rPh sb="37" eb="39">
      <t>オウライ</t>
    </rPh>
    <rPh sb="39" eb="40">
      <t>ミナミ</t>
    </rPh>
    <phoneticPr fontId="3"/>
  </si>
  <si>
    <t>（有）長常
大阪府貝塚市西町７－３</t>
    <rPh sb="0" eb="3">
      <t>ユウ</t>
    </rPh>
    <rPh sb="3" eb="4">
      <t>ナガ</t>
    </rPh>
    <rPh sb="4" eb="5">
      <t>ツネ</t>
    </rPh>
    <rPh sb="6" eb="9">
      <t>オオサカフ</t>
    </rPh>
    <rPh sb="9" eb="12">
      <t>カイヅカシ</t>
    </rPh>
    <rPh sb="12" eb="14">
      <t>ニシマチ</t>
    </rPh>
    <phoneticPr fontId="5"/>
  </si>
  <si>
    <t>（株）アクターリアティー
大阪府大阪市都島区東野田町２－９－７</t>
    <rPh sb="0" eb="3">
      <t>カブ</t>
    </rPh>
    <rPh sb="13" eb="16">
      <t>オオサカフ</t>
    </rPh>
    <rPh sb="16" eb="19">
      <t>オオサカシ</t>
    </rPh>
    <rPh sb="19" eb="22">
      <t>ミヤコジマク</t>
    </rPh>
    <rPh sb="22" eb="26">
      <t>ヒガシノダマチ</t>
    </rPh>
    <phoneticPr fontId="5"/>
  </si>
  <si>
    <t>（医）厚生会
大阪府貝塚市麻生中９０７－１</t>
    <rPh sb="1" eb="2">
      <t>イ</t>
    </rPh>
    <rPh sb="3" eb="5">
      <t>コウセイ</t>
    </rPh>
    <rPh sb="5" eb="6">
      <t>カイ</t>
    </rPh>
    <rPh sb="7" eb="10">
      <t>オオサカフ</t>
    </rPh>
    <rPh sb="10" eb="13">
      <t>カイヅカシ</t>
    </rPh>
    <rPh sb="13" eb="15">
      <t>アソウ</t>
    </rPh>
    <rPh sb="15" eb="16">
      <t>ナカ</t>
    </rPh>
    <phoneticPr fontId="3"/>
  </si>
  <si>
    <t>航空保安大学校宿泊施設の借上</t>
    <rPh sb="0" eb="2">
      <t>コウクウ</t>
    </rPh>
    <rPh sb="2" eb="4">
      <t>ホアン</t>
    </rPh>
    <rPh sb="4" eb="7">
      <t>ダイガッコウ</t>
    </rPh>
    <rPh sb="7" eb="9">
      <t>シュクハク</t>
    </rPh>
    <rPh sb="9" eb="11">
      <t>シセツ</t>
    </rPh>
    <rPh sb="12" eb="13">
      <t>カ</t>
    </rPh>
    <rPh sb="13" eb="14">
      <t>ウエ</t>
    </rPh>
    <phoneticPr fontId="5"/>
  </si>
  <si>
    <t>（株）ユタカ
大阪府泉佐野市中庄９１５－１</t>
    <rPh sb="0" eb="3">
      <t>カブ</t>
    </rPh>
    <rPh sb="7" eb="10">
      <t>オオサカフ</t>
    </rPh>
    <rPh sb="10" eb="14">
      <t>イズミサノシ</t>
    </rPh>
    <rPh sb="14" eb="15">
      <t>ナカ</t>
    </rPh>
    <phoneticPr fontId="5"/>
  </si>
  <si>
    <t>（株）リバフィー通研
神奈川県川崎市高津区母口４２１</t>
    <rPh sb="0" eb="3">
      <t>カブ</t>
    </rPh>
    <rPh sb="8" eb="9">
      <t>トオリ</t>
    </rPh>
    <rPh sb="11" eb="15">
      <t>カナガワケン</t>
    </rPh>
    <rPh sb="15" eb="18">
      <t>カワサキシ</t>
    </rPh>
    <rPh sb="18" eb="21">
      <t>タカツク</t>
    </rPh>
    <rPh sb="21" eb="22">
      <t>ハハ</t>
    </rPh>
    <rPh sb="22" eb="23">
      <t>クチ</t>
    </rPh>
    <phoneticPr fontId="5"/>
  </si>
  <si>
    <t>該当なし</t>
    <rPh sb="0" eb="2">
      <t>ガイトウ</t>
    </rPh>
    <phoneticPr fontId="5"/>
  </si>
  <si>
    <t>６月</t>
    <rPh sb="1" eb="2">
      <t>ツキ</t>
    </rPh>
    <phoneticPr fontId="3"/>
  </si>
  <si>
    <t>訓練用航空路管制実習装置設置その他工事
H30.4.12～H30.6.29
電気通信工事業</t>
    <rPh sb="0" eb="3">
      <t>クンレンヨウ</t>
    </rPh>
    <rPh sb="3" eb="6">
      <t>コウクウロ</t>
    </rPh>
    <rPh sb="6" eb="8">
      <t>カンセイ</t>
    </rPh>
    <rPh sb="8" eb="10">
      <t>ジッシュウ</t>
    </rPh>
    <rPh sb="10" eb="12">
      <t>ソウチ</t>
    </rPh>
    <rPh sb="12" eb="14">
      <t>セッチ</t>
    </rPh>
    <rPh sb="16" eb="17">
      <t>タ</t>
    </rPh>
    <rPh sb="17" eb="19">
      <t>コウジ</t>
    </rPh>
    <rPh sb="38" eb="40">
      <t>デンキ</t>
    </rPh>
    <rPh sb="40" eb="42">
      <t>ツウシン</t>
    </rPh>
    <rPh sb="42" eb="44">
      <t>コウジ</t>
    </rPh>
    <phoneticPr fontId="5"/>
  </si>
  <si>
    <t>沖電気工業（株）
東京都港区芝浦４－１０－１６</t>
    <rPh sb="5" eb="8">
      <t>カブ</t>
    </rPh>
    <phoneticPr fontId="3"/>
  </si>
  <si>
    <t>緊急情報伝達装置設置その他工事
那覇航空交通管制部神戸航空交通管制部準備室
兵庫県神戸市西区井吹台東町7-6-2
H30.6.28～H30.10.31
電気通信工事業</t>
    <rPh sb="0" eb="2">
      <t>キンキュウ</t>
    </rPh>
    <rPh sb="2" eb="4">
      <t>ジョウホウ</t>
    </rPh>
    <rPh sb="4" eb="6">
      <t>デンタツ</t>
    </rPh>
    <rPh sb="6" eb="8">
      <t>ソウチ</t>
    </rPh>
    <rPh sb="8" eb="10">
      <t>セッチ</t>
    </rPh>
    <rPh sb="12" eb="13">
      <t>タ</t>
    </rPh>
    <rPh sb="13" eb="15">
      <t>コウジ</t>
    </rPh>
    <rPh sb="76" eb="78">
      <t>デンキ</t>
    </rPh>
    <rPh sb="78" eb="80">
      <t>ツウシン</t>
    </rPh>
    <rPh sb="80" eb="82">
      <t>コウジ</t>
    </rPh>
    <rPh sb="82" eb="83">
      <t>ギョウ</t>
    </rPh>
    <phoneticPr fontId="3"/>
  </si>
  <si>
    <t>（株）サンセイテクノ
大阪府大阪市城東区新喜多１－７－１０</t>
    <rPh sb="0" eb="3">
      <t>カブ</t>
    </rPh>
    <phoneticPr fontId="3"/>
  </si>
  <si>
    <t>平成３０年度将来の航空交通システムに関する長期ビジョンの実現のための計画の策定等に関する調査
H30.6.6～H31.3.19
測量及び建設コンサルタント等（建設コンサルタント）</t>
  </si>
  <si>
    <t>航空燃料施設に関する技術要件の調査検討業務
H30.6.11～H31.3.27
測量及び建設コンサルタント等（建設コンサルタント）</t>
  </si>
  <si>
    <t>（一財）港湾空港総合技術センター
東京都千代田区霞が関３－３－１</t>
  </si>
  <si>
    <t>小型航空機等に係る安全対策構築のための調査
H30.6.22～H31.3.28
測量及び建設コンサルタント等（建設コンサルタント）</t>
  </si>
  <si>
    <t>（株）レイメイ
東京都千代田区神田神保町３－１０－１０</t>
  </si>
  <si>
    <t>平成３０年度特殊車両単価調査
H30.6.22～H31.1.31
測量及び建設コンサルタント等（建設コンサルタント）</t>
  </si>
  <si>
    <t>次世代の情報共有基盤の利用法に関する調査
H30.6.29～H31.3.22
測量及び建設コンサルタント等（その他の業種）</t>
  </si>
  <si>
    <t>（株）航空システムサービス
東京都港区三田１－４－２８</t>
  </si>
  <si>
    <t>通訳の請負（第４４回太平洋航空管制事務レベル調整会議（ＩＰＡＣＧ４４等）</t>
  </si>
  <si>
    <t>（株）サイマル・インターナショナル
東京都中央区築地１－１２－６</t>
  </si>
  <si>
    <t>本件において行われる業務は、高度な航空に関する知識と専門性をもった通訳を実施することが不可欠であり、日本において当該業務を提供可能なのは左記相手方のみであることから、会計法第29条の3第4項、予算決算及び会計令第102条の4第3号の規定を適用し、左記相手方と随意契約を締結したものである。</t>
    <rPh sb="6" eb="7">
      <t>オコナ</t>
    </rPh>
    <rPh sb="10" eb="12">
      <t>ギョウム</t>
    </rPh>
    <rPh sb="58" eb="60">
      <t>ギョウム</t>
    </rPh>
    <phoneticPr fontId="5"/>
  </si>
  <si>
    <t>平成３０年度福岡航空交通管制部航空路管制用ＣＣＳ調整その他作業</t>
  </si>
  <si>
    <t>ＣＣＳ－１４Ａ型通信制御装置改修作業（マニラ）</t>
  </si>
  <si>
    <t>航空機安全に係る国際連携強化調査（平成３０年度）</t>
  </si>
  <si>
    <t>（一財）運輸総合研究所
東京都港区虎ノ門３－１８－１９</t>
  </si>
  <si>
    <t>平成３０年度無人航空機の許可承認業務に係る質疑応答要領作成等労働者派遣</t>
  </si>
  <si>
    <t>管制業務における飛行監視体制導入に関する調査</t>
  </si>
  <si>
    <t>航空機乗組員の疲労管理に関する調査</t>
  </si>
  <si>
    <t>管制業務処理規程・飛行方式設定基準改正に係る補助作業</t>
  </si>
  <si>
    <t>航空機騒音基礎データ作成作業</t>
  </si>
  <si>
    <t>平成２９年度航空旅客動態調査のデータ集計調査</t>
  </si>
  <si>
    <t>（株）グリーンエコ
大阪府大阪市中央区南船場１－１７－１１</t>
  </si>
  <si>
    <t>飛行検査機用地上電源装置の購入</t>
  </si>
  <si>
    <t>多摩川エアロシステムズ（株）
東京都大田区羽田空港１－７－１</t>
  </si>
  <si>
    <t>航空機部品（ＣＪ４型機用）（ＣＡＢＩＮ　ＷＩＮＤＯＷ　２個　他１７点）の購入</t>
  </si>
  <si>
    <t>支出負担行為担当官
蝦名　邦晴
航空局
東京都千代田区霞が関２－１－３</t>
    <phoneticPr fontId="5"/>
  </si>
  <si>
    <t>トナーカートリッジ等４５品目の購入</t>
    <phoneticPr fontId="3"/>
  </si>
  <si>
    <t>（株）グラフィック
群馬県太田市新田市野倉町４８９－１</t>
    <rPh sb="0" eb="3">
      <t>カブ</t>
    </rPh>
    <phoneticPr fontId="6"/>
  </si>
  <si>
    <t>福岡航空交通管制部多目的室及び女性専用休養室整備</t>
    <rPh sb="0" eb="2">
      <t>フクオカ</t>
    </rPh>
    <rPh sb="2" eb="4">
      <t>コウクウ</t>
    </rPh>
    <rPh sb="4" eb="6">
      <t>コウツウ</t>
    </rPh>
    <rPh sb="6" eb="8">
      <t>カンセイ</t>
    </rPh>
    <rPh sb="8" eb="9">
      <t>ブ</t>
    </rPh>
    <rPh sb="9" eb="12">
      <t>タモクテキ</t>
    </rPh>
    <rPh sb="12" eb="13">
      <t>シツ</t>
    </rPh>
    <rPh sb="13" eb="14">
      <t>オヨ</t>
    </rPh>
    <rPh sb="15" eb="17">
      <t>ジョセイ</t>
    </rPh>
    <rPh sb="17" eb="19">
      <t>センヨウ</t>
    </rPh>
    <rPh sb="19" eb="21">
      <t>キュウヨウ</t>
    </rPh>
    <rPh sb="21" eb="22">
      <t>シツ</t>
    </rPh>
    <rPh sb="22" eb="24">
      <t>セイビ</t>
    </rPh>
    <phoneticPr fontId="12"/>
  </si>
  <si>
    <t>（一般）医療情報健康財団
福岡県福岡市博多区店屋町４－１５</t>
    <rPh sb="1" eb="3">
      <t>イッパン</t>
    </rPh>
    <rPh sb="4" eb="6">
      <t>イリョウ</t>
    </rPh>
    <rPh sb="6" eb="8">
      <t>ジョウホウ</t>
    </rPh>
    <rPh sb="8" eb="10">
      <t>ケンコウ</t>
    </rPh>
    <rPh sb="10" eb="12">
      <t>ザイダン</t>
    </rPh>
    <rPh sb="13" eb="16">
      <t>フクオカケン</t>
    </rPh>
    <rPh sb="16" eb="19">
      <t>フクオカシ</t>
    </rPh>
    <rPh sb="19" eb="22">
      <t>ハカタク</t>
    </rPh>
    <rPh sb="22" eb="23">
      <t>ミセ</t>
    </rPh>
    <phoneticPr fontId="6"/>
  </si>
  <si>
    <t>東洋ビル管理（株）
福岡県福岡市博多区博多駅南１－２－１５</t>
    <rPh sb="0" eb="2">
      <t>トウヨウ</t>
    </rPh>
    <rPh sb="4" eb="6">
      <t>カンリ</t>
    </rPh>
    <rPh sb="6" eb="9">
      <t>カブ</t>
    </rPh>
    <rPh sb="10" eb="13">
      <t>フクオカケン</t>
    </rPh>
    <rPh sb="13" eb="16">
      <t>フクオカシ</t>
    </rPh>
    <rPh sb="16" eb="19">
      <t>ハカタク</t>
    </rPh>
    <rPh sb="19" eb="21">
      <t>ハカタ</t>
    </rPh>
    <rPh sb="21" eb="22">
      <t>エキ</t>
    </rPh>
    <rPh sb="22" eb="23">
      <t>ミナミ</t>
    </rPh>
    <phoneticPr fontId="6"/>
  </si>
  <si>
    <t>岸本無線工業（株）
大阪府大阪市城東区蒲生２－７－１０</t>
    <rPh sb="0" eb="2">
      <t>キシモト</t>
    </rPh>
    <rPh sb="2" eb="4">
      <t>ムセン</t>
    </rPh>
    <rPh sb="4" eb="6">
      <t>コウギョウ</t>
    </rPh>
    <rPh sb="6" eb="9">
      <t>カブ</t>
    </rPh>
    <rPh sb="10" eb="13">
      <t>オオサカフ</t>
    </rPh>
    <rPh sb="13" eb="16">
      <t>オオサカシ</t>
    </rPh>
    <rPh sb="16" eb="19">
      <t>ジョウトウク</t>
    </rPh>
    <phoneticPr fontId="5"/>
  </si>
  <si>
    <t>７月計</t>
    <rPh sb="1" eb="2">
      <t>ツキ</t>
    </rPh>
    <rPh sb="2" eb="3">
      <t>ケイ</t>
    </rPh>
    <phoneticPr fontId="5"/>
  </si>
  <si>
    <t>７月</t>
    <rPh sb="1" eb="2">
      <t>ガツ</t>
    </rPh>
    <phoneticPr fontId="3"/>
  </si>
  <si>
    <t>７月</t>
    <rPh sb="1" eb="2">
      <t>ツキ</t>
    </rPh>
    <phoneticPr fontId="3"/>
  </si>
  <si>
    <t>平成３０年度ヒアリ確認調査等業務</t>
  </si>
  <si>
    <t>（公社）日本ペストコントロール協会
東京都千代田区神田鍛治町３－３－４</t>
  </si>
  <si>
    <t>平成３０年度安全報告に係る分析委員会事務補助及び情報分析作業</t>
  </si>
  <si>
    <t>航空従事者試験官（飛行機操縦士）の技量保持訓練（小型機・実機）</t>
  </si>
  <si>
    <t>（独）航空大学校
宮崎県宮崎市大字赤江字飛江田６５２－２</t>
  </si>
  <si>
    <t>軍／防衛省出身操縦士の民間航空会社における活用に関する調査</t>
  </si>
  <si>
    <t>航空無線工事積算システムの調達</t>
  </si>
  <si>
    <t>（株）リサーチアンドソリューション
福岡県福岡市博多区上呉服町１２－３３</t>
  </si>
  <si>
    <t>航空路管制処理システム（ＴＥＰＳ）の部品の購入</t>
  </si>
  <si>
    <t>（株）ビホロ
宮城県牡鹿郡女川町浦宿浜字浦宿７５－５</t>
  </si>
  <si>
    <t>飛行検査操縦士の回転翼航空機操縦士技能証明取得訓練（陸上多発タービン機等級限定・計器飛行証明）</t>
  </si>
  <si>
    <t>鹿児島国際航空（株）
鹿児島県鹿児島市山下町９－５</t>
  </si>
  <si>
    <t>飛行検査装置部品（ＣＪ４型機用）（ＩＮＶＥＲＴＥＲ　２個　他９点）の購入</t>
  </si>
  <si>
    <t>兼松（株）
東京都港区芝浦１－２－１</t>
  </si>
  <si>
    <t>飛行検証用テイラードデータ作成ライセンスの購入</t>
  </si>
  <si>
    <t>伊藤忠アビエーション（株）
東京都港区赤坂２－９－１１</t>
  </si>
  <si>
    <t>東京航空交通管制部発電装置点検整備</t>
  </si>
  <si>
    <t>（株）ジャパンエンジンコーポーレーション
東京都港区新橋３－１－１１</t>
  </si>
  <si>
    <t>平成３０年度東京国際空港における施設検討等調査
H30.7.6～H31.3.15
測量及び建設コンサルタント等（建設コンサルタント）</t>
  </si>
  <si>
    <t>（株）日本空港コンサルタンツ
東京都中央区勝ちどき１－１３－１</t>
  </si>
  <si>
    <t>空港用化学消防車に関する技術調査
H30.7.6～H31.3.22
測量及び建設コンサルタント等（建設コンサルタント）</t>
  </si>
  <si>
    <t>中央復建コンサルタンツ（株）
東京都千代田区麹町２－１０－１３</t>
  </si>
  <si>
    <t>気候変動を加味した空港高潮対策検討調査
H30.8.1～H31.3.25
測量及び建設コンサルタント等（建設コンサルタント）</t>
  </si>
  <si>
    <t>パシフィックコンサルタンツ（株）
東京都千代田区神田錦町３－２２</t>
  </si>
  <si>
    <t>岩沼研修センター教育用ＦＡＣＥ外４装置相互連接整備システム設計
H30.7.31～H31.3.22
測量及び建設コンサルタント等（その他の業種）</t>
  </si>
  <si>
    <t>ＮＥＣネッツエスアイ（株）
東京都文京区後楽２－６－１</t>
  </si>
  <si>
    <t>神戸航空交通管制部（仮称）電動ゲート更新その他工事外1件実施設計
那覇航空交通管制部
H30.7.5～H30.10.12
測量及び建設コンサルタント等
（建設コンサルタント又はその他の業種）</t>
    <rPh sb="0" eb="2">
      <t>コウベ</t>
    </rPh>
    <rPh sb="2" eb="4">
      <t>コウクウ</t>
    </rPh>
    <rPh sb="4" eb="6">
      <t>コウツウ</t>
    </rPh>
    <rPh sb="6" eb="8">
      <t>カンセイ</t>
    </rPh>
    <rPh sb="8" eb="9">
      <t>ブ</t>
    </rPh>
    <rPh sb="10" eb="12">
      <t>カリショウ</t>
    </rPh>
    <rPh sb="13" eb="15">
      <t>デンドウ</t>
    </rPh>
    <rPh sb="18" eb="20">
      <t>コウシン</t>
    </rPh>
    <rPh sb="22" eb="23">
      <t>タ</t>
    </rPh>
    <rPh sb="23" eb="25">
      <t>コウジ</t>
    </rPh>
    <rPh sb="25" eb="26">
      <t>ガイ</t>
    </rPh>
    <rPh sb="27" eb="28">
      <t>ケン</t>
    </rPh>
    <rPh sb="28" eb="30">
      <t>ジッシ</t>
    </rPh>
    <rPh sb="30" eb="32">
      <t>セッケイ</t>
    </rPh>
    <rPh sb="33" eb="35">
      <t>ナハ</t>
    </rPh>
    <rPh sb="35" eb="37">
      <t>コウクウ</t>
    </rPh>
    <rPh sb="37" eb="39">
      <t>コウツウ</t>
    </rPh>
    <rPh sb="39" eb="42">
      <t>カンセイブ</t>
    </rPh>
    <rPh sb="61" eb="63">
      <t>ソクリョウ</t>
    </rPh>
    <rPh sb="63" eb="64">
      <t>オヨ</t>
    </rPh>
    <rPh sb="65" eb="67">
      <t>ケンセツ</t>
    </rPh>
    <rPh sb="74" eb="75">
      <t>トウ</t>
    </rPh>
    <rPh sb="77" eb="79">
      <t>ケンセツ</t>
    </rPh>
    <rPh sb="86" eb="87">
      <t>マタ</t>
    </rPh>
    <rPh sb="90" eb="91">
      <t>タ</t>
    </rPh>
    <rPh sb="92" eb="94">
      <t>ギョウシュ</t>
    </rPh>
    <phoneticPr fontId="3"/>
  </si>
  <si>
    <t>（株）伸和総合設計
東京都中央区日本橋横山町４－５ 福田ビル</t>
    <rPh sb="0" eb="3">
      <t>カブ</t>
    </rPh>
    <phoneticPr fontId="3"/>
  </si>
  <si>
    <t>（株）ドテヤマビジネス
兵庫県神戸市兵庫区中道通３－２－１０</t>
    <phoneticPr fontId="3"/>
  </si>
  <si>
    <t>オフィスシュレッダー１台外１１６点購入</t>
    <phoneticPr fontId="3"/>
  </si>
  <si>
    <t>日本電気（株）
東京都港区芝５－７－１</t>
    <rPh sb="4" eb="7">
      <t>カブ</t>
    </rPh>
    <phoneticPr fontId="3"/>
  </si>
  <si>
    <t>福岡航空交通管制部消防設備等点検その他作業</t>
  </si>
  <si>
    <t>（株）航空システムサービス
東京都港区三田１－４－２８</t>
    <rPh sb="0" eb="3">
      <t>カブ</t>
    </rPh>
    <rPh sb="3" eb="5">
      <t>コウクウ</t>
    </rPh>
    <phoneticPr fontId="5"/>
  </si>
  <si>
    <t>（有）ヒラシマ
福岡県福岡市博多区比恵町２－２８</t>
    <rPh sb="0" eb="3">
      <t>ユウ</t>
    </rPh>
    <phoneticPr fontId="5"/>
  </si>
  <si>
    <t>寿防災工業（株）
福岡県福岡市博多区冷泉町２－１</t>
    <rPh sb="5" eb="8">
      <t>カブ</t>
    </rPh>
    <phoneticPr fontId="5"/>
  </si>
  <si>
    <t>平成３０年度福岡航空交通管制部ＳＬＩＭ調整作業</t>
    <phoneticPr fontId="5"/>
  </si>
  <si>
    <t>ＣＣＳ－２００３型通信制御装置改修作業</t>
    <phoneticPr fontId="5"/>
  </si>
  <si>
    <t>ＣＣＳ－１４A型通信制御装置外１装置改修作業</t>
    <phoneticPr fontId="3"/>
  </si>
  <si>
    <t>ＴＤＵ－１４型管制情報表示装置改修作業</t>
    <phoneticPr fontId="3"/>
  </si>
  <si>
    <t>平成３０年度福岡航空交通管制部ＦＯＳＵ調整作業</t>
    <phoneticPr fontId="3"/>
  </si>
  <si>
    <t>システム開発評価・危機管理センターと技術管理センターの業務実施体制に関する詳細調査
H30.7.24～H31.3.20
測量及び建設コンサルタント等（その他の業種）</t>
    <rPh sb="20" eb="22">
      <t>カンリ</t>
    </rPh>
    <phoneticPr fontId="5"/>
  </si>
  <si>
    <t>１系無停電電源装置点検整備</t>
    <rPh sb="1" eb="2">
      <t>ケイ</t>
    </rPh>
    <rPh sb="2" eb="5">
      <t>ムテイデン</t>
    </rPh>
    <rPh sb="5" eb="7">
      <t>デンゲン</t>
    </rPh>
    <rPh sb="7" eb="9">
      <t>ソウチ</t>
    </rPh>
    <rPh sb="9" eb="11">
      <t>テンケン</t>
    </rPh>
    <rPh sb="11" eb="13">
      <t>セイビ</t>
    </rPh>
    <phoneticPr fontId="5"/>
  </si>
  <si>
    <t>東芝インフラシステムズ（株）
神奈川県川崎市幸区堀川町３－２－１０</t>
    <rPh sb="0" eb="2">
      <t>トウシバ</t>
    </rPh>
    <rPh sb="11" eb="14">
      <t>カブ</t>
    </rPh>
    <rPh sb="15" eb="19">
      <t>カナガワケン</t>
    </rPh>
    <rPh sb="19" eb="22">
      <t>カワサキシ</t>
    </rPh>
    <rPh sb="22" eb="24">
      <t>サイワイク</t>
    </rPh>
    <rPh sb="24" eb="27">
      <t>ホリカワチョウ</t>
    </rPh>
    <phoneticPr fontId="5"/>
  </si>
  <si>
    <t>草刈植木手入れ及び除草剤散布等作業</t>
    <rPh sb="0" eb="2">
      <t>クサカリ</t>
    </rPh>
    <rPh sb="2" eb="4">
      <t>ウエキ</t>
    </rPh>
    <rPh sb="4" eb="6">
      <t>テイ</t>
    </rPh>
    <rPh sb="7" eb="8">
      <t>オヨ</t>
    </rPh>
    <rPh sb="9" eb="11">
      <t>ジョソウ</t>
    </rPh>
    <rPh sb="11" eb="12">
      <t>ザイ</t>
    </rPh>
    <rPh sb="12" eb="14">
      <t>サンプ</t>
    </rPh>
    <rPh sb="14" eb="15">
      <t>トウ</t>
    </rPh>
    <rPh sb="15" eb="17">
      <t>サギョウ</t>
    </rPh>
    <phoneticPr fontId="5"/>
  </si>
  <si>
    <t>（有）高田園
埼玉県深谷市岡部１８６８－１</t>
    <rPh sb="0" eb="3">
      <t>ユウ</t>
    </rPh>
    <rPh sb="3" eb="5">
      <t>タカタ</t>
    </rPh>
    <rPh sb="5" eb="6">
      <t>エン</t>
    </rPh>
    <rPh sb="7" eb="10">
      <t>サイタマケン</t>
    </rPh>
    <rPh sb="10" eb="13">
      <t>フカヤシ</t>
    </rPh>
    <rPh sb="13" eb="15">
      <t>オカベ</t>
    </rPh>
    <phoneticPr fontId="5"/>
  </si>
  <si>
    <t>ＥＤＵ－２００１型管制支援情報作成表示装置改修作業</t>
    <rPh sb="8" eb="9">
      <t>カタ</t>
    </rPh>
    <rPh sb="9" eb="11">
      <t>カンセイ</t>
    </rPh>
    <rPh sb="11" eb="13">
      <t>シエン</t>
    </rPh>
    <rPh sb="13" eb="15">
      <t>ジョウホウ</t>
    </rPh>
    <rPh sb="15" eb="17">
      <t>サクセイ</t>
    </rPh>
    <rPh sb="17" eb="19">
      <t>ヒョウジ</t>
    </rPh>
    <rPh sb="19" eb="21">
      <t>ソウチ</t>
    </rPh>
    <rPh sb="21" eb="23">
      <t>カイシュウ</t>
    </rPh>
    <rPh sb="23" eb="25">
      <t>サギョウ</t>
    </rPh>
    <phoneticPr fontId="5"/>
  </si>
  <si>
    <t>平成３０年度一般定期等健康診断及び健康管理医の委嘱(単価契約)</t>
    <phoneticPr fontId="5"/>
  </si>
  <si>
    <t>神戸航空交通管制部移転に伴うＩＥＣＳ装置調整作業</t>
    <phoneticPr fontId="3"/>
  </si>
  <si>
    <t>データリンク中央処理装置更新工事外２件実施設計
航空交通管理センター
H30.7.11～ H31.3.15
測量及び建設コンサルタント等（その他業種）</t>
    <rPh sb="24" eb="26">
      <t>コウクウ</t>
    </rPh>
    <rPh sb="26" eb="28">
      <t>コウツウ</t>
    </rPh>
    <rPh sb="28" eb="30">
      <t>カンリ</t>
    </rPh>
    <rPh sb="54" eb="56">
      <t>ソクリョウ</t>
    </rPh>
    <rPh sb="56" eb="57">
      <t>オヨ</t>
    </rPh>
    <rPh sb="58" eb="60">
      <t>ケンセツ</t>
    </rPh>
    <rPh sb="67" eb="68">
      <t>トウ</t>
    </rPh>
    <rPh sb="71" eb="72">
      <t>タ</t>
    </rPh>
    <rPh sb="72" eb="74">
      <t>ギョウシュ</t>
    </rPh>
    <phoneticPr fontId="5"/>
  </si>
  <si>
    <t>平成３０年度福岡航空交通管制部ＨＡＲＰ改修作業</t>
    <phoneticPr fontId="5"/>
  </si>
  <si>
    <t>（有）西日本サンクリーン
福岡市太宰府市水城２丁目３０番１４号</t>
    <rPh sb="0" eb="3">
      <t>ユウ</t>
    </rPh>
    <rPh sb="3" eb="4">
      <t>ニシ</t>
    </rPh>
    <rPh sb="4" eb="6">
      <t>ニホン</t>
    </rPh>
    <rPh sb="13" eb="16">
      <t>フクオカシ</t>
    </rPh>
    <rPh sb="16" eb="19">
      <t>ダザイフ</t>
    </rPh>
    <rPh sb="19" eb="20">
      <t>シ</t>
    </rPh>
    <rPh sb="20" eb="22">
      <t>ミズシロ</t>
    </rPh>
    <rPh sb="23" eb="25">
      <t>チョウメ</t>
    </rPh>
    <rPh sb="27" eb="28">
      <t>バン</t>
    </rPh>
    <rPh sb="30" eb="31">
      <t>ゴウ</t>
    </rPh>
    <phoneticPr fontId="5"/>
  </si>
  <si>
    <t>（株）瀬利宗助商店
福岡県福岡市博多区博多駅前３－１３－９</t>
    <rPh sb="0" eb="3">
      <t>カブ</t>
    </rPh>
    <rPh sb="3" eb="5">
      <t>セリ</t>
    </rPh>
    <rPh sb="5" eb="7">
      <t>ソウスケ</t>
    </rPh>
    <rPh sb="7" eb="9">
      <t>ショウテン</t>
    </rPh>
    <rPh sb="10" eb="13">
      <t>フクオカケン</t>
    </rPh>
    <rPh sb="13" eb="16">
      <t>フクオカシ</t>
    </rPh>
    <rPh sb="16" eb="19">
      <t>ハカタク</t>
    </rPh>
    <rPh sb="19" eb="23">
      <t>ハカタエキマエ</t>
    </rPh>
    <phoneticPr fontId="5"/>
  </si>
  <si>
    <t>平成３０年度航空交通管制職員身体検査</t>
    <phoneticPr fontId="12"/>
  </si>
  <si>
    <t>平成３０年度空域企画管理端末（ＡＤＥＷ）の基礎データ更新請負</t>
    <rPh sb="0" eb="2">
      <t>ヘイセイ</t>
    </rPh>
    <rPh sb="4" eb="6">
      <t>ネンド</t>
    </rPh>
    <rPh sb="6" eb="8">
      <t>クウイキ</t>
    </rPh>
    <rPh sb="8" eb="10">
      <t>キカク</t>
    </rPh>
    <rPh sb="10" eb="12">
      <t>カンリ</t>
    </rPh>
    <rPh sb="12" eb="14">
      <t>タンマツ</t>
    </rPh>
    <rPh sb="21" eb="23">
      <t>キソ</t>
    </rPh>
    <rPh sb="26" eb="28">
      <t>コウシン</t>
    </rPh>
    <rPh sb="28" eb="30">
      <t>ウケオイ</t>
    </rPh>
    <phoneticPr fontId="12"/>
  </si>
  <si>
    <t>トナーカートリッジ(ＲＩＣＯＨ ＳＰ Ｃ８４０Ｈ ﾌﾞﾗｯｸ)８５個外１３点購入</t>
    <rPh sb="33" eb="36">
      <t>１３テン</t>
    </rPh>
    <rPh sb="36" eb="38">
      <t>コウニュウ</t>
    </rPh>
    <rPh sb="38" eb="39">
      <t xml:space="preserve">
</t>
    </rPh>
    <phoneticPr fontId="3"/>
  </si>
  <si>
    <t>福岡航空交通管制部電気設備保全業務</t>
    <phoneticPr fontId="3"/>
  </si>
  <si>
    <t>平成３０年度福岡航空交通管制部機械施設保全業務</t>
    <rPh sb="0" eb="2">
      <t>ヘイセイ</t>
    </rPh>
    <rPh sb="4" eb="6">
      <t>ネンド</t>
    </rPh>
    <phoneticPr fontId="3"/>
  </si>
  <si>
    <t>エコアス（株）
福岡県福岡市博多区西月隅４丁目８番３２号</t>
    <rPh sb="4" eb="7">
      <t>カブ</t>
    </rPh>
    <rPh sb="8" eb="11">
      <t>フクオカケン</t>
    </rPh>
    <rPh sb="11" eb="14">
      <t>フクオカシ</t>
    </rPh>
    <rPh sb="14" eb="17">
      <t>ハカタク</t>
    </rPh>
    <rPh sb="17" eb="18">
      <t>ニシ</t>
    </rPh>
    <rPh sb="18" eb="19">
      <t>ツキ</t>
    </rPh>
    <rPh sb="19" eb="20">
      <t>クマ</t>
    </rPh>
    <rPh sb="21" eb="23">
      <t>チョウメ</t>
    </rPh>
    <rPh sb="24" eb="25">
      <t>バン</t>
    </rPh>
    <rPh sb="27" eb="28">
      <t>ゴウ</t>
    </rPh>
    <phoneticPr fontId="5"/>
  </si>
  <si>
    <t>８月計</t>
    <rPh sb="1" eb="2">
      <t>ツキ</t>
    </rPh>
    <rPh sb="2" eb="3">
      <t>ケイ</t>
    </rPh>
    <phoneticPr fontId="5"/>
  </si>
  <si>
    <t>８月</t>
    <rPh sb="1" eb="2">
      <t>ガツ</t>
    </rPh>
    <phoneticPr fontId="3"/>
  </si>
  <si>
    <t>一般競争入札を行ったところ、再度の入札をしても落札者が無かったため、会計法第29条の3第5項、予算決算及び会計令第99条の2の規定を適用し、左記相手方と随意契約を締結したものである。</t>
  </si>
  <si>
    <t>（株）ネットアルファ
東京都千代田区飯田橋２－１３－７</t>
    <rPh sb="0" eb="3">
      <t>カブ</t>
    </rPh>
    <phoneticPr fontId="5"/>
  </si>
  <si>
    <t>平成３０年度航空路管制卓/ＴＥＰＳ移設その他工事外１件実施設計
福岡航空交通管制部
H30.8.20～H31.3.20
測量及び建設コンサルタント等(その他の業種)</t>
    <rPh sb="0" eb="2">
      <t>ヘイセイ</t>
    </rPh>
    <rPh sb="4" eb="6">
      <t>ネンド</t>
    </rPh>
    <rPh sb="6" eb="9">
      <t>コウクウロ</t>
    </rPh>
    <rPh sb="9" eb="11">
      <t>カンセイ</t>
    </rPh>
    <rPh sb="11" eb="12">
      <t>タク</t>
    </rPh>
    <rPh sb="17" eb="19">
      <t>イセツ</t>
    </rPh>
    <rPh sb="21" eb="22">
      <t>タ</t>
    </rPh>
    <rPh sb="22" eb="24">
      <t>コウジ</t>
    </rPh>
    <rPh sb="24" eb="25">
      <t>ガイ</t>
    </rPh>
    <rPh sb="26" eb="27">
      <t>ケン</t>
    </rPh>
    <rPh sb="27" eb="29">
      <t>ジッシ</t>
    </rPh>
    <rPh sb="29" eb="31">
      <t>セッケイ</t>
    </rPh>
    <rPh sb="32" eb="34">
      <t>フクオカ</t>
    </rPh>
    <rPh sb="34" eb="36">
      <t>コウクウ</t>
    </rPh>
    <rPh sb="36" eb="38">
      <t>コウツウ</t>
    </rPh>
    <rPh sb="38" eb="40">
      <t>カンセイ</t>
    </rPh>
    <rPh sb="40" eb="41">
      <t>ブ</t>
    </rPh>
    <rPh sb="60" eb="62">
      <t>ソクリョウ</t>
    </rPh>
    <rPh sb="62" eb="63">
      <t>オヨ</t>
    </rPh>
    <rPh sb="64" eb="66">
      <t>ケンセツ</t>
    </rPh>
    <rPh sb="73" eb="74">
      <t>トウ</t>
    </rPh>
    <rPh sb="77" eb="78">
      <t>タ</t>
    </rPh>
    <rPh sb="79" eb="81">
      <t>ギョウシュ</t>
    </rPh>
    <phoneticPr fontId="2"/>
  </si>
  <si>
    <t>福岡航空交通管制部高圧真空遮断器点検整備作業</t>
  </si>
  <si>
    <t>福岡航空交通管制部防護警報設備改修作業</t>
  </si>
  <si>
    <t>ノートパソコン(NEC VersaProJタイプVX)１１台外１０点購入</t>
    <rPh sb="35" eb="36">
      <t>ニュウ</t>
    </rPh>
    <phoneticPr fontId="12"/>
  </si>
  <si>
    <t>（有）真和堂
福岡県福岡市南区横手２－４－２０</t>
    <rPh sb="0" eb="3">
      <t>ユウ</t>
    </rPh>
    <phoneticPr fontId="5"/>
  </si>
  <si>
    <t>東芝インフラシステムズ（株）
電機サービスセンター九州支店
福岡県福岡市中央区長浜２－４－１</t>
    <rPh sb="11" eb="14">
      <t>カブ</t>
    </rPh>
    <phoneticPr fontId="5"/>
  </si>
  <si>
    <t>NECネッツエスアイ（株）九州支店
福岡県福岡市博多区御供所町１－１</t>
    <rPh sb="10" eb="13">
      <t>カブ</t>
    </rPh>
    <phoneticPr fontId="5"/>
  </si>
  <si>
    <t>（株）サンネクト
東京都港区芝３－１５－１５櫻井ビル５Ｆ</t>
    <rPh sb="0" eb="3">
      <t>カブ</t>
    </rPh>
    <phoneticPr fontId="5"/>
  </si>
  <si>
    <t>平成３０年度福岡航空交通管制部EDU調整作業(その２)</t>
    <phoneticPr fontId="5"/>
  </si>
  <si>
    <t>ＳＭＥ－９８型システム表示装置調整作業</t>
    <phoneticPr fontId="5"/>
  </si>
  <si>
    <t>ＲＡＥ－１６型遠隔対空通信解析装置調整作業</t>
    <phoneticPr fontId="5"/>
  </si>
  <si>
    <t>那覇航空交通管制部行政文書等搬送業務（単価契約）</t>
  </si>
  <si>
    <t>ＲＣＭ－１１Ａ型無線電話制御監視装置改修その他作業</t>
    <phoneticPr fontId="5"/>
  </si>
  <si>
    <t>新航空路管制機器第２期整備工事（札幌航空交通管制部）
H30.8.3～H31.3.15
建設工事（電気通信工事業）</t>
  </si>
  <si>
    <t>岩沼研修センター教育用ＦＡＣＥその２設置その他工事実施設計
H30.8.27～H31.3.22
測量及び建設コンサルタント等（その他の業種）</t>
  </si>
  <si>
    <t>（株）ネットアルファ
東京都千代田区飯田橋２－１３－７</t>
  </si>
  <si>
    <t>ＲＮＡＶ運航に求められる衛星航法補強システムに関する整備計画要件調査
H30.8.30～H31.3.22
測量及び建設コンサルタント等（その他の業種）</t>
  </si>
  <si>
    <t>空港土木施設の設計要領等検討調査
H30.8.29～H31.3.20
測量及び建設コンサルタント等（建設コンサルタント）</t>
  </si>
  <si>
    <t>千歳飛行場東側滑走路等の民航機利用に関する基礎的調査</t>
  </si>
  <si>
    <t>（一財）航空保安研究センター
東京都中央区日本橋小伝馬町１５－１８</t>
  </si>
  <si>
    <t>無人航空機の第三者上空の飛行に関する安全性の要件等に関する検討調査</t>
  </si>
  <si>
    <t>小型航空機用簡易型飛行記録装置の活用方策検討に係る実証調査</t>
  </si>
  <si>
    <t>技術管理センターＨＡＲＰ調整作業</t>
  </si>
  <si>
    <t>航空機乗組員の医薬品の取扱い及び加齢乗員の現状等に関する調査</t>
  </si>
  <si>
    <t>高松空港運営事業に関する総合アドバイザー業務等の請負</t>
  </si>
  <si>
    <t>ＥＹ新日本有限責任監査法人
東京都千代田区有楽町１－１－２</t>
  </si>
  <si>
    <t>空港使用料算定業務等支援アプリケーション開発作業</t>
  </si>
  <si>
    <t>アクティブ・ティ（株）
愛知県名古屋市中村区名駅南１－１８－２４</t>
  </si>
  <si>
    <t>ドローン情報基盤システムにおける飛行情報共有機能の構築及び調整</t>
  </si>
  <si>
    <t>札幌航空交通管制部発電設備点検整備</t>
  </si>
  <si>
    <t>新潟原動機（株）
東京都千代田区外神田２－１４－５</t>
  </si>
  <si>
    <t>システム開発評価・危機管理センター消防設備点検作業</t>
  </si>
  <si>
    <t>（株）エリアテック
大阪市淀川区加島３－１－２２</t>
  </si>
  <si>
    <t>バッテリ２１個他９点の購入</t>
  </si>
  <si>
    <t>飛行検査機エンジンのオーバーホール作業（ＤＨＣ８型機用）</t>
  </si>
  <si>
    <t>（株）ティー・エム・シー・インターナショナル
東京都渋谷区広尾２－１－１５</t>
  </si>
  <si>
    <t>ＦＶＤ用航法データライセンスの購入</t>
  </si>
  <si>
    <t>ＦＶＤ用航法データ編集ソフトウェアライセンスの購入</t>
  </si>
  <si>
    <t>ＧＥアビエーション・ディストリビューション・ジャパン（株）
東京都港区赤坂５－２－２０</t>
  </si>
  <si>
    <t>福岡航空交通管制部敷地内草刈その他作業（単価契約）</t>
  </si>
  <si>
    <t>（株）大橋造園土木
福岡市博多区金の隈２－２－２９</t>
  </si>
  <si>
    <t>ＣＣＳ－１４－２Ｂ型通信制御装置２式の製造</t>
  </si>
  <si>
    <t>明星電気（株）
東京都江東区豊洲３－１－１</t>
  </si>
  <si>
    <t>ＩＬＳ－９１Ｇ型ＩＬＳ装置５式の製造</t>
  </si>
  <si>
    <t>東芝インフラシステムズ（株）
神奈川県川崎市幸区堀川町７２－３４</t>
  </si>
  <si>
    <t>ＩＬＳ－９２Ｅ型ＩＬＳ装置１式の製造</t>
  </si>
  <si>
    <t>ＤＶＯＲ－０７Ａ型Ｄ－ＶＯＲ装置１１式の製造</t>
  </si>
  <si>
    <t>ＤＭＥ－９１Ｅ型ＤＭＥ装置１１式の製造</t>
  </si>
  <si>
    <t>ＤＶＯＲ／ＤＭＥ－０８型Ｄ－ＶＯＲ／ＤＭＥ装置２式の製造</t>
  </si>
  <si>
    <t>ＴＳＲ－１７型空港監視レーダー装置２式の製造</t>
  </si>
  <si>
    <t>ＡＳＤＥ－１４Ａ型空港面探知レーダー装置１式の製造</t>
  </si>
  <si>
    <t>ＰＡＲ－１６型精測進入レーダー装置１式の製造</t>
  </si>
  <si>
    <t>ＣＣＳ－１４Ａ型通信制御装置２式の製造</t>
  </si>
  <si>
    <t>ＣＣＳ－１６型通信制御装置１式の製造</t>
  </si>
  <si>
    <t>ＣＣＳ－２０００Ａ型通信制御装置２式の製造</t>
  </si>
  <si>
    <t>ＤＲＥＣ－２００４Ｃ型デジタル録音再生装置７式の製造</t>
  </si>
  <si>
    <t>池上通信機（株）
東京都大田区池上５－６－１６</t>
  </si>
  <si>
    <t>ＣＣＳ－１６－２型通信制御装置１式の製造</t>
  </si>
  <si>
    <t>航空交通管理処理システム（ＴＥＡＭ）性能向上、機器一式の製造及び調整</t>
  </si>
  <si>
    <t>飛行情報管理処理システム（ＦＡＣＥ）の部品の購入</t>
  </si>
  <si>
    <t>３系・４系無停電電源装置点検整備</t>
    <phoneticPr fontId="5"/>
  </si>
  <si>
    <t>富士電機（株）
東京都品川区大崎１－１１－２</t>
    <phoneticPr fontId="5"/>
  </si>
  <si>
    <t>シャープペンシル(ゼブラ ＫＲＭ－１００ＢＫ)３０本外２９４点購入</t>
    <phoneticPr fontId="5"/>
  </si>
  <si>
    <t>ＩＣＡＰ－１３ 型管制支援処理システム構成品内部バッテリ交換等作業</t>
    <phoneticPr fontId="5"/>
  </si>
  <si>
    <t>（株）琉球通運航空
沖縄県豊見城市豊崎３－２６</t>
    <phoneticPr fontId="5"/>
  </si>
  <si>
    <t>日東カストディアル・サービス（株）長崎支店
長崎県長崎市万才町３－４</t>
    <rPh sb="0" eb="2">
      <t>ニットウ</t>
    </rPh>
    <rPh sb="14" eb="17">
      <t>カブ</t>
    </rPh>
    <rPh sb="17" eb="19">
      <t>ナガサキ</t>
    </rPh>
    <rPh sb="19" eb="21">
      <t>シテン</t>
    </rPh>
    <rPh sb="22" eb="25">
      <t>ナガサキケン</t>
    </rPh>
    <rPh sb="25" eb="28">
      <t>ナガサキシ</t>
    </rPh>
    <rPh sb="28" eb="31">
      <t>マンザイマチ</t>
    </rPh>
    <phoneticPr fontId="5"/>
  </si>
  <si>
    <t>単価</t>
    <rPh sb="0" eb="2">
      <t>タンカ</t>
    </rPh>
    <phoneticPr fontId="5"/>
  </si>
  <si>
    <t>福岡空港特定運営事業に関する総合アドバイザー業務等の請負</t>
    <rPh sb="0" eb="2">
      <t>フクオカ</t>
    </rPh>
    <rPh sb="2" eb="4">
      <t>クウコウ</t>
    </rPh>
    <rPh sb="4" eb="6">
      <t>トクテイ</t>
    </rPh>
    <rPh sb="6" eb="8">
      <t>ウンエイ</t>
    </rPh>
    <rPh sb="8" eb="10">
      <t>ジギョウ</t>
    </rPh>
    <rPh sb="11" eb="12">
      <t>カン</t>
    </rPh>
    <rPh sb="14" eb="16">
      <t>ソウゴウ</t>
    </rPh>
    <rPh sb="22" eb="24">
      <t>ギョウム</t>
    </rPh>
    <rPh sb="24" eb="25">
      <t>トウ</t>
    </rPh>
    <rPh sb="26" eb="28">
      <t>ウケオイ</t>
    </rPh>
    <phoneticPr fontId="5"/>
  </si>
  <si>
    <t>有限責任　あずさ監査法人
東京都新宿区津久戸町１－２</t>
    <rPh sb="0" eb="2">
      <t>ユウゲン</t>
    </rPh>
    <rPh sb="2" eb="4">
      <t>セキニン</t>
    </rPh>
    <rPh sb="8" eb="10">
      <t>カンサ</t>
    </rPh>
    <rPh sb="10" eb="12">
      <t>ホウジン</t>
    </rPh>
    <rPh sb="13" eb="16">
      <t>トウキョウト</t>
    </rPh>
    <rPh sb="16" eb="19">
      <t>シンジュクク</t>
    </rPh>
    <rPh sb="19" eb="20">
      <t>ツ</t>
    </rPh>
    <rPh sb="20" eb="21">
      <t>ヒサ</t>
    </rPh>
    <phoneticPr fontId="5"/>
  </si>
  <si>
    <t>企画競争を行ったところ、左記相手方の企画提案書が特定されたことから、会計法第29条の3第4項、予算決算及び会計令第102条の4第3号の規定を適用し、左記相手方と随意契約を締結したものである。</t>
    <phoneticPr fontId="5"/>
  </si>
  <si>
    <t>熊本空港特定運営事業に関する総合アドバイザー業務等の請負</t>
    <rPh sb="0" eb="2">
      <t>クマモト</t>
    </rPh>
    <rPh sb="2" eb="4">
      <t>クウコウ</t>
    </rPh>
    <rPh sb="4" eb="6">
      <t>トクテイ</t>
    </rPh>
    <rPh sb="6" eb="8">
      <t>ウンエイ</t>
    </rPh>
    <rPh sb="8" eb="10">
      <t>ジギョウ</t>
    </rPh>
    <rPh sb="11" eb="12">
      <t>カン</t>
    </rPh>
    <rPh sb="14" eb="16">
      <t>ソウゴウ</t>
    </rPh>
    <rPh sb="22" eb="24">
      <t>ギョウム</t>
    </rPh>
    <rPh sb="24" eb="25">
      <t>トウ</t>
    </rPh>
    <rPh sb="26" eb="28">
      <t>ウケオイ</t>
    </rPh>
    <phoneticPr fontId="5"/>
  </si>
  <si>
    <t>新日本有限責任監査法人
東京都千代田区内幸町２－２－３</t>
    <rPh sb="0" eb="3">
      <t>シンニホン</t>
    </rPh>
    <rPh sb="3" eb="5">
      <t>ユウゲン</t>
    </rPh>
    <rPh sb="5" eb="7">
      <t>セキニン</t>
    </rPh>
    <rPh sb="7" eb="9">
      <t>カンサ</t>
    </rPh>
    <rPh sb="9" eb="11">
      <t>ホウジン</t>
    </rPh>
    <rPh sb="12" eb="15">
      <t>トウキョウト</t>
    </rPh>
    <rPh sb="15" eb="19">
      <t>チヨダク</t>
    </rPh>
    <rPh sb="19" eb="22">
      <t>ウチサイワイチョウ</t>
    </rPh>
    <phoneticPr fontId="5"/>
  </si>
  <si>
    <t>北海道内空港特定運営事業に関する総合アドバイザー業務等の請負</t>
    <rPh sb="0" eb="3">
      <t>ホッカイドウ</t>
    </rPh>
    <rPh sb="3" eb="4">
      <t>ナイ</t>
    </rPh>
    <rPh sb="4" eb="6">
      <t>クウコウ</t>
    </rPh>
    <rPh sb="6" eb="8">
      <t>トクテイ</t>
    </rPh>
    <rPh sb="8" eb="10">
      <t>ウンエイ</t>
    </rPh>
    <rPh sb="10" eb="12">
      <t>ジギョウ</t>
    </rPh>
    <rPh sb="13" eb="14">
      <t>カン</t>
    </rPh>
    <rPh sb="16" eb="18">
      <t>ソウゴウ</t>
    </rPh>
    <rPh sb="24" eb="26">
      <t>ギョウム</t>
    </rPh>
    <rPh sb="26" eb="27">
      <t>トウ</t>
    </rPh>
    <rPh sb="28" eb="30">
      <t>ウケオイ</t>
    </rPh>
    <phoneticPr fontId="5"/>
  </si>
  <si>
    <t>企画競争を行ったところ、左記相手方の企画提案書が特定されたことから、会計法第29条の3第4項、予算決算及び会計令第102条の4第3号の規定を適用し、左記相手方と随意契約を締結したものである。</t>
    <phoneticPr fontId="5"/>
  </si>
  <si>
    <t>広島空港特定運営事業に関する総合アドバイザー業務等の請負</t>
    <rPh sb="0" eb="2">
      <t>ヒロシマ</t>
    </rPh>
    <rPh sb="2" eb="4">
      <t>クウコウ</t>
    </rPh>
    <rPh sb="4" eb="6">
      <t>トクテイ</t>
    </rPh>
    <rPh sb="6" eb="8">
      <t>ウンエイ</t>
    </rPh>
    <rPh sb="8" eb="10">
      <t>ジギョウ</t>
    </rPh>
    <rPh sb="11" eb="12">
      <t>カン</t>
    </rPh>
    <rPh sb="14" eb="16">
      <t>ソウゴウ</t>
    </rPh>
    <rPh sb="22" eb="24">
      <t>ギョウム</t>
    </rPh>
    <rPh sb="24" eb="25">
      <t>トウ</t>
    </rPh>
    <rPh sb="26" eb="28">
      <t>ウケオイ</t>
    </rPh>
    <phoneticPr fontId="5"/>
  </si>
  <si>
    <t>ＰｗＣアドバイザリー合同会社
東京都千代田区大手町１－１－１</t>
    <rPh sb="10" eb="12">
      <t>ゴウドウ</t>
    </rPh>
    <rPh sb="12" eb="14">
      <t>カイシャ</t>
    </rPh>
    <rPh sb="15" eb="18">
      <t>トウキョウト</t>
    </rPh>
    <rPh sb="18" eb="22">
      <t>チヨダク</t>
    </rPh>
    <rPh sb="22" eb="25">
      <t>オオテマチ</t>
    </rPh>
    <phoneticPr fontId="5"/>
  </si>
  <si>
    <t>９月</t>
    <rPh sb="1" eb="2">
      <t>ガツ</t>
    </rPh>
    <phoneticPr fontId="3"/>
  </si>
  <si>
    <t>平成３０年度ドローン情報基盤システム性能向上</t>
    <rPh sb="0" eb="2">
      <t>ヘイセイ</t>
    </rPh>
    <rPh sb="4" eb="6">
      <t>ネンド</t>
    </rPh>
    <rPh sb="10" eb="12">
      <t>ジョウホウ</t>
    </rPh>
    <rPh sb="12" eb="14">
      <t>キバン</t>
    </rPh>
    <rPh sb="18" eb="20">
      <t>セイノウ</t>
    </rPh>
    <rPh sb="20" eb="22">
      <t>コウジョウ</t>
    </rPh>
    <phoneticPr fontId="5"/>
  </si>
  <si>
    <t>公募手続きを行ったところ、左記相手方以外の希望者がなく、左記相手方が本業務の唯一の契約相手方であることが確認されたことから、会計法第29条の3第4項、予算決算及び会計令第102条の4第3号の規定を適用し、左記相手方と随意契約を締結したものである。</t>
    <phoneticPr fontId="5"/>
  </si>
  <si>
    <t>首都圏関係経路に係る英文原稿等翻訳及び確認訂正業務</t>
    <rPh sb="0" eb="3">
      <t>シュトケン</t>
    </rPh>
    <rPh sb="3" eb="5">
      <t>カンケイ</t>
    </rPh>
    <rPh sb="5" eb="7">
      <t>ケイロ</t>
    </rPh>
    <rPh sb="8" eb="9">
      <t>カカ</t>
    </rPh>
    <rPh sb="10" eb="12">
      <t>エイブン</t>
    </rPh>
    <rPh sb="12" eb="14">
      <t>ゲンコウ</t>
    </rPh>
    <rPh sb="14" eb="15">
      <t>トウ</t>
    </rPh>
    <rPh sb="15" eb="17">
      <t>ホンヤク</t>
    </rPh>
    <rPh sb="17" eb="18">
      <t>オヨ</t>
    </rPh>
    <rPh sb="19" eb="21">
      <t>カクニン</t>
    </rPh>
    <rPh sb="21" eb="23">
      <t>テイセイ</t>
    </rPh>
    <rPh sb="23" eb="25">
      <t>ギョウム</t>
    </rPh>
    <phoneticPr fontId="5"/>
  </si>
  <si>
    <t>日本コンベンションサービス（株）
東京都千代田区霞が関１丁目４番２号</t>
    <rPh sb="0" eb="2">
      <t>ニホン</t>
    </rPh>
    <rPh sb="13" eb="16">
      <t>カブ</t>
    </rPh>
    <rPh sb="17" eb="20">
      <t>トウキョウト</t>
    </rPh>
    <rPh sb="20" eb="24">
      <t>チヨダク</t>
    </rPh>
    <rPh sb="24" eb="25">
      <t>カスミ</t>
    </rPh>
    <rPh sb="26" eb="27">
      <t>セキ</t>
    </rPh>
    <rPh sb="28" eb="30">
      <t>チョウメ</t>
    </rPh>
    <rPh sb="31" eb="32">
      <t>バン</t>
    </rPh>
    <rPh sb="33" eb="34">
      <t>ゴウ</t>
    </rPh>
    <phoneticPr fontId="5"/>
  </si>
  <si>
    <t>平成３０年度岩沼研修センター教育用ＩＬＳ装置機能点検</t>
    <rPh sb="0" eb="2">
      <t>ヘイセイ</t>
    </rPh>
    <rPh sb="4" eb="6">
      <t>ネンド</t>
    </rPh>
    <rPh sb="6" eb="8">
      <t>イワヌマ</t>
    </rPh>
    <rPh sb="8" eb="10">
      <t>ケンシュウ</t>
    </rPh>
    <rPh sb="14" eb="17">
      <t>キョウイクヨウ</t>
    </rPh>
    <rPh sb="20" eb="22">
      <t>ソウチ</t>
    </rPh>
    <rPh sb="22" eb="24">
      <t>キノウ</t>
    </rPh>
    <rPh sb="24" eb="26">
      <t>テンケン</t>
    </rPh>
    <phoneticPr fontId="5"/>
  </si>
  <si>
    <t>平成３０年度岩沼研修センター教育用ＴＡＣＡＮ装置機能点検</t>
    <rPh sb="0" eb="2">
      <t>ヘイセイ</t>
    </rPh>
    <rPh sb="4" eb="6">
      <t>ネンド</t>
    </rPh>
    <rPh sb="6" eb="8">
      <t>イワヌマ</t>
    </rPh>
    <rPh sb="8" eb="10">
      <t>ケンシュウ</t>
    </rPh>
    <rPh sb="14" eb="17">
      <t>キョウイクヨウ</t>
    </rPh>
    <rPh sb="22" eb="24">
      <t>ソウチ</t>
    </rPh>
    <rPh sb="24" eb="26">
      <t>キノウ</t>
    </rPh>
    <rPh sb="26" eb="28">
      <t>テンケン</t>
    </rPh>
    <phoneticPr fontId="5"/>
  </si>
  <si>
    <t>平成３０年度岩沼研修センター教育用ＶＯＲ装置機能点検</t>
    <rPh sb="0" eb="2">
      <t>ヘイセイ</t>
    </rPh>
    <rPh sb="4" eb="6">
      <t>ネンド</t>
    </rPh>
    <rPh sb="6" eb="8">
      <t>イワヌマ</t>
    </rPh>
    <rPh sb="8" eb="10">
      <t>ケンシュウ</t>
    </rPh>
    <rPh sb="14" eb="17">
      <t>キョウイクヨウ</t>
    </rPh>
    <rPh sb="20" eb="22">
      <t>ソウチ</t>
    </rPh>
    <rPh sb="22" eb="24">
      <t>キノウ</t>
    </rPh>
    <rPh sb="24" eb="26">
      <t>テンケン</t>
    </rPh>
    <phoneticPr fontId="5"/>
  </si>
  <si>
    <t>東芝インフラシステムズ（株）
神奈川県川崎市幸区堀川町７２－３４</t>
    <rPh sb="0" eb="2">
      <t>トウシバ</t>
    </rPh>
    <rPh sb="11" eb="14">
      <t>カブ</t>
    </rPh>
    <rPh sb="15" eb="19">
      <t>カナガワケン</t>
    </rPh>
    <rPh sb="19" eb="22">
      <t>カワサキシ</t>
    </rPh>
    <rPh sb="22" eb="24">
      <t>サイワイク</t>
    </rPh>
    <rPh sb="24" eb="27">
      <t>ホリカワチョウ</t>
    </rPh>
    <phoneticPr fontId="5"/>
  </si>
  <si>
    <t>公募手続きを行ったところ、左記相手方以外の希望者がなく、左記相手方が本業務の唯一の契約相手方であることが確認されたことから、会計法第29条の3第4項、予算決算及び会計令第102条の4第3号の規定を適用し、左記相手方と随意契約を締結したものである。</t>
    <phoneticPr fontId="5"/>
  </si>
  <si>
    <t>首都圏関係経路に係る労働者派遣</t>
    <rPh sb="0" eb="3">
      <t>シュトケン</t>
    </rPh>
    <rPh sb="3" eb="5">
      <t>カンケイ</t>
    </rPh>
    <rPh sb="5" eb="7">
      <t>ケイロ</t>
    </rPh>
    <rPh sb="8" eb="9">
      <t>カカ</t>
    </rPh>
    <rPh sb="10" eb="13">
      <t>ロウドウシャ</t>
    </rPh>
    <rPh sb="13" eb="15">
      <t>ハケン</t>
    </rPh>
    <phoneticPr fontId="5"/>
  </si>
  <si>
    <t>９月計</t>
    <rPh sb="1" eb="2">
      <t>ツキ</t>
    </rPh>
    <rPh sb="2" eb="3">
      <t>ケイ</t>
    </rPh>
    <phoneticPr fontId="5"/>
  </si>
  <si>
    <t>８月</t>
    <rPh sb="1" eb="2">
      <t>ツキ</t>
    </rPh>
    <phoneticPr fontId="3"/>
  </si>
  <si>
    <t>９月</t>
    <rPh sb="1" eb="2">
      <t>ツキ</t>
    </rPh>
    <phoneticPr fontId="3"/>
  </si>
  <si>
    <t>航空管制官の疲労管理導入にかかる監督要件調査
H30.9.11～H31.2.28
測量及び建設コンサルタント等（補償コンサルタント）</t>
  </si>
  <si>
    <t>ＮＯＰＡＣ経路及びＰＡＣＯＴＳ経路の再編等に関する要件調査
H30.9.13～H31.3.22
測量及び建設コンサルタント等（その他の業種）</t>
  </si>
  <si>
    <t>空港建設等が周辺地域に与える影響等分析調査
H30.9.27～H31.3.8
測量及び建設コンサルタント等（建設コンサルタント）</t>
  </si>
  <si>
    <t>（一財）日本不動産研究所
東京都港区海岸１－２－３</t>
  </si>
  <si>
    <t>管制業務に起因する事例とハザード要素との相関性等に関する調査
H30.9.13～H31.3.22
測量及び建設コンサルタント等（その他の業種）</t>
  </si>
  <si>
    <t>統合管制情報処理システム（ＴＯＰＳ・ＡＤＥＸ）のハードウェア更新に係るシステム設計
H30.9.20～H31.3.22
測量及び建設コンサルタント等（その他の業種）</t>
  </si>
  <si>
    <t>飛行方式設計審査に関する調査
H30.9.25～H31.3.22
測量及び建設コンサルタント等（その他の業種）</t>
  </si>
  <si>
    <t>航空路ＷＡＭ導入に伴うＳＳＲ運用モード最適化に関する調査
H30.9.25～H31.3.15
測量及び建設コンサルタント等（その他の業種）</t>
  </si>
  <si>
    <t>（株）航空システムコンサルタンツ
東京都港区虎ノ門２－５－２１</t>
  </si>
  <si>
    <t>空港コンセッション検証会議の運営及び関連調査の請負</t>
  </si>
  <si>
    <t>（株）オーエムシー
東京都新宿区四谷４－３４－１</t>
  </si>
  <si>
    <t>航空行政端末用パーソナルコンピュータ（ノート型）２５台の賃貸借（神戸航空衛星センター）</t>
  </si>
  <si>
    <t>（株）マルミヤ
東京都新宿区早稲田鶴巻５５５</t>
  </si>
  <si>
    <t>騒音軽減運航方式に関する調査</t>
  </si>
  <si>
    <t>（一財）空港振興・環境整備支援機構
東京都港区芝公園１－３－１</t>
  </si>
  <si>
    <t>飛行場管制訓練システム（ＡＣＴＳ）性能向上</t>
  </si>
  <si>
    <t>（株）日通総合研究所
東京都港区東新橋１－９－３</t>
  </si>
  <si>
    <t>平成３０年度ハイジャック等防止対策監査（テスト）業務</t>
  </si>
  <si>
    <t>（一財）航空保安事業センター
東京都港区芝公園１－１０－１３</t>
  </si>
  <si>
    <t>滑走路面状態評価方式導入に関する映像教材の制作等</t>
  </si>
  <si>
    <t>（株）メディアテーク
東京都北区赤羽２－３５－１１</t>
  </si>
  <si>
    <t>平成３０年度空港使用料算定システム性能向上および調整作業</t>
  </si>
  <si>
    <t>平成３０年度開発評価用航空交通管理処理システムソフトウェア保守</t>
  </si>
  <si>
    <t>平成３０年度開発評価用航空交通管理処理システムハードウェア保守</t>
  </si>
  <si>
    <t>札幌航空交通管制部冷凍機点検整備</t>
  </si>
  <si>
    <t>（株）河本総合防災
神奈川県相模原市中央区鹿沼台２－１－３</t>
  </si>
  <si>
    <t>三菱電機プラントエンジニアリング（株）
東京都台東区東上野５－２４－８</t>
  </si>
  <si>
    <t>飛行検査操縦士夜間飛行訓練</t>
  </si>
  <si>
    <t>飛行検査機操縦士定期訓練（ＤＨＣ８型機）</t>
  </si>
  <si>
    <t>新東亜交易（株）
東京都千代田区丸の内１－６－１</t>
  </si>
  <si>
    <t>飛行検査職員ＣＲＭ訓練</t>
  </si>
  <si>
    <t>（有）日本ヒューマンファクター研究所
東京都港区西新橋３－４－８</t>
  </si>
  <si>
    <t>飛行検査センター格納庫大扉点検作業及び修理作業（平成３０年度）</t>
  </si>
  <si>
    <t>金剛産業（株）
東京都中央区晴海１－８－１２</t>
  </si>
  <si>
    <t>航空機部品（ＤＨＣ８型機用）（ＳＩＤＥ　ＷＩＮＤＯＷ　ＡＳＳＹ１個　他５点）の購入</t>
  </si>
  <si>
    <t>（株）ＪＡＬＵＸ
東京都港区港南１－２－７０</t>
  </si>
  <si>
    <t>ＣＪ４型飛行検査機飛行検証用データベースライセンス５式の購入</t>
  </si>
  <si>
    <t>シマヅプレシジョン　インスツルメンツ　インク
アメリカ合衆国カリフォルニア州ロングビーチノースレイクウッド大通り３６４５</t>
  </si>
  <si>
    <t>ＦＡＣＥ－１８Ｔ型教育用飛行情報管理処理装置１式の製造</t>
  </si>
  <si>
    <t>ＣＣＳ－１４Ａ型通信制御装置４式の製造（国庫債務）</t>
  </si>
  <si>
    <t>ＣＣＳ－１４Ａ型通信制御装置４式の製造</t>
  </si>
  <si>
    <t>無線電話制御監視装置１９式の製造</t>
  </si>
  <si>
    <t>ＴＤＵ－１４Ａ型管制情報表示装置１１式の製造</t>
  </si>
  <si>
    <t>空港管制処理システム（ＴＡＰＳ）性能向上、機器一式の製造及び調整</t>
  </si>
  <si>
    <t>無線電話送信装置２式の製造</t>
  </si>
  <si>
    <t>（株）日立国際電気
東京都港区西新橋２－１５－１２</t>
  </si>
  <si>
    <t>無線電話受信装置１式の製造</t>
  </si>
  <si>
    <t>ＷＡＭ－１４Ａ型広域マルチラテレーション装置１式の製造（製造・設計・設置・調整）</t>
  </si>
  <si>
    <t>ＲＥ－１８型遠隔制御回装置４式の製造</t>
  </si>
  <si>
    <t>福岡航空交通管制部無停電電源設備点検整備</t>
  </si>
  <si>
    <t>富士電機（株）関西支社
大阪府大阪市北区大深町３－１</t>
    <rPh sb="4" eb="7">
      <t>カブ</t>
    </rPh>
    <phoneticPr fontId="5"/>
  </si>
  <si>
    <t>航空交通管理センター無停電電源設備その他点検整備</t>
  </si>
  <si>
    <t>東芝インフラシステムズ（株）電機サービスセンター九州支店
福岡県福岡市中央区長浜２－４－１</t>
    <rPh sb="11" eb="14">
      <t>カブ</t>
    </rPh>
    <phoneticPr fontId="5"/>
  </si>
  <si>
    <t>９月分</t>
    <rPh sb="1" eb="3">
      <t>ガツブン</t>
    </rPh>
    <phoneticPr fontId="3"/>
  </si>
  <si>
    <t>平成３０年度岩沼研修センター構内除草及び立木手入れ等作業</t>
    <phoneticPr fontId="5"/>
  </si>
  <si>
    <t>平成３０年度国際及び国内航空貨物動態調査</t>
    <phoneticPr fontId="5"/>
  </si>
  <si>
    <t>平成３０年度岩沼研修センター防災設備点検その他作業</t>
    <phoneticPr fontId="5"/>
  </si>
  <si>
    <t>平成３０年度システム開発評価・危機管理センター無停電電源設備精密保守</t>
    <phoneticPr fontId="5"/>
  </si>
  <si>
    <t>平成３０年度福岡航空交通管制部ＴＤU調整作業(その２)</t>
    <phoneticPr fontId="3"/>
  </si>
  <si>
    <t>訓練用広域・国際対空通信卓点検調整作業</t>
    <rPh sb="0" eb="3">
      <t>クンレンヨウ</t>
    </rPh>
    <rPh sb="3" eb="5">
      <t>コウイキ</t>
    </rPh>
    <rPh sb="6" eb="8">
      <t>コクサイ</t>
    </rPh>
    <rPh sb="8" eb="9">
      <t>タイ</t>
    </rPh>
    <rPh sb="9" eb="10">
      <t>ソラ</t>
    </rPh>
    <rPh sb="10" eb="12">
      <t>ツウシン</t>
    </rPh>
    <rPh sb="12" eb="13">
      <t>タク</t>
    </rPh>
    <rPh sb="13" eb="15">
      <t>テンケン</t>
    </rPh>
    <rPh sb="15" eb="17">
      <t>チョウセイ</t>
    </rPh>
    <rPh sb="17" eb="19">
      <t>サギョウ</t>
    </rPh>
    <phoneticPr fontId="5"/>
  </si>
  <si>
    <t>日本無線（株）
東京都三鷹市牟礼６丁目２１番１１号</t>
    <rPh sb="0" eb="2">
      <t>ニホン</t>
    </rPh>
    <rPh sb="2" eb="4">
      <t>ムセン</t>
    </rPh>
    <rPh sb="4" eb="7">
      <t>カブ</t>
    </rPh>
    <rPh sb="8" eb="11">
      <t>トウキョウト</t>
    </rPh>
    <rPh sb="11" eb="13">
      <t>ミタカ</t>
    </rPh>
    <rPh sb="13" eb="14">
      <t>シ</t>
    </rPh>
    <rPh sb="14" eb="16">
      <t>ムレイ</t>
    </rPh>
    <rPh sb="17" eb="19">
      <t>チョウメ</t>
    </rPh>
    <rPh sb="21" eb="22">
      <t>バン</t>
    </rPh>
    <rPh sb="24" eb="25">
      <t>ゴウ</t>
    </rPh>
    <phoneticPr fontId="5"/>
  </si>
  <si>
    <t>洗濯機４０台外２点の購入</t>
    <rPh sb="0" eb="3">
      <t>センタクキ</t>
    </rPh>
    <rPh sb="5" eb="7">
      <t>ダイホカ</t>
    </rPh>
    <rPh sb="8" eb="9">
      <t>テン</t>
    </rPh>
    <rPh sb="10" eb="12">
      <t>コウニュウ</t>
    </rPh>
    <phoneticPr fontId="5"/>
  </si>
  <si>
    <t>（株）ワンステップ
兵庫県姫路市北条口２丁目６６番地</t>
    <rPh sb="0" eb="3">
      <t>カブ</t>
    </rPh>
    <rPh sb="10" eb="13">
      <t>ヒョウゴケン</t>
    </rPh>
    <rPh sb="13" eb="16">
      <t>ヒメジシ</t>
    </rPh>
    <rPh sb="16" eb="18">
      <t>ホウジョウ</t>
    </rPh>
    <rPh sb="18" eb="19">
      <t>グチ</t>
    </rPh>
    <rPh sb="20" eb="22">
      <t>チョウメ</t>
    </rPh>
    <rPh sb="24" eb="26">
      <t>バンチ</t>
    </rPh>
    <phoneticPr fontId="5"/>
  </si>
  <si>
    <t>航空路管制実習装置点検調整作業</t>
    <rPh sb="0" eb="3">
      <t>コウクウロ</t>
    </rPh>
    <rPh sb="3" eb="5">
      <t>カンセイ</t>
    </rPh>
    <rPh sb="5" eb="7">
      <t>ジッシュウ</t>
    </rPh>
    <rPh sb="7" eb="9">
      <t>ソウチ</t>
    </rPh>
    <rPh sb="9" eb="11">
      <t>テンケン</t>
    </rPh>
    <rPh sb="11" eb="13">
      <t>チョウセイ</t>
    </rPh>
    <rPh sb="13" eb="15">
      <t>サギョウ</t>
    </rPh>
    <phoneticPr fontId="5"/>
  </si>
  <si>
    <t>ＶＯＲキャリア送信ユニット修理作業</t>
    <rPh sb="7" eb="9">
      <t>ソウシン</t>
    </rPh>
    <rPh sb="13" eb="15">
      <t>シュウリ</t>
    </rPh>
    <rPh sb="15" eb="17">
      <t>サギョウ</t>
    </rPh>
    <phoneticPr fontId="5"/>
  </si>
  <si>
    <t>訓練用運航情報システム調整作業</t>
    <rPh sb="0" eb="3">
      <t>クンレンヨウ</t>
    </rPh>
    <rPh sb="3" eb="5">
      <t>ウンコウ</t>
    </rPh>
    <rPh sb="5" eb="7">
      <t>ジョウホウ</t>
    </rPh>
    <rPh sb="11" eb="13">
      <t>チョウセイ</t>
    </rPh>
    <rPh sb="13" eb="15">
      <t>サギョウ</t>
    </rPh>
    <phoneticPr fontId="5"/>
  </si>
  <si>
    <t>日本電気（株）関西支社
大阪市中央区城見一丁目４番２４号</t>
    <rPh sb="4" eb="7">
      <t>カブ</t>
    </rPh>
    <rPh sb="7" eb="9">
      <t>カンサイ</t>
    </rPh>
    <rPh sb="9" eb="11">
      <t>シシャ</t>
    </rPh>
    <rPh sb="12" eb="15">
      <t>オオサカシ</t>
    </rPh>
    <rPh sb="15" eb="18">
      <t>チュウオウク</t>
    </rPh>
    <rPh sb="18" eb="19">
      <t>シロ</t>
    </rPh>
    <rPh sb="19" eb="20">
      <t>ミ</t>
    </rPh>
    <rPh sb="20" eb="21">
      <t>1</t>
    </rPh>
    <rPh sb="21" eb="23">
      <t>チョウメ</t>
    </rPh>
    <rPh sb="24" eb="25">
      <t>バン</t>
    </rPh>
    <rPh sb="27" eb="28">
      <t>ゴウ</t>
    </rPh>
    <phoneticPr fontId="3"/>
  </si>
  <si>
    <t>主表示制御処理装置(IESC-05）修理作業</t>
    <rPh sb="0" eb="1">
      <t>シュ</t>
    </rPh>
    <rPh sb="1" eb="3">
      <t>ヒョウジ</t>
    </rPh>
    <rPh sb="3" eb="5">
      <t>セイギョ</t>
    </rPh>
    <rPh sb="5" eb="7">
      <t>ショリ</t>
    </rPh>
    <rPh sb="7" eb="9">
      <t>ソウチ</t>
    </rPh>
    <rPh sb="18" eb="20">
      <t>シュウリ</t>
    </rPh>
    <rPh sb="20" eb="22">
      <t>サギョウ</t>
    </rPh>
    <phoneticPr fontId="5"/>
  </si>
  <si>
    <t>安全情報データ活用手法に関する調査
H30.10.1～H31.3.28
測量及び建設コンサルタント等（その他の業種）</t>
    <phoneticPr fontId="5"/>
  </si>
  <si>
    <t>（一財）航空保安研究センター
東京都中央区日本橋小伝馬町１５－１８</t>
    <phoneticPr fontId="5"/>
  </si>
  <si>
    <t>福岡航空交通管制部直流電源装置蓄電池交換作業</t>
  </si>
  <si>
    <t>服部電池株式会社
広島県福山市佐波町１６８－１</t>
    <phoneticPr fontId="5"/>
  </si>
  <si>
    <t>１０月</t>
    <rPh sb="2" eb="3">
      <t>ガツ</t>
    </rPh>
    <phoneticPr fontId="3"/>
  </si>
  <si>
    <t>平成３０年度福岡航空交通管制部ＨＡＲＰ調整作業</t>
    <phoneticPr fontId="5"/>
  </si>
  <si>
    <t>平成３０年度防災設備点検業務</t>
    <phoneticPr fontId="5"/>
  </si>
  <si>
    <t>幸和防災（株）
東京都新宿区高田馬場１－７－６丸おビル</t>
    <rPh sb="4" eb="7">
      <t>カブ</t>
    </rPh>
    <phoneticPr fontId="5"/>
  </si>
  <si>
    <t>（株）伸和総合設計
東京都中央区日本橋横山町４－５福田ビル</t>
    <phoneticPr fontId="5"/>
  </si>
  <si>
    <t>１０月</t>
    <rPh sb="2" eb="3">
      <t>ツキ</t>
    </rPh>
    <phoneticPr fontId="3"/>
  </si>
  <si>
    <t>エコエアポートに係るＡＳＥＡＮ担当者研修の実施運営業務請負</t>
  </si>
  <si>
    <t>（株）ジャッツ
東京都品川区東大井２－１３－８</t>
  </si>
  <si>
    <t>飛行情報管理処理システム（ＦＡＣＥ）におけるチャート作成用マスターデータ登録等作業</t>
  </si>
  <si>
    <t>航空安全監視システム等の更新要件に係る調査</t>
  </si>
  <si>
    <t>飛行検査機用尾部作業台（ＣＪ４型機用）の製造</t>
  </si>
  <si>
    <t>長谷川工業（株）
大阪府大阪市西区江戸堀２－１－１</t>
  </si>
  <si>
    <t>航空路管制処理システム（ＴＥＰＳ）運用機器一式の製造</t>
  </si>
  <si>
    <t>洋上管制交換処理システム（ＴＯＰＳ）機器一式の製造</t>
  </si>
  <si>
    <t>無線電話装置３３式の製造</t>
  </si>
  <si>
    <t>航空機騒音実態把握システム（Ｎｔｒａｃｋ）一式の調達</t>
  </si>
  <si>
    <t>管制支援処理システム（ＩＣＡＰ）性能向上、ハードウェア更新機器一式の製造及び調整</t>
  </si>
  <si>
    <t>（株）ジョーエイ
東京都渋谷区富ヶ谷２－２０－１６</t>
  </si>
  <si>
    <t>ＤＭＥ－９１Ｄ型ＤＭＥ装置等の部品の購入</t>
  </si>
  <si>
    <t>ＣＣＳ－１４－２Ｂ型通信制御装置の部品の購入</t>
  </si>
  <si>
    <t>ＴＶ－１４型無線電話送信装置等の部品の購入</t>
  </si>
  <si>
    <t>ＩＣＡＰ－１４Ｔ型教育用管制支援処理装置等の部品の購入</t>
  </si>
  <si>
    <t>ＲＣＭ－０９型無線電話制御監視装置等の部品の購入</t>
  </si>
  <si>
    <t>ＩＬＳ－９１Ｇ型ＩＬＳ装置等の部品の購入</t>
  </si>
  <si>
    <t>札幌航空交通管制部敷地除雪作業</t>
  </si>
  <si>
    <t>札幌クリーン開発（株）
札幌市東区北３６条東２６－２－２７</t>
  </si>
  <si>
    <t>平成３０年度岩沼研修センター教育用ＦＡＣＥ調整作業</t>
  </si>
  <si>
    <t>平成３０年度岩沼研修センター教育用ＩＣＡＰ調整作業</t>
  </si>
  <si>
    <t>ＧＮＳＳ測量システム（ＲＴＫ親子測量対応）１式の購入</t>
  </si>
  <si>
    <t>トリンブルパートナーズ中部（株）
愛知県春日井市東野町１－７－１２</t>
  </si>
  <si>
    <t>ポーランド共和国空港運営案件発掘調査
H30.10.9～H31.2.28
測量及び建設コンサルタント等（建設コンサルタント）</t>
  </si>
  <si>
    <t>日本工営（株）
東京都千代田区九段北１－１４－６</t>
  </si>
  <si>
    <t>ノータムのデジタルデータ化に関する調査
H30.10.10～H31.3.22
測量及び建設コンサルタント等（その他の業種）</t>
  </si>
  <si>
    <t>平成３０年度大型航空機の運航に係る誘導路適合性検証業務
H30.10.11～H31.3.8
測量及び建設コンサルタント等（建設コンサルタント）</t>
  </si>
  <si>
    <t>交通量算出のための管制作業負担に関する調査
H30.10.16～H31.3.22
測量及び建設コンサルタント等（その他の業種）</t>
  </si>
  <si>
    <t>北海道内管制空港の滑走路処理能力に関する調査
H30.10.16～H31.3.22
測量及び建設コンサルタント等（その他の業種）</t>
  </si>
  <si>
    <t>新たな飛行方式導入検討調査
H30.10.24～H31.3.22
測量及び建設コンサルタント等（補償コンサルタント）</t>
  </si>
  <si>
    <t>広島、熊本空港の滑走路処理能力に関する調査
H30.10.22～H31.3.22
測量及び建設コンサルタント等（その他の業種）</t>
  </si>
  <si>
    <t>諸外国及び国内空港における近接平行滑走路運用方法及び安全対策に係る実態調査
H30.10.23～H31.3.22
測量及び建設コンサルタント等（その他の業種）</t>
  </si>
  <si>
    <t>首都圏空港の滑走路処理能力に関する調査
H30.10.29～H31.3.22
測量及び建設コンサルタント等（その他の業種）</t>
  </si>
  <si>
    <t>平成３１年度発電装置等単価調査
H30.11.1～H31.3.20
測量及び建設コンサルタント等（建設コンサルタント）</t>
  </si>
  <si>
    <t>（一財）経済調査会
東京都港区新橋６－１７－１５</t>
  </si>
  <si>
    <t>（株）ザイデン
大阪府大阪市都島区片町２－９－３０</t>
  </si>
  <si>
    <t>ＣＣＳ－１４Ａ型通信制御装置調整作業</t>
  </si>
  <si>
    <t>那覇分室職員宿泊施設借上（（株）ＳＵＭＵＫＡ）</t>
  </si>
  <si>
    <t>（株）ＳＵＭＵＫＡ
沖縄県那覇市安里２－９－９</t>
  </si>
  <si>
    <t>那覇分室職員宿泊施設借上（（株）ハンバーグ沖縄）</t>
  </si>
  <si>
    <t>（株）ハンバーグ沖縄
沖縄県那覇市楚辺１－３－８</t>
  </si>
  <si>
    <t>那覇分室職員宿泊施設借上（（有）喜納住宅開発）</t>
  </si>
  <si>
    <t>（有）喜納住宅開発
沖縄県那覇市安里２－６－２４</t>
  </si>
  <si>
    <t>那覇分室職員宿泊施設借上（（株）リアルニクス）</t>
  </si>
  <si>
    <t>（株）リアルニクス
東京都渋谷区神宮前１－１５－１</t>
  </si>
  <si>
    <t>（一財）経済調査会
東京都港区新橋６－１７－１６</t>
  </si>
  <si>
    <t>本件において行われる業務は、神戸航空交通管制部（那覇分室）への通勤が可能且つ、必要な期間宿泊施設として確保できる物件の提供が不可欠であり、当該業務を提供可能なのは左記相手方のみであることから、会計法第29条の3第4項、予算決算及び会計令第102条の4第3号の規定を適用し、左記相手方と随意契約を締結したものである。</t>
    <rPh sb="36" eb="37">
      <t>カ</t>
    </rPh>
    <rPh sb="59" eb="61">
      <t>テイキョウ</t>
    </rPh>
    <phoneticPr fontId="5"/>
  </si>
  <si>
    <t>本件調達品のデータは左記業者のみが保有していることから、会計法第29条の3第4項、予算決算及び会計令第102条の4第3号の規定を適用し、左記相手方と随意契約を締結したものである。</t>
    <phoneticPr fontId="5"/>
  </si>
  <si>
    <t>一般競争入札を行ったところ、再度の入札をしても落札者が無かったため、会計法第29条の3第5項、予算決算及び会計令第99条の2の規定を適用し、左記相手方と随意契約を締結したものである。</t>
    <phoneticPr fontId="3"/>
  </si>
  <si>
    <t>本件において行われる業務は、神戸航空交通管制部（那覇分室）への通勤が可能且つ、必要な期間宿泊施設として確保できる物件の提供が不可欠であり、当該業務を提供可能なのは左記相手方のみであることから、会計法第29条の3第4項、予算決算及び会計令第102条の4第３号の規定を適用し、左記相手方と随意契約を締結したものである。</t>
    <rPh sb="36" eb="37">
      <t>カ</t>
    </rPh>
    <rPh sb="59" eb="61">
      <t>テイキョウ</t>
    </rPh>
    <phoneticPr fontId="5"/>
  </si>
  <si>
    <t>本件において行われる業務は、神戸航空交通管制部で新システムによる管制運用開始までに整備を実施するため、早急にシステムの移設工事を行う必要があり、当該業務を提供可能なのは左記相手方のみであることから、会計法第29条の3第4項、予算決算及び会計令第102条の4第３号の規定を適用し、左記相手方と随意契約を締結したものである。</t>
    <rPh sb="32" eb="34">
      <t>カンセイ</t>
    </rPh>
    <rPh sb="34" eb="36">
      <t>ウンヨウ</t>
    </rPh>
    <phoneticPr fontId="3"/>
  </si>
  <si>
    <t>ＦＤＭＳ（飛行情報官利システム）用バッテリ３個他４点の購入</t>
    <phoneticPr fontId="5"/>
  </si>
  <si>
    <t>新たな進入方式等の安全かつ効率的な運航を実現するための運航要件に係る調査
H30.10.16～H31.3.28
測量及び建設コンサルタント等（その他の業種）</t>
    <rPh sb="3" eb="5">
      <t>シンニュウ</t>
    </rPh>
    <phoneticPr fontId="5"/>
  </si>
  <si>
    <t>光学カセット１個外６点の購入</t>
    <rPh sb="0" eb="2">
      <t>コウガク</t>
    </rPh>
    <rPh sb="7" eb="8">
      <t>コ</t>
    </rPh>
    <rPh sb="8" eb="9">
      <t>ホカ</t>
    </rPh>
    <rPh sb="10" eb="11">
      <t>テン</t>
    </rPh>
    <rPh sb="12" eb="14">
      <t>コウニュウ</t>
    </rPh>
    <phoneticPr fontId="5"/>
  </si>
  <si>
    <t>分任支出負担行為担当官
長谷川　武
航空保安大学校
大阪府泉佐野市りんくう往来南３－１１</t>
    <rPh sb="12" eb="15">
      <t>ハセガワ</t>
    </rPh>
    <rPh sb="16" eb="17">
      <t>タケシ</t>
    </rPh>
    <rPh sb="26" eb="29">
      <t>オオサカフ</t>
    </rPh>
    <rPh sb="29" eb="33">
      <t>イズミサノシ</t>
    </rPh>
    <rPh sb="37" eb="39">
      <t>オウライ</t>
    </rPh>
    <rPh sb="39" eb="40">
      <t>ミナミ</t>
    </rPh>
    <phoneticPr fontId="3"/>
  </si>
  <si>
    <t>日本船燈（株）
埼玉県吉川市大字高久５５５番地</t>
    <rPh sb="0" eb="2">
      <t>ニホン</t>
    </rPh>
    <rPh sb="2" eb="3">
      <t>フネ</t>
    </rPh>
    <rPh sb="3" eb="4">
      <t>ヒ</t>
    </rPh>
    <rPh sb="4" eb="7">
      <t>カブ</t>
    </rPh>
    <rPh sb="8" eb="11">
      <t>サイタマケン</t>
    </rPh>
    <rPh sb="11" eb="13">
      <t>ヨシカワ</t>
    </rPh>
    <rPh sb="13" eb="14">
      <t>シ</t>
    </rPh>
    <rPh sb="14" eb="16">
      <t>オオアザ</t>
    </rPh>
    <rPh sb="16" eb="18">
      <t>タカク</t>
    </rPh>
    <rPh sb="21" eb="23">
      <t>バンチ</t>
    </rPh>
    <phoneticPr fontId="5"/>
  </si>
  <si>
    <t>標準信号発生器Ⅱ型１台他３点の購入</t>
    <rPh sb="0" eb="2">
      <t>ヒョウジュン</t>
    </rPh>
    <rPh sb="2" eb="4">
      <t>シンゴウ</t>
    </rPh>
    <rPh sb="4" eb="7">
      <t>ハッセイキ</t>
    </rPh>
    <rPh sb="7" eb="9">
      <t>ニガタ</t>
    </rPh>
    <rPh sb="10" eb="11">
      <t>ダイ</t>
    </rPh>
    <rPh sb="11" eb="12">
      <t>ホカ</t>
    </rPh>
    <rPh sb="13" eb="14">
      <t>テン</t>
    </rPh>
    <rPh sb="15" eb="17">
      <t>コウニュウ</t>
    </rPh>
    <phoneticPr fontId="5"/>
  </si>
  <si>
    <t>国華エンジニアリングサービス（株）
大阪府大阪市北区天満１丁目６番１４号</t>
    <rPh sb="0" eb="2">
      <t>コッカ</t>
    </rPh>
    <rPh sb="14" eb="17">
      <t>カブ</t>
    </rPh>
    <rPh sb="18" eb="21">
      <t>オオサカフ</t>
    </rPh>
    <rPh sb="21" eb="24">
      <t>オオサカシ</t>
    </rPh>
    <rPh sb="24" eb="26">
      <t>キタク</t>
    </rPh>
    <rPh sb="26" eb="28">
      <t>テンマ</t>
    </rPh>
    <rPh sb="29" eb="31">
      <t>チョウメ</t>
    </rPh>
    <rPh sb="32" eb="33">
      <t>バン</t>
    </rPh>
    <rPh sb="35" eb="36">
      <t>ゴウ</t>
    </rPh>
    <phoneticPr fontId="5"/>
  </si>
  <si>
    <t>訓練用航空路管制実習装置補用品の購入</t>
    <rPh sb="0" eb="15">
      <t>クンレンヨウコウクウロカンセイジッシュウソウチホヨウヒン</t>
    </rPh>
    <rPh sb="16" eb="18">
      <t>コウニュウ</t>
    </rPh>
    <phoneticPr fontId="5"/>
  </si>
  <si>
    <t>ＶＯＲ／ＤＭＥ実習装置保守業務</t>
    <rPh sb="7" eb="9">
      <t>ジッシュウ</t>
    </rPh>
    <rPh sb="9" eb="11">
      <t>ソウチ</t>
    </rPh>
    <rPh sb="11" eb="13">
      <t>ホシュ</t>
    </rPh>
    <rPh sb="13" eb="15">
      <t>ギョウム</t>
    </rPh>
    <phoneticPr fontId="5"/>
  </si>
  <si>
    <t>ＡＳＲ／ＳＳＲ実習装置保守業務</t>
    <rPh sb="7" eb="9">
      <t>ジッシュウ</t>
    </rPh>
    <rPh sb="9" eb="11">
      <t>ソウチ</t>
    </rPh>
    <rPh sb="11" eb="13">
      <t>ホシュ</t>
    </rPh>
    <rPh sb="13" eb="15">
      <t>ギョウム</t>
    </rPh>
    <phoneticPr fontId="5"/>
  </si>
  <si>
    <t>訓練用ターミナル管制システム撤去その他工事
H30.10.31～H31.3.29
電気通信工事業</t>
    <rPh sb="0" eb="3">
      <t>クンレンヨウ</t>
    </rPh>
    <rPh sb="8" eb="10">
      <t>カンセイ</t>
    </rPh>
    <rPh sb="14" eb="16">
      <t>テッキョ</t>
    </rPh>
    <rPh sb="18" eb="19">
      <t>タ</t>
    </rPh>
    <rPh sb="19" eb="21">
      <t>コウジ</t>
    </rPh>
    <rPh sb="41" eb="43">
      <t>デンキ</t>
    </rPh>
    <rPh sb="43" eb="45">
      <t>ツウシン</t>
    </rPh>
    <rPh sb="45" eb="47">
      <t>コウジ</t>
    </rPh>
    <phoneticPr fontId="5"/>
  </si>
  <si>
    <t>分任支出負担行為担当官
長谷川　武　
航空保安大学校
大阪府泉佐野市りんくう往来南３－１１</t>
    <rPh sb="12" eb="15">
      <t>ハセガワ</t>
    </rPh>
    <rPh sb="16" eb="17">
      <t>タケシ</t>
    </rPh>
    <rPh sb="27" eb="30">
      <t>オオサカフ</t>
    </rPh>
    <rPh sb="30" eb="34">
      <t>イズミサノシ</t>
    </rPh>
    <rPh sb="38" eb="40">
      <t>オウライ</t>
    </rPh>
    <rPh sb="40" eb="41">
      <t>ミナミ</t>
    </rPh>
    <phoneticPr fontId="3"/>
  </si>
  <si>
    <t>日本無線（株）
東京都三鷹市牟礼六丁目２１番１１号</t>
    <rPh sb="0" eb="2">
      <t>ニホン</t>
    </rPh>
    <rPh sb="2" eb="4">
      <t>ムセン</t>
    </rPh>
    <rPh sb="4" eb="7">
      <t>カブ</t>
    </rPh>
    <rPh sb="8" eb="11">
      <t>トウキョウト</t>
    </rPh>
    <rPh sb="11" eb="14">
      <t>ミタカシ</t>
    </rPh>
    <rPh sb="14" eb="16">
      <t>ムレイ</t>
    </rPh>
    <rPh sb="16" eb="19">
      <t>ロクチョウメ</t>
    </rPh>
    <rPh sb="21" eb="22">
      <t>バン</t>
    </rPh>
    <rPh sb="24" eb="25">
      <t>ゴウ</t>
    </rPh>
    <phoneticPr fontId="5"/>
  </si>
  <si>
    <t>札幌航空交通管制部で使用する電気の購入</t>
    <rPh sb="0" eb="2">
      <t>サッポロ</t>
    </rPh>
    <rPh sb="2" eb="4">
      <t>コウクウ</t>
    </rPh>
    <rPh sb="4" eb="6">
      <t>コウツウ</t>
    </rPh>
    <rPh sb="6" eb="8">
      <t>カンセイ</t>
    </rPh>
    <rPh sb="8" eb="9">
      <t>ブ</t>
    </rPh>
    <rPh sb="10" eb="12">
      <t>シヨウ</t>
    </rPh>
    <rPh sb="14" eb="16">
      <t>デンキ</t>
    </rPh>
    <rPh sb="17" eb="19">
      <t>コウニュウ</t>
    </rPh>
    <phoneticPr fontId="5"/>
  </si>
  <si>
    <t>分任支出負担行為担当官
藏岡　信仁
札幌航空交通管制部
北海道札幌市東区北３７条東２６丁目１－２５</t>
    <rPh sb="12" eb="13">
      <t>クラ</t>
    </rPh>
    <rPh sb="13" eb="14">
      <t>オカ</t>
    </rPh>
    <rPh sb="15" eb="17">
      <t>ノブヒト</t>
    </rPh>
    <rPh sb="18" eb="20">
      <t>サッポロ</t>
    </rPh>
    <rPh sb="20" eb="22">
      <t>コウクウ</t>
    </rPh>
    <rPh sb="22" eb="24">
      <t>コウツウ</t>
    </rPh>
    <rPh sb="24" eb="26">
      <t>カンセイ</t>
    </rPh>
    <rPh sb="26" eb="27">
      <t>ブ</t>
    </rPh>
    <rPh sb="28" eb="31">
      <t>ホッカイドウ</t>
    </rPh>
    <rPh sb="31" eb="34">
      <t>サッポロシ</t>
    </rPh>
    <rPh sb="34" eb="36">
      <t>ヒガシク</t>
    </rPh>
    <rPh sb="36" eb="37">
      <t>キタ</t>
    </rPh>
    <rPh sb="39" eb="40">
      <t>ジョウ</t>
    </rPh>
    <rPh sb="40" eb="41">
      <t>ヒガシ</t>
    </rPh>
    <rPh sb="43" eb="45">
      <t>チョウメ</t>
    </rPh>
    <phoneticPr fontId="3"/>
  </si>
  <si>
    <t>北海道電力（株）
北海道札幌市中央区大通東１丁目２番地</t>
    <rPh sb="0" eb="3">
      <t>ホッカイドウ</t>
    </rPh>
    <rPh sb="3" eb="5">
      <t>デンリョク</t>
    </rPh>
    <rPh sb="5" eb="8">
      <t>カブ</t>
    </rPh>
    <rPh sb="9" eb="12">
      <t>ホッカイドウ</t>
    </rPh>
    <rPh sb="12" eb="15">
      <t>サッポロシ</t>
    </rPh>
    <rPh sb="15" eb="18">
      <t>チュウオウク</t>
    </rPh>
    <rPh sb="18" eb="20">
      <t>オオドオリ</t>
    </rPh>
    <rPh sb="20" eb="21">
      <t>ヒガシ</t>
    </rPh>
    <rPh sb="22" eb="24">
      <t>チョウメ</t>
    </rPh>
    <rPh sb="25" eb="27">
      <t>バンチ</t>
    </rPh>
    <phoneticPr fontId="3"/>
  </si>
  <si>
    <t>本件において調達する電気は、航空管制業務に必要不可欠であり、契約をするためには左記相手方が本業務の唯一の契約相手方であることが確認されたことから、会計法第29条の3第4項、予算決算及び会計令第102条の4第3号の規定を適用し、左記相手方と随意契約を締結したものである。</t>
    <rPh sb="0" eb="2">
      <t>ホンケン</t>
    </rPh>
    <rPh sb="6" eb="8">
      <t>チョウタツ</t>
    </rPh>
    <rPh sb="10" eb="12">
      <t>デンキ</t>
    </rPh>
    <rPh sb="14" eb="16">
      <t>コウクウ</t>
    </rPh>
    <rPh sb="16" eb="18">
      <t>カンセイ</t>
    </rPh>
    <rPh sb="18" eb="20">
      <t>ギョウム</t>
    </rPh>
    <rPh sb="21" eb="23">
      <t>ヒツヨウ</t>
    </rPh>
    <rPh sb="23" eb="26">
      <t>フカケツ</t>
    </rPh>
    <rPh sb="30" eb="32">
      <t>ケイヤク</t>
    </rPh>
    <rPh sb="39" eb="41">
      <t>サキ</t>
    </rPh>
    <rPh sb="41" eb="44">
      <t>アイテガタ</t>
    </rPh>
    <rPh sb="45" eb="46">
      <t>ホン</t>
    </rPh>
    <rPh sb="46" eb="48">
      <t>ギョウム</t>
    </rPh>
    <rPh sb="49" eb="51">
      <t>ユイイツ</t>
    </rPh>
    <rPh sb="52" eb="54">
      <t>ケイヤク</t>
    </rPh>
    <rPh sb="54" eb="57">
      <t>アイテガタ</t>
    </rPh>
    <rPh sb="63" eb="65">
      <t>カクニン</t>
    </rPh>
    <phoneticPr fontId="3"/>
  </si>
  <si>
    <t>分任支出負担行為担当官
森島　智
那覇航空交通管制部
沖縄県那覇市鏡水３３４</t>
    <rPh sb="12" eb="14">
      <t>モリシマ</t>
    </rPh>
    <rPh sb="15" eb="16">
      <t>サトシ</t>
    </rPh>
    <phoneticPr fontId="2"/>
  </si>
  <si>
    <t>平成３０年度那覇航空交通管制部リモートステーション精密点検</t>
    <rPh sb="0" eb="2">
      <t>ヘイセイ</t>
    </rPh>
    <rPh sb="4" eb="6">
      <t>ネンド</t>
    </rPh>
    <rPh sb="6" eb="8">
      <t>ナハ</t>
    </rPh>
    <rPh sb="8" eb="10">
      <t>コウクウ</t>
    </rPh>
    <rPh sb="10" eb="12">
      <t>コウツウ</t>
    </rPh>
    <rPh sb="12" eb="14">
      <t>カンセイ</t>
    </rPh>
    <rPh sb="14" eb="15">
      <t>ブ</t>
    </rPh>
    <rPh sb="25" eb="27">
      <t>セイミツ</t>
    </rPh>
    <rPh sb="27" eb="29">
      <t>テンケン</t>
    </rPh>
    <phoneticPr fontId="2"/>
  </si>
  <si>
    <t>（株）日立製作所関西支社
大阪市北区中之島２－３－１８
代理
八洲電機（株）関西支店
大阪府大阪市中央区今橋３－３－１３</t>
    <rPh sb="0" eb="3">
      <t>カブ</t>
    </rPh>
    <rPh sb="3" eb="5">
      <t>ヒタチ</t>
    </rPh>
    <rPh sb="5" eb="8">
      <t>セイサクショ</t>
    </rPh>
    <rPh sb="8" eb="10">
      <t>カンサイ</t>
    </rPh>
    <rPh sb="10" eb="12">
      <t>シシャ</t>
    </rPh>
    <rPh sb="28" eb="30">
      <t>ダイリ</t>
    </rPh>
    <rPh sb="35" eb="38">
      <t>カブ</t>
    </rPh>
    <phoneticPr fontId="5"/>
  </si>
  <si>
    <t>平成３０年度神戸航空交通管制部（仮称）飛行情報管理システム等運用支援</t>
    <phoneticPr fontId="5"/>
  </si>
  <si>
    <t>日本電気（株）
東京都港区芝５－７－１</t>
    <phoneticPr fontId="5"/>
  </si>
  <si>
    <t>（株）ネットアルファ
東京都千代田区２－１３－７</t>
    <rPh sb="0" eb="3">
      <t>カブ</t>
    </rPh>
    <rPh sb="14" eb="18">
      <t>チヨダク</t>
    </rPh>
    <phoneticPr fontId="3"/>
  </si>
  <si>
    <t>１１月</t>
    <rPh sb="2" eb="3">
      <t>ガツ</t>
    </rPh>
    <phoneticPr fontId="3"/>
  </si>
  <si>
    <t>神戸航空交通管制部（仮称）仮眠室整備工事
那覇航空交通管制部
神戸航空交通管制部準備室
兵庫県神戸市西区井吹台東町7-6-2
H30.5.31～H30.8.3
（建築工事業）</t>
    <rPh sb="0" eb="2">
      <t>コウベ</t>
    </rPh>
    <rPh sb="2" eb="4">
      <t>コウクウ</t>
    </rPh>
    <rPh sb="4" eb="6">
      <t>コウツウ</t>
    </rPh>
    <rPh sb="6" eb="8">
      <t>カンセイ</t>
    </rPh>
    <rPh sb="8" eb="9">
      <t>ブ</t>
    </rPh>
    <rPh sb="10" eb="12">
      <t>カリショウ</t>
    </rPh>
    <rPh sb="13" eb="16">
      <t>カミンシツ</t>
    </rPh>
    <rPh sb="16" eb="18">
      <t>セイビ</t>
    </rPh>
    <rPh sb="18" eb="20">
      <t>コウジ</t>
    </rPh>
    <rPh sb="81" eb="83">
      <t>ケンチク</t>
    </rPh>
    <rPh sb="83" eb="85">
      <t>コウジ</t>
    </rPh>
    <rPh sb="85" eb="86">
      <t>ギョウ</t>
    </rPh>
    <phoneticPr fontId="3"/>
  </si>
  <si>
    <t>１０月計</t>
    <rPh sb="2" eb="3">
      <t>ツキ</t>
    </rPh>
    <rPh sb="3" eb="4">
      <t>ケイ</t>
    </rPh>
    <phoneticPr fontId="5"/>
  </si>
  <si>
    <t>平成３０年度福岡航空交通管制部ＴＤＵ調整作業（その１）</t>
    <phoneticPr fontId="5"/>
  </si>
  <si>
    <t>平成３０年度岩沼研修センター教育用レーダー装置機能点検</t>
    <phoneticPr fontId="5"/>
  </si>
  <si>
    <t>平成３０年度航空路管制処理システム（ＴＥＰＳ）その他整備工事
H30.7.31～H31.3.15
建設工事（電気通信工事業）</t>
    <phoneticPr fontId="5"/>
  </si>
  <si>
    <t>平成３０年度航空機地上走行時における安全化検討調査
H30.8.29～H31.3.22
測量及び建設コンサルタント等（その他の業種）</t>
    <rPh sb="20" eb="21">
      <t>カ</t>
    </rPh>
    <rPh sb="21" eb="23">
      <t>ケントウ</t>
    </rPh>
    <phoneticPr fontId="5"/>
  </si>
  <si>
    <t>フライトオブジェクト分析装置一式の製造</t>
  </si>
  <si>
    <t>東京国際空港情報共有システム一式の製造及び調整</t>
  </si>
  <si>
    <t>システム上級（ビジネスアナリスシス）特別研修講義</t>
  </si>
  <si>
    <t>Ｉｎｔｅｒｎａｔｉｏｎａｌ　Ｉｎｓｔｉｔｕｔｅ　ｆｏｒ　Ｌｅａｒｎｉｎｇ－Ｊａｐａｎ株式会社
東京都千代田区丸の内１－６－２</t>
  </si>
  <si>
    <t>ＦＡＳＴ　ＴＲＡＶＥＬ推進に向けた海外空港における先進事例調査</t>
  </si>
  <si>
    <t>ＮＰＯ法人空港に於けるＲＦＩＤ技術普及促進連絡会
千葉県成田市成田国際空港内第２旅客ターミナルビルＭ１２６７室</t>
  </si>
  <si>
    <t>航空機からの落下物に関する検証作業等請負</t>
  </si>
  <si>
    <t>システム開発評価・危機管理センター電話交換機更新作業</t>
  </si>
  <si>
    <t>田中工業（株）
兵庫県神戸市中央区筒井町３－１０－１９</t>
  </si>
  <si>
    <t>飛行情報官利処理システム（ＦＡＣＥ）性能向上、ハードウェア更新機器一式の製造及び調整</t>
  </si>
  <si>
    <t>ＲＦキャプチャ装置１式の購入</t>
  </si>
  <si>
    <t>営電（株）
神奈川県川崎市麻生区栗木２－７－１</t>
  </si>
  <si>
    <t>平成３０年度航空機の出発及び到着経路の定期的見直しのための資料作成作業</t>
  </si>
  <si>
    <t>訓練用飛行場管制実習装置性能向上</t>
  </si>
  <si>
    <t>飛行検査データ管理装置一式の製造</t>
  </si>
  <si>
    <t>一般定期等健康診断及び健康管理医の委嘱</t>
  </si>
  <si>
    <t>（公財）北海道結核予防会
札幌市北区北８条西３－２８</t>
  </si>
  <si>
    <t>ケーブル・アンテナアナライザⅠ型３式の購入</t>
  </si>
  <si>
    <t>（株）フォーサイトテクノ
東京都江東区南砂３－３－４</t>
  </si>
  <si>
    <t>スペクトラムアナライザⅤ型１式の購入</t>
  </si>
  <si>
    <t>エム・イー（株）
東京都昭和島市玉川町１－２－７</t>
  </si>
  <si>
    <t>航空保安教育訓練用教材作成作業（空港セキュリティ）</t>
  </si>
  <si>
    <t>（株）広報企画社
茨城県石岡市東大橋３１５７－８</t>
  </si>
  <si>
    <t>岩沼研修センター什器類の購入</t>
  </si>
  <si>
    <t>（株）赤井沢
宮城県仙台市太白区長町５－３－３</t>
  </si>
  <si>
    <t>平成３０年度岩沼研修センター教育用ＴＥＰＳ調整作業</t>
    <phoneticPr fontId="5"/>
  </si>
  <si>
    <t>平成３０年度岩沼研修センター教育用ＴＡＰＳ調整作業</t>
    <phoneticPr fontId="5"/>
  </si>
  <si>
    <t>（一財）防災研究協会 
京都府京都市左京区田中飛鳥井町１３８－１　</t>
    <phoneticPr fontId="5"/>
  </si>
  <si>
    <t>沖電気工業（株）
東京都港区虎ノ門１－７－１２</t>
  </si>
  <si>
    <t>本件において行われる業務は、神戸航空交通管制部で新システムによる管制運用開始までに整備を実施するため、早急にシステムの調整作業を行う必要があり、当該業務を提供可能なのは左記相手方のみであることから、会計法第29条の3第4項、予算決算及び会計令第102条の4第３号の規定を適用し、左記相手方と随意契約を締結したものである。</t>
    <rPh sb="59" eb="61">
      <t>チョウセイ</t>
    </rPh>
    <rPh sb="61" eb="63">
      <t>サギョウ</t>
    </rPh>
    <phoneticPr fontId="5"/>
  </si>
  <si>
    <t>航空路管制卓システム（ＩＥＣＳ）調整作業【神戸管制部対応】　</t>
  </si>
  <si>
    <t>航空路レーダー情報処理システム（ＲＤＰ）調整作業【神戸管制部対応】</t>
  </si>
  <si>
    <t>飛行情報管理システム（ＦＤＭＳ）調整作業【神戸管制部対応】</t>
  </si>
  <si>
    <t>通訳の請負（管制の運用調整に係る会議）</t>
  </si>
  <si>
    <t>日本コンベンションサービス（株）
東京都千代田区霞が関１丁目４番２号　</t>
  </si>
  <si>
    <t>本件において行われる業務は、高度な航空に関する知識と専門性をもった通訳を実施することが不可欠であり、日本において当該業務を提供可能なのは左記相手方のみであることから、会計法第29条の3第4項、予算決算及び会計令第102条の4第3号の規定を適用し、左記相手方と随意契約を締結したものである。</t>
    <phoneticPr fontId="5"/>
  </si>
  <si>
    <t>中部国際空港を拠点とした物流商流ネットワーク構築に資する検討調査</t>
  </si>
  <si>
    <t>三菱ＵＦＪリサーチ＆コンサルティング株式会社
東京都港区虎ノ門５－１１－２</t>
  </si>
  <si>
    <t>ＴＳＲ－０７型空港監視レーダー装置等の部品修理</t>
  </si>
  <si>
    <t>ＣＣＳ－２００３型通信制御装置等の部品修理</t>
  </si>
  <si>
    <t>ＲＨ－９３型無線電話受信装置等の部品修理</t>
  </si>
  <si>
    <t>ＤＲＥＣ－２００４Ａ型デジタル録音再生装置等の部品修理</t>
  </si>
  <si>
    <t>ＤＶＯＲ－０７Ａ型Ｄ－ＶＯＲ装置等の部品修理　</t>
  </si>
  <si>
    <t>ＨＭＵ－０９型高度監視装置等の部品修理</t>
  </si>
  <si>
    <t>ＯＰＵ－１１型オンライン処理装置の部品修理</t>
  </si>
  <si>
    <t>リモートＲＡＤＩＯ導入に関する整備要件調査
H30.11.2～H31.3.22
測量及び建設コンサルタント等（その他の業種）</t>
  </si>
  <si>
    <t>信頼性技術管理業務の高度化に関する調査
H30.11.8～H31.3.22
測量及び建設コンサルタント等（その他の業種）</t>
  </si>
  <si>
    <t>空港周辺における有人機と無人航空機の安全対策に係る調査
H30.11.13～H31.3.26
測量及び建設コンサルタント等（その他の業種）</t>
  </si>
  <si>
    <t>広島空港障害物図作成
H30.11.15～H31.3.15
測量及び建設コンサルタント等（測量）</t>
  </si>
  <si>
    <t>（株）パスコ
東京都目黒区東山１－１－３－</t>
  </si>
  <si>
    <t>岩沼研修センター校舎等分電盤類更新工事実施設計
H30.11.21～H31.3.22
測量及び建設コンサルタント等（建設コンサルタント）</t>
  </si>
  <si>
    <t>（株）伸和総合設計
東京都中央区日本橋横山町４－５</t>
  </si>
  <si>
    <t>評価用管制データ交換処理システム性能向上機器設置その他工事
H30.11.22～H31.3.22
建設工事（電気通信工事業）</t>
  </si>
  <si>
    <t>航空無線工事マニュアル作成等調査
H30.11.28～H31.3.22
測量及び建設コンサルタント等（その他の業種）</t>
  </si>
  <si>
    <t>１１月</t>
    <rPh sb="2" eb="3">
      <t>ツキ</t>
    </rPh>
    <phoneticPr fontId="3"/>
  </si>
  <si>
    <t>ペガサスプラント（株）
福岡県福岡市中央区天神２－３－１０</t>
  </si>
  <si>
    <t>本件において行われる業務は、神戸航空交通管制部で新システムによる管制運用開始までに整備を実施するため、早急にシステムの設置工事を行う必要があり、当該業務を提供可能なのは左記相手方のみであることから、会計法第29条の3第4項、予算決算及び会計令第102条の4第３号の規定を適用し、左記相手方と随意契約を締結したものである。</t>
    <rPh sb="59" eb="61">
      <t>セッチ</t>
    </rPh>
    <phoneticPr fontId="3"/>
  </si>
  <si>
    <t>２系無停電電源装置点検整備</t>
    <rPh sb="1" eb="2">
      <t>ケイ</t>
    </rPh>
    <rPh sb="2" eb="13">
      <t>ムテイデンデンゲンソウチテンケンセイビ</t>
    </rPh>
    <phoneticPr fontId="6"/>
  </si>
  <si>
    <t>三菱電機プラントエンジニアリング（株）
東京都台東区東上野５－２４－８</t>
    <rPh sb="0" eb="2">
      <t>ミツビシ</t>
    </rPh>
    <rPh sb="2" eb="4">
      <t>デンキ</t>
    </rPh>
    <rPh sb="16" eb="19">
      <t>カブ</t>
    </rPh>
    <phoneticPr fontId="6"/>
  </si>
  <si>
    <t>沖電気工業（株）総合営業本部
東京都港区芝浦４－１０－１６</t>
    <phoneticPr fontId="3"/>
  </si>
  <si>
    <t>沖電気工業（株）
東京都港区虎ノ門１－７－１２</t>
    <phoneticPr fontId="5"/>
  </si>
  <si>
    <t>（株）日本空港コンサルタンツ
東京都中央区勝どき１－１３－１</t>
    <phoneticPr fontId="3"/>
  </si>
  <si>
    <t>NECネッツエスアイ（株）九州支店
福岡県福岡市博多区御供所町１－１</t>
    <rPh sb="10" eb="13">
      <t>カブ</t>
    </rPh>
    <rPh sb="13" eb="15">
      <t>キュウシュウ</t>
    </rPh>
    <rPh sb="15" eb="17">
      <t>シテン</t>
    </rPh>
    <rPh sb="18" eb="21">
      <t>フクオカケン</t>
    </rPh>
    <rPh sb="21" eb="24">
      <t>フクオカシ</t>
    </rPh>
    <rPh sb="24" eb="27">
      <t>ハカタク</t>
    </rPh>
    <rPh sb="27" eb="28">
      <t>ゴ</t>
    </rPh>
    <rPh sb="28" eb="29">
      <t>キョウ</t>
    </rPh>
    <rPh sb="29" eb="30">
      <t>ショ</t>
    </rPh>
    <rPh sb="30" eb="31">
      <t>チョウ</t>
    </rPh>
    <phoneticPr fontId="2"/>
  </si>
  <si>
    <t>日本メックス（株）
福岡県福岡市博多区博多駅東２－５－１</t>
    <rPh sb="6" eb="9">
      <t>カブ</t>
    </rPh>
    <rPh sb="10" eb="13">
      <t>フクオカケン</t>
    </rPh>
    <rPh sb="13" eb="16">
      <t>フクオカシ</t>
    </rPh>
    <rPh sb="16" eb="19">
      <t>ハカタク</t>
    </rPh>
    <rPh sb="19" eb="22">
      <t>ハカタエキ</t>
    </rPh>
    <rPh sb="22" eb="23">
      <t>ヒガシ</t>
    </rPh>
    <phoneticPr fontId="2"/>
  </si>
  <si>
    <t>福岡航空交通管制部発電設備点検整備</t>
    <rPh sb="0" eb="2">
      <t>フクオカ</t>
    </rPh>
    <rPh sb="2" eb="4">
      <t>コウクウ</t>
    </rPh>
    <rPh sb="4" eb="6">
      <t>コウツウ</t>
    </rPh>
    <rPh sb="6" eb="9">
      <t>カンセイブ</t>
    </rPh>
    <rPh sb="9" eb="11">
      <t>ハツデン</t>
    </rPh>
    <rPh sb="11" eb="13">
      <t>セツビ</t>
    </rPh>
    <rPh sb="13" eb="15">
      <t>テンケン</t>
    </rPh>
    <rPh sb="15" eb="17">
      <t>セイビ</t>
    </rPh>
    <phoneticPr fontId="3"/>
  </si>
  <si>
    <t>（株）ジャパンエンジンコーポレーション
兵庫県明石市二見町南二見一番地</t>
    <rPh sb="0" eb="3">
      <t>カブ</t>
    </rPh>
    <phoneticPr fontId="3"/>
  </si>
  <si>
    <t>雁の巣RCAG更新工事実施設計
福岡航空交通管制部
H30.11.21～H31.3.20
測量及び建設コンサルタント等（その他の業種）</t>
    <phoneticPr fontId="2"/>
  </si>
  <si>
    <t>（株）ＡＩＣ
福岡県春日市千歳町２－１５８－１１２</t>
    <rPh sb="0" eb="3">
      <t>カブ</t>
    </rPh>
    <phoneticPr fontId="2"/>
  </si>
  <si>
    <t>航空路管制実習室用テーブル（ＭＴ－ＧＦＤ）１０台外４点の購入</t>
    <rPh sb="0" eb="3">
      <t>コウクウロ</t>
    </rPh>
    <rPh sb="3" eb="5">
      <t>カンセイ</t>
    </rPh>
    <rPh sb="5" eb="7">
      <t>ジッシュウ</t>
    </rPh>
    <rPh sb="7" eb="9">
      <t>シツヨウ</t>
    </rPh>
    <rPh sb="23" eb="24">
      <t>ダイ</t>
    </rPh>
    <rPh sb="24" eb="25">
      <t>ホカ</t>
    </rPh>
    <rPh sb="26" eb="27">
      <t>テン</t>
    </rPh>
    <rPh sb="28" eb="30">
      <t>コウニュウ</t>
    </rPh>
    <phoneticPr fontId="5"/>
  </si>
  <si>
    <t>サイボウズ継続サービスライセンス外１５点の購入</t>
    <rPh sb="5" eb="7">
      <t>ケイゾク</t>
    </rPh>
    <rPh sb="16" eb="17">
      <t>ホカ</t>
    </rPh>
    <rPh sb="19" eb="20">
      <t>テン</t>
    </rPh>
    <rPh sb="21" eb="23">
      <t>コウニュウ</t>
    </rPh>
    <phoneticPr fontId="5"/>
  </si>
  <si>
    <t>（株）映像システム
東京都港区芝４－２－３</t>
    <rPh sb="0" eb="3">
      <t>カブ</t>
    </rPh>
    <rPh sb="3" eb="5">
      <t>エイゾウ</t>
    </rPh>
    <rPh sb="10" eb="13">
      <t>トウキョウト</t>
    </rPh>
    <rPh sb="13" eb="15">
      <t>ミナトク</t>
    </rPh>
    <rPh sb="15" eb="16">
      <t>シバ</t>
    </rPh>
    <phoneticPr fontId="5"/>
  </si>
  <si>
    <t>訓練用ターミナル管制実習装置補用品の購入</t>
    <rPh sb="0" eb="3">
      <t>クンレンヨウ</t>
    </rPh>
    <rPh sb="8" eb="17">
      <t>カンセイジッシュウソウチホヨウヒン</t>
    </rPh>
    <rPh sb="18" eb="20">
      <t>コウニュウ</t>
    </rPh>
    <phoneticPr fontId="5"/>
  </si>
  <si>
    <t>平成３０年度航空路管制卓/ＴＥＰＳ移行対応外２件工事
H30.6.13～H30.11.30
電気通信工事業</t>
    <rPh sb="46" eb="48">
      <t>デンキ</t>
    </rPh>
    <rPh sb="48" eb="50">
      <t>ツウシン</t>
    </rPh>
    <rPh sb="50" eb="52">
      <t>コウジ</t>
    </rPh>
    <rPh sb="52" eb="53">
      <t>ギョウ</t>
    </rPh>
    <phoneticPr fontId="3"/>
  </si>
  <si>
    <t>神戸航空交通管制部航空路管制卓システム（ＩＥＣＳ）移設その他工事
H30.10.30～H31.1.31
建設工事業</t>
    <rPh sb="56" eb="57">
      <t>ギョウ</t>
    </rPh>
    <phoneticPr fontId="3"/>
  </si>
  <si>
    <t>システム開発評価・危機管理センター仮設発電装置設置工事
H30.11.15～H30.12.28
建設工事業</t>
    <rPh sb="17" eb="19">
      <t>カセツ</t>
    </rPh>
    <rPh sb="52" eb="53">
      <t>ギョウ</t>
    </rPh>
    <phoneticPr fontId="3"/>
  </si>
  <si>
    <t>所沢ＲＣＡＧ撤去工事実施設計
H30.10.5～H31.3.15
測量及び建設コンサルタント等（その他業種）</t>
    <phoneticPr fontId="5"/>
  </si>
  <si>
    <t>危機管理洋上管制処理システム（ＴＯＰＳ）設置その他工事実施設計
H30.11.8～H31.3.15
測量及び建設コンサルタント等（その他業種）</t>
    <rPh sb="0" eb="2">
      <t>キキ</t>
    </rPh>
    <rPh sb="2" eb="4">
      <t>カンリ</t>
    </rPh>
    <rPh sb="4" eb="6">
      <t>ヨウジョウ</t>
    </rPh>
    <rPh sb="6" eb="8">
      <t>カンセイ</t>
    </rPh>
    <rPh sb="8" eb="10">
      <t>ショリ</t>
    </rPh>
    <rPh sb="20" eb="22">
      <t>セッチ</t>
    </rPh>
    <rPh sb="24" eb="25">
      <t>タ</t>
    </rPh>
    <rPh sb="25" eb="27">
      <t>コウジ</t>
    </rPh>
    <rPh sb="27" eb="29">
      <t>ジッシ</t>
    </rPh>
    <rPh sb="29" eb="31">
      <t>セッケイ</t>
    </rPh>
    <phoneticPr fontId="6"/>
  </si>
  <si>
    <t>航空路管制処理システム（ＴＥＰＳ）移設その他工事外１件実施設計
H30.8.29～H31.3.15
測量及び建設コンサルタント等（その他業種）</t>
    <rPh sb="67" eb="68">
      <t>タ</t>
    </rPh>
    <rPh sb="68" eb="70">
      <t>ギョウシュ</t>
    </rPh>
    <phoneticPr fontId="3"/>
  </si>
  <si>
    <t>富士電機（株）
北海道札幌市中央区北１条東２丁目５番地２</t>
    <rPh sb="0" eb="2">
      <t>フジ</t>
    </rPh>
    <rPh sb="2" eb="4">
      <t>デンキ</t>
    </rPh>
    <rPh sb="4" eb="7">
      <t>カブ</t>
    </rPh>
    <rPh sb="8" eb="11">
      <t>ホッカイドウ</t>
    </rPh>
    <rPh sb="11" eb="14">
      <t>サッポロシ</t>
    </rPh>
    <rPh sb="14" eb="17">
      <t>チュウオウク</t>
    </rPh>
    <rPh sb="17" eb="18">
      <t>キタ</t>
    </rPh>
    <rPh sb="19" eb="20">
      <t>ジョウ</t>
    </rPh>
    <rPh sb="20" eb="21">
      <t>ヒガシ</t>
    </rPh>
    <rPh sb="22" eb="24">
      <t>チョウメ</t>
    </rPh>
    <rPh sb="25" eb="27">
      <t>バンチ</t>
    </rPh>
    <phoneticPr fontId="5"/>
  </si>
  <si>
    <t>（株）日立ビルシステム北海道支社
北海道札幌市中央区北３条西４丁目１番地１</t>
    <rPh sb="0" eb="3">
      <t>カブ</t>
    </rPh>
    <rPh sb="3" eb="5">
      <t>ヒタチ</t>
    </rPh>
    <rPh sb="11" eb="14">
      <t>ホッカイドウ</t>
    </rPh>
    <rPh sb="14" eb="16">
      <t>シシャ</t>
    </rPh>
    <rPh sb="17" eb="20">
      <t>ホッカイドウ</t>
    </rPh>
    <rPh sb="20" eb="23">
      <t>サッポロシ</t>
    </rPh>
    <rPh sb="23" eb="26">
      <t>チュウオウク</t>
    </rPh>
    <rPh sb="26" eb="27">
      <t>キタ</t>
    </rPh>
    <rPh sb="28" eb="29">
      <t>ジョウ</t>
    </rPh>
    <rPh sb="29" eb="30">
      <t>ニシ</t>
    </rPh>
    <rPh sb="31" eb="33">
      <t>チョウメ</t>
    </rPh>
    <rPh sb="34" eb="36">
      <t>バンチ</t>
    </rPh>
    <phoneticPr fontId="5"/>
  </si>
  <si>
    <t>ＡＴＭ庁舎太陽光パワーコンディショナー他１点交換作業</t>
    <phoneticPr fontId="5"/>
  </si>
  <si>
    <t>増設バッテリ(ＮＥＣ N８１０３-１５３)６個外１４点購入</t>
    <phoneticPr fontId="5"/>
  </si>
  <si>
    <t>福岡航空交通管制部防護警報設備改修作業(その２)</t>
    <phoneticPr fontId="5"/>
  </si>
  <si>
    <t>11月計</t>
    <rPh sb="2" eb="3">
      <t>ツキ</t>
    </rPh>
    <rPh sb="3" eb="4">
      <t>ケイ</t>
    </rPh>
    <phoneticPr fontId="5"/>
  </si>
  <si>
    <t>ＲＣＭ－１１Ｘ型無線電話制御監視装置改修作業</t>
    <rPh sb="7" eb="8">
      <t>カタ</t>
    </rPh>
    <rPh sb="8" eb="22">
      <t>ムセンデンワセイギョカンシソウチカイシュウサギョウ</t>
    </rPh>
    <phoneticPr fontId="6"/>
  </si>
  <si>
    <t>ＨＡＲＰ－１３型複合型航空路監視センサー処理装置改修作業</t>
    <rPh sb="7" eb="8">
      <t>ガタ</t>
    </rPh>
    <rPh sb="8" eb="16">
      <t>フクゴウガタコウクウロカンシ</t>
    </rPh>
    <rPh sb="20" eb="26">
      <t>ショリソウチカイシュウ</t>
    </rPh>
    <rPh sb="26" eb="28">
      <t>サギョウ</t>
    </rPh>
    <phoneticPr fontId="6"/>
  </si>
  <si>
    <t>ＳＬＩＭ－１６型特定空域ターゲットデータ抽出装置調整作業</t>
    <rPh sb="7" eb="8">
      <t>ガタ</t>
    </rPh>
    <rPh sb="8" eb="10">
      <t>トクテイ</t>
    </rPh>
    <rPh sb="10" eb="12">
      <t>クウイキ</t>
    </rPh>
    <rPh sb="20" eb="24">
      <t>チュウシュツソウチ</t>
    </rPh>
    <rPh sb="24" eb="26">
      <t>チョウセイ</t>
    </rPh>
    <rPh sb="26" eb="28">
      <t>サギョウ</t>
    </rPh>
    <phoneticPr fontId="6"/>
  </si>
  <si>
    <t>RＣＭ－０７－２型無線電話制御監視装置連接作業</t>
    <phoneticPr fontId="5"/>
  </si>
  <si>
    <t>ＨＡＲＰ－１３型複合型航空路監視センサー処理装置改修作業</t>
    <rPh sb="7" eb="8">
      <t>ガタ</t>
    </rPh>
    <rPh sb="8" eb="16">
      <t>フクゴウガタコウクウロカンシ</t>
    </rPh>
    <rPh sb="20" eb="26">
      <t>ショリソウチカイシュウ</t>
    </rPh>
    <rPh sb="26" eb="28">
      <t>サギョウ</t>
    </rPh>
    <phoneticPr fontId="4"/>
  </si>
  <si>
    <t>ＣＣＳ－１４Ａ型通信制御装置調整作業【神戸管制部対応】</t>
    <phoneticPr fontId="5"/>
  </si>
  <si>
    <t>ＥＤＵ－２００１型管制支援情報作成表示装置調整作業【神戸管制部対応】</t>
    <phoneticPr fontId="5"/>
  </si>
  <si>
    <t>RＣＭ－０７－２型無線電話制御監視装置改修その他作業</t>
    <rPh sb="8" eb="9">
      <t>ガタ</t>
    </rPh>
    <rPh sb="19" eb="21">
      <t>カイシュウ</t>
    </rPh>
    <rPh sb="23" eb="24">
      <t>タ</t>
    </rPh>
    <rPh sb="24" eb="26">
      <t>サギョウ</t>
    </rPh>
    <phoneticPr fontId="6"/>
  </si>
  <si>
    <t>神戸航空交通管制部ＴＥＰＳ増設その他工事外２件実施設計
那覇航空交通管制部
H30.9.5～H31.3.29
測量及び建設コンサルタント等
（その他の業種）</t>
    <rPh sb="0" eb="2">
      <t>コウベ</t>
    </rPh>
    <rPh sb="2" eb="4">
      <t>コウクウ</t>
    </rPh>
    <rPh sb="4" eb="6">
      <t>コウツウ</t>
    </rPh>
    <rPh sb="6" eb="8">
      <t>カンセイ</t>
    </rPh>
    <rPh sb="8" eb="9">
      <t>ブ</t>
    </rPh>
    <rPh sb="13" eb="15">
      <t>ゾウセツ</t>
    </rPh>
    <rPh sb="17" eb="18">
      <t>ホカ</t>
    </rPh>
    <rPh sb="18" eb="20">
      <t>コウジ</t>
    </rPh>
    <rPh sb="20" eb="21">
      <t>ガイ</t>
    </rPh>
    <rPh sb="22" eb="23">
      <t>ケン</t>
    </rPh>
    <rPh sb="23" eb="25">
      <t>ジッシ</t>
    </rPh>
    <rPh sb="25" eb="27">
      <t>セッケイ</t>
    </rPh>
    <rPh sb="28" eb="30">
      <t>ナハ</t>
    </rPh>
    <rPh sb="30" eb="32">
      <t>コウクウ</t>
    </rPh>
    <rPh sb="32" eb="34">
      <t>コウツウ</t>
    </rPh>
    <rPh sb="34" eb="37">
      <t>カンセイブ</t>
    </rPh>
    <rPh sb="55" eb="57">
      <t>ソクリョウ</t>
    </rPh>
    <rPh sb="57" eb="58">
      <t>オヨ</t>
    </rPh>
    <rPh sb="59" eb="61">
      <t>ケンセツ</t>
    </rPh>
    <rPh sb="68" eb="69">
      <t>トウ</t>
    </rPh>
    <rPh sb="73" eb="74">
      <t>タ</t>
    </rPh>
    <rPh sb="75" eb="77">
      <t>ギョウシュ</t>
    </rPh>
    <phoneticPr fontId="3"/>
  </si>
  <si>
    <t>1２月計</t>
    <rPh sb="2" eb="3">
      <t>ツキ</t>
    </rPh>
    <rPh sb="3" eb="4">
      <t>ケイ</t>
    </rPh>
    <phoneticPr fontId="5"/>
  </si>
  <si>
    <t>Ｓｅｎｔｉｎｅｌ　ＲＥＣＯＲＤＥＲ４個他１点の購入</t>
  </si>
  <si>
    <t>平成３０年度飛行方式設計者養成訓練支援業務</t>
  </si>
  <si>
    <t>無線関係施設の予備品購入に係る検査補助業務</t>
  </si>
  <si>
    <t>（一財）航空保安施設信頼性センター
東京都大田区羽田空港１－７－１</t>
  </si>
  <si>
    <t>航空従事者管理システムの機能向上に伴う人名等外字符号化等に関する調査、設計及び検証</t>
  </si>
  <si>
    <t>（株）サイエンスインパクト
東京都江東区青海２－７－４</t>
  </si>
  <si>
    <t>代替航空燃料の普及に向けた海外空港における取組に関する調査</t>
  </si>
  <si>
    <t>ＦＡＳＴ　ＴＲＡＶＥＬ推進に向けた国内空港における現況調査</t>
  </si>
  <si>
    <t>日本工営（株）
東京都港区芝講演３－１－２２</t>
  </si>
  <si>
    <t>先進的な保安検査機器に関する運用評価試験</t>
  </si>
  <si>
    <t>交通管制部の職員満足度及び安全風土調査に係る検討・分析業務</t>
  </si>
  <si>
    <t>計器飛行証明の試験科目の見直しに関する調査</t>
  </si>
  <si>
    <t>東京国際空港着陸状況分析調査</t>
  </si>
  <si>
    <t>（株）日立製作所
東京都千代田区丸の内１－６－６</t>
  </si>
  <si>
    <t>操縦士の技量調査に係る模擬飛行装置（Ｂ７７７）の借り上げ</t>
  </si>
  <si>
    <t>（株）ＪＡＬ　ＣＡＥ　ＦＬＩＧＨＴ　ＴＲＡＩＮＩＮＧ　
東京都大田区羽田空港３丁目６番８号</t>
  </si>
  <si>
    <t>操縦士の技量調査に係る模擬飛行装置（Ｂ７８７）の借り上げ</t>
  </si>
  <si>
    <t>操縦士の技量調査に係る模擬飛行装置（Ａ３２０）の借り上げ</t>
  </si>
  <si>
    <t>全日本空輸（株）
東京都港区東新橋１－５－２</t>
  </si>
  <si>
    <t>操縦士の技量調査に係る模擬飛行装置（Ｂ７３７）の借り上げ</t>
  </si>
  <si>
    <t>操縦士の技量調査に係る模擬飛行装置（Ｂ７６７）の借り上げ</t>
  </si>
  <si>
    <t>実地試験内容の見直しの検討に係る飛行機（陸上双発・実機）の借り上げ</t>
  </si>
  <si>
    <t>新日本航空（株）
兵庫県明石市硯町３－１－２４</t>
  </si>
  <si>
    <t>システム専門官特別研修にかかる事前学習教材等の作成</t>
  </si>
  <si>
    <t>（株）エヌ・ティ・ティ・データ・ユニバーシティ
東京都目黒区駒場２－１８－２</t>
  </si>
  <si>
    <t>ＲＴＣＡ　ＤＯ－２９０外８点の翻訳作業</t>
  </si>
  <si>
    <t>（株）インフォマックス
神奈川県川崎市宮前区野川１１１９－１－３０２</t>
  </si>
  <si>
    <t>回転翼航空機の借り上げ（種子島空港）</t>
  </si>
  <si>
    <t>飛行検査操縦士の定期訓練（回転翼航空機）</t>
  </si>
  <si>
    <t>飛行検査システムソフトウェア管理者特別訓練</t>
  </si>
  <si>
    <t>航空機部品（ＣＪ４型機用）（ＥＬＥＶＡＴＯＲ　ＡＳＳＹ　１個）の購入</t>
  </si>
  <si>
    <t>１２月</t>
    <rPh sb="2" eb="3">
      <t>ガツ</t>
    </rPh>
    <phoneticPr fontId="3"/>
  </si>
  <si>
    <t>平成３０年度ドローン情報基盤システム性能向上（その２）</t>
  </si>
  <si>
    <t>１２月</t>
    <rPh sb="2" eb="3">
      <t>ツキ</t>
    </rPh>
    <phoneticPr fontId="3"/>
  </si>
  <si>
    <t>カザフスタン共和国他１カ国における空港運営動向調査
H30.12.28～H31.3.20
測量及び建設コンサルタント等（その他の業種）</t>
  </si>
  <si>
    <t>（株）野村総合研究所
東京都千代田区大手町１－９－２</t>
  </si>
  <si>
    <t>ロシア連邦における空港新規参入動向調査
H30.12.21～H31.3.20
測量及び建設コンサルタント等（その他の業種）</t>
  </si>
  <si>
    <t>（一財）国際臨海開発研究センター
東京都千代田区麹町１－６－２</t>
  </si>
  <si>
    <t>岩沼研修センター教育用ＡＲＴＳ外１装置撤去工事
H30.12.21～H31.3.22
建設工事（電気通信工事業）</t>
  </si>
  <si>
    <t>（株）古川電子サービス
宮城県大崎市古川小泉字泉４２</t>
  </si>
  <si>
    <t>データリンク中央処理装置（ＤＬＣＳ）設置その他工事
H30.12.13～H31.3.22
建設工事（電気通信工事業）</t>
  </si>
  <si>
    <t>（株）リバフィー通研
神奈川県川崎市高津区子母口４２１</t>
  </si>
  <si>
    <t>航空交通管理処理システム設置外２件工事
H30.12.28～H31.8.30
建設工事（電気通信工事業）</t>
  </si>
  <si>
    <t>（株）クリハラント
大阪府大阪市北区西天満４－８－１７</t>
  </si>
  <si>
    <t>１０月分</t>
    <rPh sb="2" eb="4">
      <t>ガツブン</t>
    </rPh>
    <phoneticPr fontId="3"/>
  </si>
  <si>
    <t>１１月分</t>
    <rPh sb="2" eb="4">
      <t>ガツブン</t>
    </rPh>
    <phoneticPr fontId="3"/>
  </si>
  <si>
    <t>１２月分</t>
    <rPh sb="2" eb="4">
      <t>ガツブン</t>
    </rPh>
    <phoneticPr fontId="3"/>
  </si>
  <si>
    <t>航空行政端末管理システム（資産管理）更改に伴う賃貸借</t>
    <phoneticPr fontId="5"/>
  </si>
  <si>
    <t>平成３０年度岩沼研修センター教育用ＡＤＥＸ調整作業</t>
    <phoneticPr fontId="5"/>
  </si>
  <si>
    <t>日本経営システム（株）
東京都港区西新橋２－１－１</t>
    <rPh sb="8" eb="11">
      <t>カブ</t>
    </rPh>
    <phoneticPr fontId="5"/>
  </si>
  <si>
    <t>（公財）航空輸送技術研究センター
東京都港区三田１－３－３９</t>
    <phoneticPr fontId="5"/>
  </si>
  <si>
    <t>スカイマーク（株）
東京都大田区羽田空港３丁目５番１０号</t>
    <rPh sb="6" eb="9">
      <t>カブ</t>
    </rPh>
    <phoneticPr fontId="5"/>
  </si>
  <si>
    <t>鹿児島国際航空（株）
鹿児島県鹿児島市山下町９－５</t>
    <rPh sb="7" eb="10">
      <t>カブ</t>
    </rPh>
    <phoneticPr fontId="5"/>
  </si>
  <si>
    <t>支出負担行為担当官
蝦名　邦晴
航空局
東京都千代田区霞が関２－１－３</t>
    <rPh sb="0" eb="2">
      <t>シシュツ</t>
    </rPh>
    <rPh sb="2" eb="4">
      <t>フタン</t>
    </rPh>
    <rPh sb="4" eb="6">
      <t>コウイ</t>
    </rPh>
    <rPh sb="6" eb="9">
      <t>タントウカン</t>
    </rPh>
    <phoneticPr fontId="5"/>
  </si>
  <si>
    <t>２系受配電設備部品交換作業</t>
  </si>
  <si>
    <t>三菱電機プラントエンジニアリング（株）
東京都台東区東上野５－２４－８</t>
    <phoneticPr fontId="5"/>
  </si>
  <si>
    <t>小便器洗浄管他取替作業</t>
  </si>
  <si>
    <t>福岡航空交通管制部ATM１系直流電源盤蓄電池改修作業</t>
    <phoneticPr fontId="5"/>
  </si>
  <si>
    <t>デジタルオシロスコープ(岩崎通信機 ＤＳ－５６５４Ａ)１台外２点購入</t>
    <phoneticPr fontId="5"/>
  </si>
  <si>
    <t>東洋ビル管理（株）
福岡県福岡市博多区博多駅南１－２－１５</t>
    <rPh sb="6" eb="9">
      <t>カブ</t>
    </rPh>
    <phoneticPr fontId="5"/>
  </si>
  <si>
    <t>旭防災設備（株）九州支店
福岡県福岡市博多区東比恵３－１６－１４</t>
    <rPh sb="5" eb="8">
      <t>カブ</t>
    </rPh>
    <phoneticPr fontId="5"/>
  </si>
  <si>
    <t>（株）フジモト福岡店
福岡県福岡市博多区博多駅南６－２－３０</t>
    <rPh sb="0" eb="3">
      <t>カブ</t>
    </rPh>
    <phoneticPr fontId="5"/>
  </si>
  <si>
    <t>福岡航空交通管制部空気調和設備自動制御機器点検整備</t>
  </si>
  <si>
    <t xml:space="preserve">ジョンソンコントロールズ（株）
東京都渋谷区笹塚１丁目５０番１号笹塚NAビル </t>
    <rPh sb="12" eb="15">
      <t>カブ</t>
    </rPh>
    <phoneticPr fontId="5"/>
  </si>
  <si>
    <t>航空交通管理処理システム性能向上整備工事外1件実施設計
福岡航空交通管制部
H30.12.6～H31.3.20
測量及び建設コンサルタント等（その他の業種）</t>
    <phoneticPr fontId="5"/>
  </si>
  <si>
    <t>（株）AIC
福岡県春日市千歳町２－１５８－１１２</t>
    <rPh sb="0" eb="3">
      <t>カブ</t>
    </rPh>
    <phoneticPr fontId="5"/>
  </si>
  <si>
    <t>ＯＲＭ－１３型　運用・信頼性管理装置調整作業</t>
  </si>
  <si>
    <t>分任支出負担行為担当官
森島　智
神戸航空交通管制部
兵庫県神戸市西区井吹台東町７－６－２</t>
    <rPh sb="12" eb="14">
      <t>モリシマ</t>
    </rPh>
    <rPh sb="15" eb="16">
      <t>サトシ</t>
    </rPh>
    <rPh sb="17" eb="19">
      <t>コウベ</t>
    </rPh>
    <phoneticPr fontId="3"/>
  </si>
  <si>
    <t>日本電気（株）
東京都港区芝５－７－１</t>
    <phoneticPr fontId="5"/>
  </si>
  <si>
    <t>公募手続きを行ったところ、左記相手方以外の希望者がなく、左記相手方が本業務の唯一の契約相手方であることが確認されたことから、会計法第29条の3第4項、予算決算及び会計令第102条の4第3号の規定を適用し、左記相手方と随意契約を締結したものである。</t>
    <phoneticPr fontId="5"/>
  </si>
  <si>
    <t>日本道路（株）関西支店
大阪府大阪市中央区南新町１－２－１２</t>
    <rPh sb="4" eb="7">
      <t>カブ</t>
    </rPh>
    <rPh sb="7" eb="9">
      <t>カンサイ</t>
    </rPh>
    <rPh sb="9" eb="11">
      <t>シテン</t>
    </rPh>
    <rPh sb="12" eb="15">
      <t>オオサカフ</t>
    </rPh>
    <rPh sb="15" eb="18">
      <t>オオサカシ</t>
    </rPh>
    <rPh sb="18" eb="21">
      <t>チュウオウク</t>
    </rPh>
    <rPh sb="21" eb="24">
      <t>ミナミシンマチ</t>
    </rPh>
    <phoneticPr fontId="5"/>
  </si>
  <si>
    <t>支出負担行為担当官
蝦名　邦晴
航空局
東京都千代田区霞が関２－１－３</t>
    <rPh sb="0" eb="2">
      <t>シシュツ</t>
    </rPh>
    <rPh sb="2" eb="4">
      <t>フタン</t>
    </rPh>
    <rPh sb="4" eb="6">
      <t>コウイ</t>
    </rPh>
    <rPh sb="6" eb="9">
      <t>タントウカン</t>
    </rPh>
    <phoneticPr fontId="5"/>
  </si>
  <si>
    <t>支出負担行為担当官
蝦名　邦晴
航空局
東京都千代田区霞が関２－１－３</t>
    <rPh sb="0" eb="2">
      <t>シシュツ</t>
    </rPh>
    <rPh sb="2" eb="4">
      <t>フタン</t>
    </rPh>
    <rPh sb="4" eb="6">
      <t>コウイ</t>
    </rPh>
    <rPh sb="6" eb="9">
      <t>タントウカン</t>
    </rPh>
    <phoneticPr fontId="3"/>
  </si>
  <si>
    <t>鉛筆１点外２７７点の購入</t>
    <rPh sb="0" eb="2">
      <t>エンピツ</t>
    </rPh>
    <rPh sb="3" eb="4">
      <t>テン</t>
    </rPh>
    <rPh sb="4" eb="5">
      <t>ホカ</t>
    </rPh>
    <rPh sb="8" eb="9">
      <t>テン</t>
    </rPh>
    <rPh sb="10" eb="12">
      <t>コウニュウ</t>
    </rPh>
    <phoneticPr fontId="5"/>
  </si>
  <si>
    <t>エアバンド及びエアバンド用アンテナ８０台の購入</t>
    <rPh sb="5" eb="6">
      <t>オヨ</t>
    </rPh>
    <rPh sb="12" eb="13">
      <t>ヨウ</t>
    </rPh>
    <rPh sb="19" eb="20">
      <t>ダイ</t>
    </rPh>
    <rPh sb="21" eb="23">
      <t>コウニュウ</t>
    </rPh>
    <phoneticPr fontId="5"/>
  </si>
  <si>
    <t>日栄無線（株）
大阪府大阪市浪速区日本橋５丁目１０－２０</t>
    <rPh sb="0" eb="2">
      <t>ニチエイ</t>
    </rPh>
    <rPh sb="2" eb="4">
      <t>ムセン</t>
    </rPh>
    <rPh sb="4" eb="7">
      <t>カブ</t>
    </rPh>
    <rPh sb="8" eb="11">
      <t>オオサカフ</t>
    </rPh>
    <rPh sb="11" eb="14">
      <t>オオサカシ</t>
    </rPh>
    <rPh sb="14" eb="17">
      <t>ナニワク</t>
    </rPh>
    <rPh sb="17" eb="20">
      <t>ニホンバシ</t>
    </rPh>
    <rPh sb="21" eb="23">
      <t>チョウメ</t>
    </rPh>
    <phoneticPr fontId="5"/>
  </si>
  <si>
    <t>進入管制実習装置滑走路情報変更作業</t>
    <rPh sb="0" eb="17">
      <t>シンニュウカンセイジッシュウソウチカッソウロジョウホウヘンコウサギョウ</t>
    </rPh>
    <phoneticPr fontId="5"/>
  </si>
  <si>
    <t>三菱電機（株）関西支社
大阪市北区大深町４番２０号</t>
    <rPh sb="0" eb="2">
      <t>ミツビシ</t>
    </rPh>
    <rPh sb="2" eb="4">
      <t>デンキ</t>
    </rPh>
    <rPh sb="4" eb="7">
      <t>カブ</t>
    </rPh>
    <rPh sb="7" eb="9">
      <t>カンサイ</t>
    </rPh>
    <rPh sb="9" eb="11">
      <t>シシャ</t>
    </rPh>
    <rPh sb="12" eb="15">
      <t>オオサカシ</t>
    </rPh>
    <rPh sb="15" eb="17">
      <t>キタク</t>
    </rPh>
    <rPh sb="17" eb="20">
      <t>オオフカチョウ</t>
    </rPh>
    <rPh sb="21" eb="22">
      <t>バン</t>
    </rPh>
    <rPh sb="24" eb="25">
      <t>ゴウ</t>
    </rPh>
    <phoneticPr fontId="3"/>
  </si>
  <si>
    <t>１１月計</t>
    <rPh sb="2" eb="3">
      <t>ツキ</t>
    </rPh>
    <rPh sb="3" eb="4">
      <t>ケイ</t>
    </rPh>
    <phoneticPr fontId="5"/>
  </si>
  <si>
    <t>１２月計</t>
    <rPh sb="2" eb="3">
      <t>ツキ</t>
    </rPh>
    <rPh sb="3" eb="4">
      <t>ケイ</t>
    </rPh>
    <phoneticPr fontId="5"/>
  </si>
  <si>
    <t>１月分</t>
    <rPh sb="1" eb="3">
      <t>ガツブン</t>
    </rPh>
    <phoneticPr fontId="3"/>
  </si>
  <si>
    <t>航空インフラ国際展開協議会「バングラデシュ政府要人招聘ミッション」の実施運営業務請負</t>
  </si>
  <si>
    <t>航空従事者試験官の技量拡張訓練（飛行機操縦教育証明・実機）</t>
  </si>
  <si>
    <t>朝日航空（株）
大阪府八尾市空港２－１２</t>
  </si>
  <si>
    <t>東京国際空港制限表面模型及び周辺地図作成作業</t>
  </si>
  <si>
    <t>内外地図（株）
東京都千代田区神田小川町３－２２</t>
  </si>
  <si>
    <t>国有財産（土地）に係る意見書作成業務</t>
  </si>
  <si>
    <t>（株）渡橋システム鑑定
東京都渋谷区代々木２－３３－１</t>
  </si>
  <si>
    <t>海外の航空機による危険物輸送に係る教育訓練等に関する調査及び危険物教育訓練教材の作成</t>
  </si>
  <si>
    <t>札幌航空交通管制部空気調和設備用自動制御機器点検整備</t>
  </si>
  <si>
    <t>（株）オーテック
東京都江東区東陽２－４－２</t>
  </si>
  <si>
    <t>統合管制情報処理システムにかかる経路解析に関する技術資料の作成</t>
  </si>
  <si>
    <t>高圧ガス製造設備定期検査</t>
  </si>
  <si>
    <t>（株）九州エルピー
佐賀県三養基郡みやき町大字白壁４３０５－２</t>
  </si>
  <si>
    <t>高圧ガス製造設備（航空機火災消火訓練施設）定期検査及び点検整備</t>
  </si>
  <si>
    <t>三菱日立パワーシステムズインダストリー（株）
神奈川県横浜市中区相生町３－５６－１</t>
  </si>
  <si>
    <t>回転翼航空機の借り上げ（静岡空港）</t>
  </si>
  <si>
    <t>静岡エアコミュータ（株）
静岡県静岡市葵区栄町１－３</t>
  </si>
  <si>
    <t>回転翼航空機の借り上げ（南紀白浜空港）</t>
  </si>
  <si>
    <t>飛行検査装置部品（ＣＪ４型機用ＧＮＳＳアンテナ換装キット３式）の購入</t>
  </si>
  <si>
    <t>ＣＪ４型飛行検査機用ＪＥＰＰＶＩＥＷデータベースライセンス５式の購入</t>
  </si>
  <si>
    <t>再生用ＰＣ　ＨＰ　Ｅｌｉｔｅ　Ｓｌｉｃｅ１８個他１２点の購入</t>
  </si>
  <si>
    <t>ディジタル・オシロスコープⅢ型４式他３件の購入</t>
  </si>
  <si>
    <t>（株）ＨＡＴＯ
東京都千代田区麹町３－１２</t>
  </si>
  <si>
    <t>飛行検査機用航空機１式の購入</t>
  </si>
  <si>
    <t>兼松（株）
兵庫県神戸市中央区伊藤町１１９</t>
  </si>
  <si>
    <t>ＣＣＳ－１４Ａ型通信制御装置等の部品の購入</t>
  </si>
  <si>
    <t>ＤＶＯＲ－０７Ａ型Ｄ－ＶＯＲ装置等の部品の購入</t>
  </si>
  <si>
    <t>ＴＳＲ－１７型空港監視レーダー装置等の部品の購入</t>
  </si>
  <si>
    <t>ＴＶ－０７型無線電話送信装置等の部品の購入</t>
  </si>
  <si>
    <t>ＣＣＳ－２０００Ａ型通信制御装置等の部品の購入</t>
  </si>
  <si>
    <t>日本無線（株）
東京都三鷹市牟礼６－２１</t>
  </si>
  <si>
    <t>ＡＳＤＥ－１４型空港面探知レーダー装置等の部品の購入</t>
  </si>
  <si>
    <t>ＷＲＵ－０７型気象情報受信装置等の部品の購入</t>
  </si>
  <si>
    <t>電子管（２５Ｍ１０Ａ）１５個の購入</t>
  </si>
  <si>
    <t>ＮＥＣネットワーク・センサ（株）
東京都府中市日新町１－１０</t>
  </si>
  <si>
    <t>配光測定装置一式の購入</t>
  </si>
  <si>
    <t>（株）有電社
東京都渋谷区千駄ヶ谷５－３３－８</t>
  </si>
  <si>
    <t>ＤＲＥＣ－２００４Ｃ型デジタル録音再生装置等の部品の購入</t>
  </si>
  <si>
    <t>一太郎Ｇｏｖｅｒｎｍｅｎｔ９ライセンス９７９式他１点の購入</t>
  </si>
  <si>
    <t>統合スポット管理システム一式の製造及び調整</t>
  </si>
  <si>
    <t>軽量送受話器５７個他３点の購入</t>
  </si>
  <si>
    <t>航空路管制処理システム等の部品の購入</t>
  </si>
  <si>
    <t>（株）サンネクト
東京都港区浜松町１－２－１</t>
  </si>
  <si>
    <t>１月</t>
    <rPh sb="1" eb="2">
      <t>ガツ</t>
    </rPh>
    <phoneticPr fontId="3"/>
  </si>
  <si>
    <t>ドローン情報基盤システム（飛行情報共有機能）における運航管理システムとの連接機能の構築及び調整</t>
  </si>
  <si>
    <t>札幌航空交通管制部ＴＤＵ－１４型管制情報表示装置調整作業</t>
  </si>
  <si>
    <t>１月</t>
    <rPh sb="1" eb="2">
      <t>ツキ</t>
    </rPh>
    <phoneticPr fontId="3"/>
  </si>
  <si>
    <t>１月計</t>
    <rPh sb="1" eb="2">
      <t>ツキ</t>
    </rPh>
    <rPh sb="2" eb="3">
      <t>ケイ</t>
    </rPh>
    <phoneticPr fontId="5"/>
  </si>
  <si>
    <t>1月計</t>
    <rPh sb="1" eb="2">
      <t>ツキ</t>
    </rPh>
    <rPh sb="2" eb="3">
      <t>ケイ</t>
    </rPh>
    <phoneticPr fontId="5"/>
  </si>
  <si>
    <t>神戸航空交通管制部航空路管制卓システム（ＩＥＣＳ）設置その他工事外１件工事
H31.2.1～H31.3.25
建設工事（電気通信工事業）</t>
  </si>
  <si>
    <t>東京国際空港の飛行経路見直し後の運用時における騒音防止工事助成対象施設調査検討業務
H31.1.11～H31.3.22
測量及び建設コンサルタント等（建設コンサルタント）</t>
  </si>
  <si>
    <t>（株）土屋建築研究所
東京都新宿区西新宿６－１４－１</t>
  </si>
  <si>
    <t>運航情報業務用機器移設に係る基本設計
H31.1.17～H31.3.27
測量及び建設コンサルタント等（その他の業種）</t>
  </si>
  <si>
    <t>類似性を有する航空機の型式間の効率的な訓練・乗務に関する調査
H31.1.17～H31.3.27
測量及び建設コンサルタント等（その他の業種）</t>
  </si>
  <si>
    <t>システム開発評価・危機管理センター入退管理システム更新工事
H31.1.23～H31.3.22
建設工事（電気通信工事業）</t>
  </si>
  <si>
    <t>ホーチキ（株）
東京都品川区上大崎２－１０－４３</t>
  </si>
  <si>
    <t>地方空港からの農林水産物・食品の輸出強化に関する調査（実証実験）
H30.7.17～H31.3.22
測量及び建設コンサルタント等（その他の業種）</t>
    <rPh sb="16" eb="18">
      <t>ユシュツ</t>
    </rPh>
    <phoneticPr fontId="5"/>
  </si>
  <si>
    <t>ＮＥＣネッツエスアイ（株）
東京都文京区後楽２－６－１</t>
    <phoneticPr fontId="5"/>
  </si>
  <si>
    <t>札幌航空交通管制部無停電電源設備点検整備</t>
    <phoneticPr fontId="5"/>
  </si>
  <si>
    <t>新航空路管制機器第３期整備工事実施設計（札幌航空交通管制部）
H30.5.25～H30.12.28
測量及び建設コンサルタント等（その他の業種）</t>
  </si>
  <si>
    <t>発電装置自動制御盤他点検整備</t>
  </si>
  <si>
    <t>三菱電機プラントエンジニアリング（株）
東京都台東区東上野５－２４－８</t>
    <phoneticPr fontId="5"/>
  </si>
  <si>
    <t>空調用自動制御機器点検整備</t>
  </si>
  <si>
    <t>三田エンジニアリング（株）
東京都港区芝浦３－６－４</t>
    <phoneticPr fontId="5"/>
  </si>
  <si>
    <t>ＩＥＣＳ－０５型航空路管制卓システム改修作業</t>
  </si>
  <si>
    <t>福岡航空交通管制部無瞬断切替器点検整備作業</t>
  </si>
  <si>
    <t>シャープペンシル替芯 (B)(ぺんてる Ｃ２５５－Ｂ)２個外１６９点購入</t>
    <phoneticPr fontId="5"/>
  </si>
  <si>
    <t>保存水(ジャパンミネラル １５年保存可能、２L)１３５０本外１６点購入</t>
    <phoneticPr fontId="5"/>
  </si>
  <si>
    <t>（有）真和堂
福岡県福岡市南区横手２－４－２０</t>
    <rPh sb="0" eb="3">
      <t>ユウ</t>
    </rPh>
    <phoneticPr fontId="5"/>
  </si>
  <si>
    <t>キングテック（株）
福岡県北九州市小倉北区東港２－５－１</t>
    <rPh sb="6" eb="9">
      <t>カブ</t>
    </rPh>
    <phoneticPr fontId="5"/>
  </si>
  <si>
    <t>平成３０年度一般定期健康診断及びＶＤＴ作業従事職員健康診断</t>
    <phoneticPr fontId="5"/>
  </si>
  <si>
    <t>分任支出負担行為担当官
森島　智
神戸航空交通管制部
兵庫県神戸市西区井吹台東町７－６－２</t>
    <phoneticPr fontId="5"/>
  </si>
  <si>
    <t>那覇分室職員宿泊施設利用（ホテルアーバンシー）</t>
    <rPh sb="0" eb="12">
      <t>ナハブンシツショクインシュクハクシセツリヨウ</t>
    </rPh>
    <phoneticPr fontId="5"/>
  </si>
  <si>
    <t>分任支出負担行為担当官
森島　智
神戸航空交通管制部
兵庫県神戸市西区井吹台東町７－６－２</t>
    <phoneticPr fontId="5"/>
  </si>
  <si>
    <t>那覇分室職員宿泊施設利用（ホテルアクアチッタナハ）</t>
    <rPh sb="0" eb="12">
      <t>ナハブンシツショクインシュクハクシセツリヨウ</t>
    </rPh>
    <phoneticPr fontId="5"/>
  </si>
  <si>
    <t>本件において行われる業務は、神戸航空交通管制部（那覇分室）への通勤が可能且つ、必要な期間宿泊施設として確保できる物件の提供が不可欠であり、当該業務を提供可能なのは左記相手方のみであることから、会計法第29条の3第4項、予算決算及び会計令第102条の4第３号の規定を適用し、左記相手方と随意契約を締結したものである。</t>
    <phoneticPr fontId="5"/>
  </si>
  <si>
    <t>アーバンシー（株）
沖縄県那覇市久茂地１－６－１</t>
    <rPh sb="6" eb="9">
      <t>カブ</t>
    </rPh>
    <rPh sb="16" eb="19">
      <t>クモジ</t>
    </rPh>
    <phoneticPr fontId="5"/>
  </si>
  <si>
    <t>ＷＢＦリゾート沖縄（株）
沖縄県那覇市前島３－２－２０</t>
    <rPh sb="7" eb="9">
      <t>オキナワ</t>
    </rPh>
    <rPh sb="9" eb="12">
      <t>カブ</t>
    </rPh>
    <rPh sb="13" eb="19">
      <t>オキナワケンナハシ</t>
    </rPh>
    <rPh sb="19" eb="21">
      <t>マエジマ</t>
    </rPh>
    <phoneticPr fontId="5"/>
  </si>
  <si>
    <t>（独）地域医療機能推進機構神戸中央病院
兵庫県神戸市北区惣山町２－１－１</t>
    <rPh sb="20" eb="23">
      <t>ヒョウゴケン</t>
    </rPh>
    <rPh sb="23" eb="26">
      <t>コウベシ</t>
    </rPh>
    <rPh sb="26" eb="28">
      <t>キタク</t>
    </rPh>
    <rPh sb="28" eb="31">
      <t>ソウヤマチョウ</t>
    </rPh>
    <phoneticPr fontId="5"/>
  </si>
  <si>
    <t>関西電力（株）
大阪府大阪市北区中之島３－６－１６</t>
    <rPh sb="0" eb="2">
      <t>カンサイ</t>
    </rPh>
    <rPh sb="2" eb="4">
      <t>デンリョク</t>
    </rPh>
    <rPh sb="3" eb="4">
      <t>カンデン</t>
    </rPh>
    <rPh sb="4" eb="7">
      <t>カブ</t>
    </rPh>
    <rPh sb="8" eb="11">
      <t>オオサカフ</t>
    </rPh>
    <rPh sb="11" eb="14">
      <t>オオサカシ</t>
    </rPh>
    <rPh sb="14" eb="16">
      <t>キタク</t>
    </rPh>
    <rPh sb="16" eb="17">
      <t>ナカ</t>
    </rPh>
    <rPh sb="17" eb="18">
      <t>ノ</t>
    </rPh>
    <rPh sb="18" eb="19">
      <t>シマ</t>
    </rPh>
    <phoneticPr fontId="5"/>
  </si>
  <si>
    <t>（株）瀬利宗助商店
福岡県福岡市博多区博多駅前３－１３－９</t>
    <rPh sb="0" eb="3">
      <t>カブ</t>
    </rPh>
    <rPh sb="3" eb="5">
      <t>セリ</t>
    </rPh>
    <phoneticPr fontId="5"/>
  </si>
  <si>
    <t>（株）日本空港コンサルタンツ
東京都中央区勝どき１－１３－１</t>
    <rPh sb="0" eb="3">
      <t>カブ</t>
    </rPh>
    <rPh sb="3" eb="5">
      <t>ニホン</t>
    </rPh>
    <phoneticPr fontId="5"/>
  </si>
  <si>
    <t>旅客取扱施設利用料の上限認可に関する検討業務</t>
  </si>
  <si>
    <t>ビジネスジェットの現状把握に関する調査</t>
  </si>
  <si>
    <t>みずほ情報総研（株）
東京都千代田区神田錦町２－３</t>
  </si>
  <si>
    <t>航空安全監視システム改修作業</t>
  </si>
  <si>
    <t>（株）石川コンピュータ・センター
石川県金沢市無量寺町ハ６－１</t>
  </si>
  <si>
    <t>航空保安無線施設用バッテリー（ＩＬＳ装置等用）５８個の購入</t>
  </si>
  <si>
    <t>（株）桜電社
東京都港区浜松町１－１１－６</t>
  </si>
  <si>
    <t>航空六法５２７冊他３９点の購入</t>
  </si>
  <si>
    <t>（株）島田書店
東京都千代田区霞が関２－１－３</t>
  </si>
  <si>
    <t>ＣＣＳ－１４Ａ型通信制御装置の工事材料品の購入</t>
  </si>
  <si>
    <t>平成３０年度岩沼研修センター教育用ＷＡＭ装置機能点検</t>
  </si>
  <si>
    <t>航空保安無線施設部品補給管理システム改修作業</t>
  </si>
  <si>
    <t>ＲＡＥ－０７型遠隔対空通信解析装置等の部品修理</t>
  </si>
  <si>
    <t>ＡＰＤＵ０７型空港用航空機位置表示装置等の部品修理</t>
  </si>
  <si>
    <t>ＩＬＳ－９２Ｂ型ＩＬＳ装置等の部品修理</t>
  </si>
  <si>
    <t>ＳＳＲ－１５型二次監視レーダー装置等の部品修理</t>
  </si>
  <si>
    <t>ＡＳＤＥ－０６－２型空港面探知レーダー装置等の部品修理</t>
  </si>
  <si>
    <t>平成３０年度運輸多目的衛星新２号リオービット技術支援作業</t>
  </si>
  <si>
    <t>ＯＲＭ－１３型運用・信頼性管理装置改修作業</t>
  </si>
  <si>
    <t>ＲＣＭ－０９型無線電話制御監視装置音声回線ＩＰ化改修作業</t>
  </si>
  <si>
    <t>２月計</t>
    <rPh sb="1" eb="2">
      <t>ツキ</t>
    </rPh>
    <rPh sb="2" eb="3">
      <t>ケイ</t>
    </rPh>
    <phoneticPr fontId="5"/>
  </si>
  <si>
    <t>２月</t>
    <rPh sb="1" eb="2">
      <t>ガツ</t>
    </rPh>
    <phoneticPr fontId="3"/>
  </si>
  <si>
    <t>空港の安全監査データベース構築・分析業務
H31.2.22～H31.3.27
測量及び建設コンサルタント等（建設コンサルタント）</t>
  </si>
  <si>
    <t>通信機器部品ＶＯＩＰ　ＧＷ７点購入</t>
    <phoneticPr fontId="3"/>
  </si>
  <si>
    <t>福岡航空交通管制部特高電気室直流配電盤修理作業</t>
  </si>
  <si>
    <t>東芝インフラシステムズ（株）電機サービスセンター九州支店
福岡県福岡市中央区長浜２－４－１</t>
    <rPh sb="11" eb="14">
      <t>カブ</t>
    </rPh>
    <phoneticPr fontId="5"/>
  </si>
  <si>
    <t>（株）信光
神奈川県横浜市中区不老町１－１―５</t>
    <rPh sb="6" eb="10">
      <t>カナガワケン</t>
    </rPh>
    <rPh sb="10" eb="13">
      <t>ヨコハマシ</t>
    </rPh>
    <rPh sb="13" eb="15">
      <t>ナカク</t>
    </rPh>
    <rPh sb="15" eb="17">
      <t>フロウ</t>
    </rPh>
    <rPh sb="17" eb="18">
      <t>マチ</t>
    </rPh>
    <phoneticPr fontId="3"/>
  </si>
  <si>
    <t>航空保安大学校消火器取替作業</t>
    <rPh sb="0" eb="2">
      <t>コウクウ</t>
    </rPh>
    <rPh sb="2" eb="4">
      <t>ホアン</t>
    </rPh>
    <rPh sb="4" eb="7">
      <t>ダイガッコウ</t>
    </rPh>
    <rPh sb="7" eb="10">
      <t>ショウカキ</t>
    </rPh>
    <rPh sb="10" eb="11">
      <t>ト</t>
    </rPh>
    <rPh sb="11" eb="12">
      <t>カ</t>
    </rPh>
    <rPh sb="12" eb="14">
      <t>サギョウ</t>
    </rPh>
    <phoneticPr fontId="5"/>
  </si>
  <si>
    <t>（株）大一商会
大阪府大阪市中央区玉造２５丁目２７番２２号</t>
    <rPh sb="0" eb="3">
      <t>カブ</t>
    </rPh>
    <rPh sb="3" eb="5">
      <t>ダイイチ</t>
    </rPh>
    <rPh sb="5" eb="7">
      <t>ショウカイ</t>
    </rPh>
    <rPh sb="8" eb="11">
      <t>オオサカフ</t>
    </rPh>
    <rPh sb="11" eb="14">
      <t>オオサカシ</t>
    </rPh>
    <rPh sb="14" eb="17">
      <t>チュウオウク</t>
    </rPh>
    <rPh sb="17" eb="19">
      <t>タマツクリ</t>
    </rPh>
    <rPh sb="21" eb="23">
      <t>チョウメ</t>
    </rPh>
    <rPh sb="25" eb="26">
      <t>バン</t>
    </rPh>
    <rPh sb="28" eb="29">
      <t>ゴウ</t>
    </rPh>
    <phoneticPr fontId="5"/>
  </si>
  <si>
    <t>航空管制のはなし（７訂版）３０冊外１８点の購入</t>
    <rPh sb="0" eb="4">
      <t>コウクウカンセイ</t>
    </rPh>
    <rPh sb="10" eb="11">
      <t>テイ</t>
    </rPh>
    <rPh sb="11" eb="12">
      <t>バン</t>
    </rPh>
    <rPh sb="15" eb="16">
      <t>サツ</t>
    </rPh>
    <rPh sb="16" eb="17">
      <t>ガイ</t>
    </rPh>
    <rPh sb="19" eb="20">
      <t>テン</t>
    </rPh>
    <rPh sb="21" eb="23">
      <t>コウニュウ</t>
    </rPh>
    <phoneticPr fontId="5"/>
  </si>
  <si>
    <t>（株）かんぽう
大阪府大阪市西区江戸堀１丁目２－１４</t>
    <rPh sb="0" eb="3">
      <t>カブ</t>
    </rPh>
    <rPh sb="8" eb="11">
      <t>オオサカフ</t>
    </rPh>
    <rPh sb="11" eb="14">
      <t>オオサカシ</t>
    </rPh>
    <rPh sb="14" eb="16">
      <t>ニシク</t>
    </rPh>
    <rPh sb="16" eb="19">
      <t>エドホリ</t>
    </rPh>
    <rPh sb="20" eb="22">
      <t>チョウメ</t>
    </rPh>
    <phoneticPr fontId="5"/>
  </si>
  <si>
    <t>サーバ２台外２点の購入</t>
    <rPh sb="4" eb="6">
      <t>ダイホカ</t>
    </rPh>
    <rPh sb="7" eb="8">
      <t>テン</t>
    </rPh>
    <rPh sb="9" eb="11">
      <t>コウニュウ</t>
    </rPh>
    <phoneticPr fontId="5"/>
  </si>
  <si>
    <t>デスクトップパソコン２７台の購入</t>
    <rPh sb="12" eb="13">
      <t>ダイ</t>
    </rPh>
    <rPh sb="14" eb="16">
      <t>コウニュウ</t>
    </rPh>
    <phoneticPr fontId="5"/>
  </si>
  <si>
    <t>ＡＳＲ実習装置信号分配盤修理作業</t>
    <rPh sb="3" eb="5">
      <t>ジッシュウ</t>
    </rPh>
    <rPh sb="5" eb="7">
      <t>ソウチ</t>
    </rPh>
    <rPh sb="7" eb="9">
      <t>シンゴウ</t>
    </rPh>
    <rPh sb="9" eb="11">
      <t>ブンパイ</t>
    </rPh>
    <rPh sb="11" eb="12">
      <t>バン</t>
    </rPh>
    <rPh sb="12" eb="14">
      <t>シュウリ</t>
    </rPh>
    <rPh sb="14" eb="16">
      <t>サギョウ</t>
    </rPh>
    <phoneticPr fontId="5"/>
  </si>
  <si>
    <t>航空保安大学校電話交換機更新工事
H31.2.27～H31.3.28
電気通信工事業</t>
    <rPh sb="0" eb="16">
      <t>コウクウホアンダイガッコウデンワコウカンキコウシンコウジ</t>
    </rPh>
    <rPh sb="35" eb="37">
      <t>デンキ</t>
    </rPh>
    <rPh sb="37" eb="39">
      <t>ツウシン</t>
    </rPh>
    <rPh sb="39" eb="41">
      <t>コウジ</t>
    </rPh>
    <phoneticPr fontId="5"/>
  </si>
  <si>
    <t>三和通信工業（株）
大阪府大阪市中央区北久宝寺町１－９－１</t>
    <rPh sb="0" eb="2">
      <t>サンワ</t>
    </rPh>
    <rPh sb="2" eb="4">
      <t>ツウシン</t>
    </rPh>
    <rPh sb="4" eb="6">
      <t>コウギョウ</t>
    </rPh>
    <rPh sb="6" eb="9">
      <t>カブ</t>
    </rPh>
    <rPh sb="10" eb="13">
      <t>オオサカフ</t>
    </rPh>
    <rPh sb="13" eb="16">
      <t>オオサカシ</t>
    </rPh>
    <rPh sb="16" eb="19">
      <t>チュウオウク</t>
    </rPh>
    <rPh sb="19" eb="20">
      <t>キタ</t>
    </rPh>
    <rPh sb="20" eb="21">
      <t>ヒサ</t>
    </rPh>
    <rPh sb="21" eb="22">
      <t>タカラ</t>
    </rPh>
    <rPh sb="22" eb="23">
      <t>テラ</t>
    </rPh>
    <rPh sb="23" eb="24">
      <t>マチ</t>
    </rPh>
    <phoneticPr fontId="5"/>
  </si>
  <si>
    <t>２月分</t>
    <rPh sb="1" eb="3">
      <t>ガツブン</t>
    </rPh>
    <phoneticPr fontId="3"/>
  </si>
  <si>
    <t>３月計</t>
    <rPh sb="1" eb="2">
      <t>ツキ</t>
    </rPh>
    <rPh sb="2" eb="3">
      <t>ケイ</t>
    </rPh>
    <phoneticPr fontId="5"/>
  </si>
  <si>
    <t>新規訓練の講習に向けた模擬飛行装置の借り上げ</t>
  </si>
  <si>
    <t>（株）ＪＡＬ　ＣＡＥ　ＦＬＩＧＨＴ　ＴＲＡＩＮＩＮＧ
東京都大田区羽田空港３丁目６番８号</t>
    <phoneticPr fontId="5"/>
  </si>
  <si>
    <t>運輸多目的衛生用衛生航法補強システムの性能評価作業</t>
  </si>
  <si>
    <t>The MITRE Corporatiopn
米国バージニア州マクリーン市コールシャイ６アドライブ７５１５番地</t>
    <phoneticPr fontId="5"/>
  </si>
  <si>
    <t>DLCS-14型データリンク中央処理装置改修作業</t>
  </si>
  <si>
    <t xml:space="preserve">航空路管制卓システム（ＩＥＣＳ）調整作業【神戸管制部対応（その２）】 </t>
    <phoneticPr fontId="5"/>
  </si>
  <si>
    <t>航空路レーダー情報処理システム（ＲＤＰ）調整作業【神戸管制部対応（その２）】</t>
  </si>
  <si>
    <t>３月</t>
    <rPh sb="1" eb="2">
      <t>ガツ</t>
    </rPh>
    <phoneticPr fontId="3"/>
  </si>
  <si>
    <t>飛行情報管理システム（ＦＤＭＳ）調整作業【神戸管制部対応（その２）】</t>
  </si>
  <si>
    <t>札幌航空交通管制部　ＲＣＭ－０７－２型（いわき）管制部装置調整作業</t>
    <phoneticPr fontId="5"/>
  </si>
  <si>
    <t>支出負担行為担当官
蝦名　邦晴
航空局
東京都千代田区霞が関２－１－３</t>
    <phoneticPr fontId="5"/>
  </si>
  <si>
    <t>沖電気工業（株）
東京都港区芝浦４－１０－１６</t>
    <phoneticPr fontId="5"/>
  </si>
  <si>
    <t>札幌航空交通管制部ＣＣＳ－１４Ａ型通信制御装置調整作業</t>
    <phoneticPr fontId="5"/>
  </si>
  <si>
    <t>支出負担行為担当官
蝦名　邦晴
航空局
東京都千代田区霞が関２－１－３</t>
    <phoneticPr fontId="5"/>
  </si>
  <si>
    <t>沖電気工業（株）
東京都港区芝浦４－１０－１６</t>
    <phoneticPr fontId="5"/>
  </si>
  <si>
    <t>神戸航空交通管制部電動ゲート更新その他工事
神戸航空交通管制部
H30.12.20～H31.3.22
（建築工事業又は土木工事業）</t>
    <rPh sb="22" eb="24">
      <t>コウベ</t>
    </rPh>
    <rPh sb="24" eb="26">
      <t>コウクウ</t>
    </rPh>
    <rPh sb="26" eb="28">
      <t>コウツウ</t>
    </rPh>
    <rPh sb="28" eb="31">
      <t>カンセイブ</t>
    </rPh>
    <rPh sb="52" eb="54">
      <t>ケンチク</t>
    </rPh>
    <rPh sb="54" eb="56">
      <t>コウジ</t>
    </rPh>
    <rPh sb="56" eb="57">
      <t>ギョウ</t>
    </rPh>
    <rPh sb="57" eb="58">
      <t>マタ</t>
    </rPh>
    <rPh sb="59" eb="61">
      <t>ドボク</t>
    </rPh>
    <rPh sb="61" eb="63">
      <t>コウジ</t>
    </rPh>
    <rPh sb="63" eb="64">
      <t>ギョウ</t>
    </rPh>
    <phoneticPr fontId="5"/>
  </si>
  <si>
    <t>本件において行われる業務は、神戸航空交通管制部（那覇分室）への通勤が可能且つ、必要な期間宿泊施設として確保できる物件の提供が不可欠であり、当該業務を提供可能なのは左記相手方のみであることから、会計法第29条の3第4項、予算決算及び会計令第102条の4第３号の規定を適用し、左記相手方と随意契約を締結したものである。</t>
    <phoneticPr fontId="5"/>
  </si>
  <si>
    <t>航空無線工事積算システム用積算資料単価データ（ＣＤ－ＲＯＭ）の購入</t>
    <phoneticPr fontId="5"/>
  </si>
  <si>
    <t>（株）航空システムサービス
東京都港区三田１－４－２８</t>
    <phoneticPr fontId="3"/>
  </si>
  <si>
    <t>日本メックス（株）
福岡県福岡市博多区博多駅東２－５－１</t>
    <rPh sb="6" eb="9">
      <t>カブ</t>
    </rPh>
    <phoneticPr fontId="3"/>
  </si>
  <si>
    <t>福岡航空交通管制部街路灯改良工事
Ｈ30.12.28～Ｈ31.3.22
電気工事業</t>
    <phoneticPr fontId="3"/>
  </si>
  <si>
    <t>（一財）
東京都港区新橋６－１７－１５</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</si>
</sst>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yyyy/mm/dd"/>
    <numFmt numFmtId="177" formatCode="0.00;[Red]0.00"/>
    <numFmt numFmtId="178" formatCode="#,###&quot;円&quot;"/>
    <numFmt numFmtId="179" formatCode="#,##0;&quot;△ &quot;#,##0"/>
    <numFmt numFmtId="180" formatCode="0.00_ "/>
    <numFmt numFmtId="181" formatCode="#,##0_ ;[Red]\-#,##0\ "/>
    <numFmt numFmtId="182" formatCode="yyyy/m/d;@"/>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6"/>
      <name val="ＭＳ Ｐゴシック"/>
      <family val="2"/>
      <charset val="128"/>
      <scheme val="minor"/>
    </font>
    <font>
      <sz val="10"/>
      <name val="HGｺﾞｼｯｸM"/>
      <family val="3"/>
      <charset val="128"/>
    </font>
    <font>
      <sz val="11"/>
      <name val="ＭＳ ゴシック"/>
      <family val="3"/>
      <charset val="128"/>
    </font>
    <font>
      <sz val="11"/>
      <color theme="1"/>
      <name val="ＭＳ Ｐゴシック"/>
      <family val="3"/>
      <charset val="128"/>
      <scheme val="minor"/>
    </font>
    <font>
      <sz val="11"/>
      <color indexed="8"/>
      <name val="ＭＳ Ｐゴシック"/>
      <family val="3"/>
      <charset val="128"/>
    </font>
    <font>
      <b/>
      <sz val="10"/>
      <name val="ＭＳ Ｐゴシック"/>
      <family val="3"/>
      <charset val="128"/>
    </font>
    <font>
      <sz val="10"/>
      <name val="ＭＳ 明朝"/>
      <family val="1"/>
      <charset val="128"/>
    </font>
    <font>
      <u/>
      <sz val="11"/>
      <color indexed="12"/>
      <name val="ＭＳ Ｐゴシック"/>
      <family val="3"/>
      <charset val="128"/>
    </font>
    <font>
      <sz val="10"/>
      <name val="ＭＳ ゴシック"/>
      <family val="3"/>
      <charset val="128"/>
    </font>
    <font>
      <sz val="10"/>
      <color theme="1"/>
      <name val="ＭＳ Ｐゴシック"/>
      <family val="3"/>
      <charset val="128"/>
    </font>
    <font>
      <b/>
      <sz val="10"/>
      <color theme="1"/>
      <name val="ＭＳ Ｐゴシック"/>
      <family val="3"/>
      <charset val="128"/>
    </font>
    <font>
      <sz val="10"/>
      <name val="ＭＳ Ｐゴシック"/>
      <family val="3"/>
      <charset val="128"/>
      <scheme val="major"/>
    </font>
    <font>
      <sz val="10"/>
      <color rgb="FFFF0000"/>
      <name val="ＭＳ Ｐゴシック"/>
      <family val="3"/>
      <charset val="128"/>
      <scheme val="major"/>
    </font>
    <font>
      <strike/>
      <sz val="10"/>
      <color rgb="FFFF0000"/>
      <name val="ＭＳ Ｐゴシック"/>
      <family val="3"/>
      <charset val="128"/>
    </font>
    <font>
      <strike/>
      <sz val="10"/>
      <color rgb="FFFF0000"/>
      <name val="ＭＳ Ｐゴシック"/>
      <family val="3"/>
      <charset val="128"/>
      <scheme val="major"/>
    </font>
  </fonts>
  <fills count="8">
    <fill>
      <patternFill patternType="none"/>
    </fill>
    <fill>
      <patternFill patternType="gray125"/>
    </fill>
    <fill>
      <patternFill patternType="solid">
        <fgColor indexed="44"/>
        <bgColor indexed="64"/>
      </patternFill>
    </fill>
    <fill>
      <patternFill patternType="solid">
        <fgColor rgb="FF00B0F0"/>
        <bgColor indexed="64"/>
      </patternFill>
    </fill>
    <fill>
      <patternFill patternType="solid">
        <fgColor rgb="FF99CCFF"/>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3">
    <xf numFmtId="0" fontId="0" fillId="0" borderId="0"/>
    <xf numFmtId="38" fontId="2"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7" fillId="0" borderId="0"/>
    <xf numFmtId="0" fontId="8" fillId="0" borderId="0">
      <alignment vertical="center"/>
    </xf>
    <xf numFmtId="9" fontId="9" fillId="0" borderId="0" applyFont="0" applyFill="0" applyBorder="0" applyAlignment="0" applyProtection="0">
      <alignment vertical="center"/>
    </xf>
    <xf numFmtId="38" fontId="1" fillId="0" borderId="0" applyFont="0" applyFill="0" applyBorder="0" applyAlignment="0" applyProtection="0">
      <alignment vertical="center"/>
    </xf>
  </cellStyleXfs>
  <cellXfs count="268">
    <xf numFmtId="0" fontId="0" fillId="0" borderId="0" xfId="0"/>
    <xf numFmtId="0" fontId="4" fillId="0" borderId="0" xfId="0" applyFont="1"/>
    <xf numFmtId="0" fontId="4" fillId="0" borderId="0" xfId="0" applyFont="1" applyAlignment="1">
      <alignment horizontal="left"/>
    </xf>
    <xf numFmtId="49" fontId="4" fillId="2" borderId="1" xfId="0" applyNumberFormat="1" applyFont="1" applyFill="1" applyBorder="1" applyAlignment="1" applyProtection="1">
      <alignment horizontal="center" vertical="center"/>
      <protection locked="0"/>
    </xf>
    <xf numFmtId="49" fontId="4" fillId="2" borderId="1" xfId="0" applyNumberFormat="1" applyFont="1" applyFill="1" applyBorder="1" applyAlignment="1" applyProtection="1">
      <alignment vertical="center" wrapText="1"/>
      <protection locked="0"/>
    </xf>
    <xf numFmtId="176" fontId="4" fillId="2" borderId="1"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vertical="center" wrapText="1"/>
      <protection locked="0"/>
    </xf>
    <xf numFmtId="177" fontId="4" fillId="2" borderId="1" xfId="0" applyNumberFormat="1" applyFont="1" applyFill="1" applyBorder="1" applyAlignment="1" applyProtection="1">
      <alignment horizontal="center" vertical="center" wrapText="1"/>
      <protection locked="0"/>
    </xf>
    <xf numFmtId="0" fontId="4" fillId="0" borderId="0" xfId="0" applyFont="1" applyProtection="1">
      <protection locked="0"/>
    </xf>
    <xf numFmtId="0" fontId="4" fillId="0" borderId="2" xfId="0" applyFont="1" applyBorder="1" applyAlignment="1" applyProtection="1">
      <alignment vertical="top" wrapText="1"/>
      <protection locked="0"/>
    </xf>
    <xf numFmtId="0" fontId="4" fillId="0" borderId="0" xfId="0" applyFont="1" applyBorder="1" applyProtection="1">
      <protection locked="0"/>
    </xf>
    <xf numFmtId="49" fontId="4" fillId="0" borderId="0" xfId="0" applyNumberFormat="1" applyFont="1" applyBorder="1" applyProtection="1">
      <protection locked="0"/>
    </xf>
    <xf numFmtId="176" fontId="4" fillId="0" borderId="0" xfId="0" applyNumberFormat="1" applyFont="1" applyBorder="1" applyAlignment="1" applyProtection="1">
      <alignment vertical="top"/>
      <protection locked="0"/>
    </xf>
    <xf numFmtId="177" fontId="4" fillId="0" borderId="0" xfId="0" applyNumberFormat="1" applyFont="1" applyBorder="1" applyProtection="1">
      <protection locked="0"/>
    </xf>
    <xf numFmtId="177" fontId="4" fillId="0" borderId="2" xfId="0" applyNumberFormat="1" applyFont="1" applyBorder="1" applyAlignment="1" applyProtection="1">
      <alignment vertical="top"/>
      <protection hidden="1"/>
    </xf>
    <xf numFmtId="0" fontId="4" fillId="0" borderId="2" xfId="0" applyNumberFormat="1" applyFont="1" applyBorder="1" applyAlignment="1" applyProtection="1">
      <alignment vertical="top" wrapText="1"/>
      <protection locked="0"/>
    </xf>
    <xf numFmtId="0" fontId="4" fillId="0" borderId="2" xfId="0" applyFont="1" applyFill="1" applyBorder="1" applyAlignment="1" applyProtection="1">
      <alignment vertical="top" wrapText="1"/>
      <protection locked="0"/>
    </xf>
    <xf numFmtId="0" fontId="4" fillId="0" borderId="0" xfId="0" applyFont="1" applyFill="1" applyProtection="1">
      <protection locked="0"/>
    </xf>
    <xf numFmtId="0" fontId="4" fillId="0" borderId="6" xfId="0" applyFont="1" applyBorder="1" applyProtection="1">
      <protection locked="0"/>
    </xf>
    <xf numFmtId="178" fontId="4" fillId="0" borderId="2" xfId="0" applyNumberFormat="1" applyFont="1" applyBorder="1" applyAlignment="1" applyProtection="1">
      <alignment vertical="top" shrinkToFit="1"/>
      <protection locked="0"/>
    </xf>
    <xf numFmtId="178" fontId="4" fillId="2" borderId="1" xfId="0" applyNumberFormat="1" applyFont="1" applyFill="1" applyBorder="1" applyAlignment="1" applyProtection="1">
      <alignment horizontal="center" vertical="center" shrinkToFit="1"/>
      <protection locked="0"/>
    </xf>
    <xf numFmtId="178" fontId="4" fillId="0" borderId="0" xfId="0" applyNumberFormat="1" applyFont="1" applyBorder="1" applyAlignment="1" applyProtection="1">
      <alignment shrinkToFit="1"/>
      <protection locked="0"/>
    </xf>
    <xf numFmtId="178" fontId="4" fillId="2" borderId="1" xfId="1" applyNumberFormat="1" applyFont="1" applyFill="1" applyBorder="1" applyAlignment="1" applyProtection="1">
      <alignment horizontal="center" vertical="center" shrinkToFit="1"/>
      <protection locked="0"/>
    </xf>
    <xf numFmtId="178" fontId="4" fillId="0" borderId="0" xfId="1" applyNumberFormat="1" applyFont="1" applyBorder="1" applyAlignment="1" applyProtection="1">
      <alignment shrinkToFit="1"/>
      <protection locked="0"/>
    </xf>
    <xf numFmtId="0" fontId="4" fillId="4" borderId="1" xfId="0" applyFont="1" applyFill="1" applyBorder="1" applyAlignment="1" applyProtection="1">
      <alignment horizontal="center" vertical="center"/>
      <protection locked="0"/>
    </xf>
    <xf numFmtId="177" fontId="4" fillId="3" borderId="3" xfId="0" applyNumberFormat="1" applyFont="1" applyFill="1" applyBorder="1" applyAlignment="1" applyProtection="1">
      <alignment vertical="top"/>
      <protection hidden="1"/>
    </xf>
    <xf numFmtId="177" fontId="4" fillId="3" borderId="4" xfId="0" applyNumberFormat="1" applyFont="1" applyFill="1" applyBorder="1" applyAlignment="1" applyProtection="1">
      <alignment vertical="top"/>
      <protection hidden="1"/>
    </xf>
    <xf numFmtId="177" fontId="4" fillId="3" borderId="5" xfId="0" applyNumberFormat="1" applyFont="1" applyFill="1" applyBorder="1" applyAlignment="1" applyProtection="1">
      <alignment vertical="top"/>
      <protection hidden="1"/>
    </xf>
    <xf numFmtId="49" fontId="4" fillId="3" borderId="3" xfId="0" applyNumberFormat="1" applyFont="1" applyFill="1" applyBorder="1" applyAlignment="1" applyProtection="1">
      <alignment vertical="center"/>
      <protection locked="0"/>
    </xf>
    <xf numFmtId="49" fontId="4" fillId="3" borderId="4" xfId="0" applyNumberFormat="1" applyFont="1" applyFill="1" applyBorder="1" applyAlignment="1" applyProtection="1">
      <alignment vertical="center"/>
      <protection locked="0"/>
    </xf>
    <xf numFmtId="49" fontId="4" fillId="3" borderId="5" xfId="0" applyNumberFormat="1" applyFont="1" applyFill="1" applyBorder="1" applyAlignment="1" applyProtection="1">
      <alignment vertical="center"/>
      <protection locked="0"/>
    </xf>
    <xf numFmtId="0" fontId="4" fillId="0" borderId="2" xfId="0" applyFont="1" applyBorder="1" applyAlignment="1" applyProtection="1">
      <alignment horizontal="center" vertical="top" wrapText="1"/>
      <protection locked="0"/>
    </xf>
    <xf numFmtId="0" fontId="4" fillId="0" borderId="6" xfId="0" applyFont="1" applyBorder="1" applyAlignment="1" applyProtection="1">
      <alignment vertical="top"/>
      <protection locked="0"/>
    </xf>
    <xf numFmtId="49" fontId="4" fillId="0" borderId="6" xfId="0" applyNumberFormat="1" applyFont="1" applyBorder="1" applyAlignment="1" applyProtection="1">
      <alignment vertical="top" wrapText="1"/>
      <protection locked="0"/>
    </xf>
    <xf numFmtId="177" fontId="4" fillId="0" borderId="6" xfId="0" applyNumberFormat="1" applyFont="1" applyBorder="1" applyAlignment="1" applyProtection="1">
      <alignment vertical="top" wrapText="1"/>
      <protection locked="0"/>
    </xf>
    <xf numFmtId="0" fontId="4" fillId="0" borderId="6" xfId="0" applyFont="1" applyBorder="1" applyAlignment="1" applyProtection="1">
      <alignment horizontal="left" vertical="top" wrapText="1"/>
      <protection locked="0"/>
    </xf>
    <xf numFmtId="49" fontId="4" fillId="0" borderId="6" xfId="0" applyNumberFormat="1"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177" fontId="4" fillId="0" borderId="6" xfId="0" applyNumberFormat="1" applyFont="1" applyBorder="1" applyAlignment="1" applyProtection="1">
      <alignment horizontal="right" vertical="top" wrapText="1" shrinkToFit="1"/>
      <protection locked="0"/>
    </xf>
    <xf numFmtId="49" fontId="4" fillId="0" borderId="6" xfId="0" applyNumberFormat="1" applyFont="1" applyBorder="1" applyProtection="1">
      <protection locked="0"/>
    </xf>
    <xf numFmtId="177" fontId="4" fillId="0" borderId="6" xfId="0" applyNumberFormat="1" applyFont="1" applyBorder="1" applyProtection="1">
      <protection locked="0"/>
    </xf>
    <xf numFmtId="0" fontId="4" fillId="0" borderId="0" xfId="0" applyFont="1" applyBorder="1" applyAlignment="1" applyProtection="1">
      <alignment vertical="top"/>
      <protection locked="0"/>
    </xf>
    <xf numFmtId="0" fontId="4" fillId="0" borderId="0" xfId="0" applyFont="1" applyBorder="1" applyAlignment="1" applyProtection="1">
      <alignment vertical="top" wrapText="1"/>
      <protection locked="0"/>
    </xf>
    <xf numFmtId="178" fontId="4" fillId="0" borderId="6" xfId="0" applyNumberFormat="1" applyFont="1" applyBorder="1" applyAlignment="1" applyProtection="1">
      <alignment shrinkToFit="1"/>
      <protection locked="0"/>
    </xf>
    <xf numFmtId="0" fontId="4" fillId="0" borderId="0" xfId="0" applyFont="1" applyBorder="1" applyAlignment="1" applyProtection="1">
      <alignment horizontal="left" vertical="top"/>
      <protection locked="0"/>
    </xf>
    <xf numFmtId="0" fontId="4" fillId="0" borderId="0" xfId="0" applyFont="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0" xfId="0" applyFont="1" applyAlignment="1" applyProtection="1">
      <alignment horizontal="center" vertical="center" wrapText="1"/>
      <protection locked="0"/>
    </xf>
    <xf numFmtId="49" fontId="4" fillId="0" borderId="7" xfId="0" applyNumberFormat="1" applyFont="1" applyBorder="1" applyAlignment="1" applyProtection="1">
      <alignment vertical="top" wrapText="1"/>
      <protection locked="0"/>
    </xf>
    <xf numFmtId="176" fontId="4" fillId="0" borderId="8" xfId="0" applyNumberFormat="1" applyFont="1" applyBorder="1" applyAlignment="1" applyProtection="1">
      <alignment vertical="top"/>
      <protection locked="0"/>
    </xf>
    <xf numFmtId="0" fontId="4" fillId="0" borderId="8" xfId="0" applyFont="1" applyBorder="1" applyAlignment="1" applyProtection="1">
      <alignment vertical="top" wrapText="1"/>
      <protection locked="0"/>
    </xf>
    <xf numFmtId="181" fontId="4" fillId="0" borderId="8" xfId="1" applyNumberFormat="1" applyFont="1" applyBorder="1" applyAlignment="1" applyProtection="1">
      <alignment vertical="top" shrinkToFit="1"/>
      <protection locked="0"/>
    </xf>
    <xf numFmtId="181" fontId="4" fillId="0" borderId="8" xfId="0" applyNumberFormat="1" applyFont="1" applyBorder="1" applyAlignment="1" applyProtection="1">
      <alignment vertical="top"/>
      <protection locked="0"/>
    </xf>
    <xf numFmtId="0" fontId="4" fillId="0" borderId="9" xfId="0" applyFont="1" applyBorder="1" applyProtection="1">
      <protection locked="0"/>
    </xf>
    <xf numFmtId="0" fontId="10" fillId="5" borderId="0" xfId="0" applyFont="1" applyFill="1" applyAlignment="1" applyProtection="1">
      <alignment horizontal="center" vertical="center"/>
      <protection locked="0"/>
    </xf>
    <xf numFmtId="49" fontId="4" fillId="0" borderId="8" xfId="0" applyNumberFormat="1" applyFont="1" applyBorder="1" applyAlignment="1" applyProtection="1">
      <alignment vertical="top" wrapText="1"/>
      <protection locked="0"/>
    </xf>
    <xf numFmtId="176" fontId="4" fillId="0" borderId="8" xfId="0" applyNumberFormat="1" applyFont="1" applyBorder="1" applyAlignment="1" applyProtection="1">
      <alignment vertical="top" wrapText="1"/>
      <protection locked="0"/>
    </xf>
    <xf numFmtId="181" fontId="4" fillId="0" borderId="8" xfId="1" applyNumberFormat="1" applyFont="1" applyBorder="1" applyAlignment="1" applyProtection="1">
      <alignment vertical="top" wrapText="1" shrinkToFit="1"/>
      <protection locked="0"/>
    </xf>
    <xf numFmtId="177" fontId="4" fillId="0" borderId="8" xfId="0" applyNumberFormat="1" applyFont="1" applyBorder="1" applyAlignment="1" applyProtection="1">
      <alignment vertical="top" wrapText="1"/>
      <protection locked="0"/>
    </xf>
    <xf numFmtId="0" fontId="4" fillId="0" borderId="9" xfId="0" applyFont="1" applyBorder="1" applyAlignment="1" applyProtection="1">
      <alignment vertical="top" wrapText="1"/>
      <protection locked="0"/>
    </xf>
    <xf numFmtId="0" fontId="4" fillId="0" borderId="8"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shrinkToFit="1"/>
      <protection locked="0"/>
    </xf>
    <xf numFmtId="178" fontId="4" fillId="0" borderId="8" xfId="0" applyNumberFormat="1" applyFont="1" applyBorder="1" applyAlignment="1" applyProtection="1">
      <alignment vertical="top" wrapText="1" shrinkToFit="1"/>
      <protection locked="0"/>
    </xf>
    <xf numFmtId="0" fontId="4" fillId="6" borderId="2" xfId="0" applyNumberFormat="1" applyFont="1" applyFill="1" applyBorder="1" applyAlignment="1" applyProtection="1">
      <alignment vertical="top" wrapText="1"/>
      <protection locked="0"/>
    </xf>
    <xf numFmtId="177" fontId="4" fillId="6" borderId="2" xfId="0" applyNumberFormat="1" applyFont="1" applyFill="1" applyBorder="1" applyAlignment="1" applyProtection="1">
      <alignment vertical="top"/>
      <protection hidden="1"/>
    </xf>
    <xf numFmtId="0" fontId="4" fillId="6" borderId="0" xfId="0" applyFont="1" applyFill="1" applyProtection="1">
      <protection locked="0"/>
    </xf>
    <xf numFmtId="0" fontId="4" fillId="6" borderId="6" xfId="0" applyFont="1" applyFill="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6" xfId="4" applyFont="1" applyFill="1" applyBorder="1" applyAlignment="1">
      <alignment horizontal="left" vertical="top" wrapText="1"/>
    </xf>
    <xf numFmtId="0" fontId="4" fillId="0" borderId="6" xfId="4" applyFont="1" applyFill="1" applyBorder="1" applyAlignment="1">
      <alignment vertical="center" wrapText="1"/>
    </xf>
    <xf numFmtId="0" fontId="4" fillId="0" borderId="8" xfId="0" applyNumberFormat="1" applyFont="1" applyFill="1" applyBorder="1" applyAlignment="1" applyProtection="1">
      <alignment vertical="top" wrapText="1"/>
      <protection locked="0"/>
    </xf>
    <xf numFmtId="180" fontId="4" fillId="0" borderId="8" xfId="4" applyNumberFormat="1" applyFont="1" applyFill="1" applyBorder="1" applyAlignment="1">
      <alignment vertical="center" wrapText="1"/>
    </xf>
    <xf numFmtId="0" fontId="4" fillId="0" borderId="8" xfId="0" applyFont="1" applyBorder="1" applyAlignment="1">
      <alignment horizontal="left" vertical="top" wrapText="1"/>
    </xf>
    <xf numFmtId="3" fontId="4" fillId="0" borderId="8" xfId="0" applyNumberFormat="1" applyFont="1" applyBorder="1" applyAlignment="1">
      <alignment horizontal="right" vertical="top" wrapText="1"/>
    </xf>
    <xf numFmtId="179" fontId="4" fillId="0" borderId="9" xfId="0" applyNumberFormat="1" applyFont="1" applyBorder="1" applyAlignment="1">
      <alignment horizontal="center" vertical="center" wrapText="1"/>
    </xf>
    <xf numFmtId="0" fontId="4" fillId="0" borderId="0" xfId="4" applyFont="1" applyFill="1" applyBorder="1" applyAlignment="1">
      <alignment vertical="center" wrapText="1"/>
    </xf>
    <xf numFmtId="180" fontId="4" fillId="0" borderId="6" xfId="0" applyNumberFormat="1" applyFont="1" applyFill="1" applyBorder="1" applyAlignment="1">
      <alignment horizontal="right" vertical="top" wrapText="1"/>
    </xf>
    <xf numFmtId="58" fontId="4" fillId="0" borderId="6" xfId="4" applyNumberFormat="1" applyFont="1" applyFill="1" applyBorder="1" applyAlignment="1">
      <alignment horizontal="left" vertical="center" wrapText="1"/>
    </xf>
    <xf numFmtId="0" fontId="4" fillId="0" borderId="7" xfId="0" applyFont="1" applyBorder="1" applyAlignment="1">
      <alignment vertical="center" wrapText="1" shrinkToFit="1"/>
    </xf>
    <xf numFmtId="0" fontId="4" fillId="0" borderId="8" xfId="0" applyFont="1" applyBorder="1" applyAlignment="1">
      <alignment vertical="center" wrapText="1"/>
    </xf>
    <xf numFmtId="180" fontId="4" fillId="0" borderId="8" xfId="0" applyNumberFormat="1" applyFont="1" applyBorder="1" applyAlignment="1">
      <alignment horizontal="right" vertical="top" wrapText="1"/>
    </xf>
    <xf numFmtId="0" fontId="4" fillId="6" borderId="0" xfId="0" applyFont="1" applyFill="1" applyAlignment="1" applyProtection="1">
      <alignment horizontal="center" vertical="center"/>
      <protection locked="0"/>
    </xf>
    <xf numFmtId="0" fontId="4" fillId="6" borderId="0" xfId="0" applyFont="1" applyFill="1" applyBorder="1" applyProtection="1">
      <protection locked="0"/>
    </xf>
    <xf numFmtId="0" fontId="4" fillId="6" borderId="0" xfId="0" applyFont="1" applyFill="1" applyBorder="1" applyAlignment="1" applyProtection="1">
      <alignment horizontal="center" vertical="center"/>
      <protection locked="0"/>
    </xf>
    <xf numFmtId="0" fontId="4" fillId="6" borderId="0" xfId="0" applyFont="1" applyFill="1" applyAlignment="1" applyProtection="1">
      <alignment horizontal="center" vertical="center" wrapText="1"/>
      <protection locked="0"/>
    </xf>
    <xf numFmtId="49" fontId="4" fillId="3" borderId="4" xfId="0" applyNumberFormat="1" applyFont="1" applyFill="1" applyBorder="1" applyAlignment="1" applyProtection="1">
      <alignment horizontal="left" vertical="top"/>
      <protection locked="0"/>
    </xf>
    <xf numFmtId="0" fontId="4" fillId="6" borderId="2" xfId="0" applyFont="1" applyFill="1" applyBorder="1" applyAlignment="1" applyProtection="1">
      <alignment horizontal="left" vertical="top" wrapText="1"/>
      <protection locked="0"/>
    </xf>
    <xf numFmtId="177" fontId="4" fillId="3" borderId="4" xfId="0" applyNumberFormat="1" applyFont="1" applyFill="1" applyBorder="1" applyAlignment="1" applyProtection="1">
      <alignment horizontal="left" vertical="top"/>
      <protection hidden="1"/>
    </xf>
    <xf numFmtId="49" fontId="4" fillId="6" borderId="6" xfId="0" applyNumberFormat="1" applyFont="1" applyFill="1" applyBorder="1" applyAlignment="1" applyProtection="1">
      <alignment vertical="top" wrapText="1"/>
      <protection locked="0"/>
    </xf>
    <xf numFmtId="0" fontId="4" fillId="0" borderId="6" xfId="4" applyFont="1" applyFill="1" applyBorder="1" applyAlignment="1">
      <alignment vertical="top" wrapText="1"/>
    </xf>
    <xf numFmtId="0" fontId="4" fillId="0" borderId="7" xfId="0" applyNumberFormat="1" applyFont="1" applyBorder="1" applyAlignment="1" applyProtection="1">
      <alignment vertical="top" wrapText="1"/>
      <protection locked="0"/>
    </xf>
    <xf numFmtId="0" fontId="4" fillId="0" borderId="8" xfId="0" applyNumberFormat="1" applyFont="1" applyBorder="1" applyAlignment="1" applyProtection="1">
      <alignment vertical="top" wrapText="1"/>
      <protection locked="0"/>
    </xf>
    <xf numFmtId="178" fontId="4" fillId="0" borderId="8" xfId="0" applyNumberFormat="1" applyFont="1" applyBorder="1" applyAlignment="1" applyProtection="1">
      <alignment vertical="top" shrinkToFit="1"/>
      <protection locked="0"/>
    </xf>
    <xf numFmtId="177" fontId="4" fillId="0" borderId="8" xfId="0" applyNumberFormat="1" applyFont="1" applyBorder="1" applyAlignment="1" applyProtection="1">
      <alignment vertical="top"/>
      <protection hidden="1"/>
    </xf>
    <xf numFmtId="0" fontId="10" fillId="6" borderId="0" xfId="0" applyFont="1" applyFill="1" applyAlignment="1" applyProtection="1">
      <alignment horizontal="center" vertical="center"/>
      <protection locked="0"/>
    </xf>
    <xf numFmtId="0" fontId="4" fillId="0" borderId="9" xfId="0" applyFont="1" applyBorder="1" applyAlignment="1" applyProtection="1">
      <alignment horizontal="center" vertical="top" wrapText="1"/>
      <protection locked="0"/>
    </xf>
    <xf numFmtId="0" fontId="4" fillId="0" borderId="8" xfId="0" applyFont="1" applyBorder="1" applyAlignment="1" applyProtection="1">
      <alignment horizontal="center" vertical="top" wrapText="1"/>
      <protection locked="0"/>
    </xf>
    <xf numFmtId="0" fontId="4" fillId="0" borderId="6" xfId="0" applyFont="1" applyBorder="1" applyAlignment="1">
      <alignment vertical="top" wrapText="1"/>
    </xf>
    <xf numFmtId="0" fontId="4" fillId="0" borderId="6" xfId="0" applyFont="1" applyFill="1" applyBorder="1" applyAlignment="1">
      <alignment horizontal="left" vertical="top" wrapText="1"/>
    </xf>
    <xf numFmtId="0" fontId="4" fillId="0" borderId="6" xfId="0" applyFont="1" applyFill="1" applyBorder="1" applyAlignment="1">
      <alignment horizontal="left" vertical="top" wrapText="1" shrinkToFit="1"/>
    </xf>
    <xf numFmtId="0" fontId="4" fillId="0" borderId="6" xfId="0" applyFont="1" applyBorder="1" applyAlignment="1">
      <alignment horizontal="left" vertical="top" wrapText="1"/>
    </xf>
    <xf numFmtId="0" fontId="4" fillId="0" borderId="6" xfId="0" applyFont="1" applyFill="1" applyBorder="1" applyAlignment="1">
      <alignment horizontal="left" vertical="top" shrinkToFit="1"/>
    </xf>
    <xf numFmtId="178" fontId="4" fillId="0" borderId="6" xfId="0" applyNumberFormat="1" applyFont="1" applyFill="1" applyBorder="1" applyAlignment="1">
      <alignment horizontal="right" vertical="top" wrapText="1"/>
    </xf>
    <xf numFmtId="178" fontId="4" fillId="0" borderId="6" xfId="0" applyNumberFormat="1" applyFont="1" applyFill="1" applyBorder="1" applyAlignment="1">
      <alignment horizontal="right" vertical="top"/>
    </xf>
    <xf numFmtId="178" fontId="4" fillId="0" borderId="6" xfId="0" applyNumberFormat="1" applyFont="1" applyBorder="1" applyAlignment="1">
      <alignment horizontal="right" vertical="top"/>
    </xf>
    <xf numFmtId="49" fontId="4" fillId="3" borderId="5" xfId="0" applyNumberFormat="1" applyFont="1" applyFill="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protection locked="0"/>
    </xf>
    <xf numFmtId="0" fontId="4" fillId="0" borderId="9"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178" fontId="4" fillId="0" borderId="6" xfId="0" applyNumberFormat="1" applyFont="1" applyBorder="1" applyAlignment="1">
      <alignment horizontal="right" vertical="top" wrapText="1"/>
    </xf>
    <xf numFmtId="0" fontId="4" fillId="0" borderId="2" xfId="0" applyFont="1" applyFill="1" applyBorder="1" applyAlignment="1" applyProtection="1">
      <alignment horizontal="left" vertical="top" wrapText="1"/>
      <protection locked="0"/>
    </xf>
    <xf numFmtId="0" fontId="4" fillId="0" borderId="2"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0" borderId="6" xfId="0" applyFont="1" applyBorder="1" applyAlignment="1" applyProtection="1">
      <alignment horizontal="center" vertical="center"/>
      <protection locked="0"/>
    </xf>
    <xf numFmtId="178" fontId="4" fillId="0" borderId="6" xfId="4" applyNumberFormat="1" applyFont="1" applyFill="1" applyBorder="1" applyAlignment="1">
      <alignment horizontal="right" vertical="top" wrapText="1"/>
    </xf>
    <xf numFmtId="179" fontId="4" fillId="0" borderId="6" xfId="0" applyNumberFormat="1" applyFont="1" applyBorder="1" applyAlignment="1">
      <alignment horizontal="center" vertical="center" wrapText="1"/>
    </xf>
    <xf numFmtId="0" fontId="13" fillId="0" borderId="6" xfId="0" applyFont="1" applyBorder="1" applyAlignment="1" applyProtection="1">
      <alignment horizontal="left" vertical="top" wrapText="1" shrinkToFit="1"/>
      <protection locked="0"/>
    </xf>
    <xf numFmtId="0" fontId="13" fillId="0" borderId="6" xfId="0" applyFont="1" applyBorder="1" applyAlignment="1">
      <alignment horizontal="left" vertical="top" wrapText="1" shrinkToFit="1"/>
    </xf>
    <xf numFmtId="0" fontId="13" fillId="0" borderId="6" xfId="0" applyFont="1" applyBorder="1" applyAlignment="1">
      <alignment horizontal="left" vertical="top" wrapText="1"/>
    </xf>
    <xf numFmtId="178" fontId="13" fillId="0" borderId="6" xfId="0" applyNumberFormat="1" applyFont="1" applyBorder="1" applyAlignment="1">
      <alignment horizontal="right" vertical="top" wrapText="1"/>
    </xf>
    <xf numFmtId="178" fontId="4" fillId="0" borderId="2" xfId="0" applyNumberFormat="1" applyFont="1" applyBorder="1" applyAlignment="1" applyProtection="1">
      <alignment vertical="top"/>
      <protection locked="0"/>
    </xf>
    <xf numFmtId="0" fontId="4" fillId="6" borderId="2" xfId="0" applyFont="1" applyFill="1" applyBorder="1" applyAlignment="1" applyProtection="1">
      <alignment vertical="top" wrapText="1"/>
      <protection locked="0"/>
    </xf>
    <xf numFmtId="178" fontId="4" fillId="0" borderId="2" xfId="1" applyNumberFormat="1" applyFont="1" applyBorder="1" applyAlignment="1" applyProtection="1">
      <alignment horizontal="right" vertical="top"/>
      <protection locked="0"/>
    </xf>
    <xf numFmtId="178" fontId="4" fillId="3" borderId="4" xfId="0" applyNumberFormat="1" applyFont="1" applyFill="1" applyBorder="1" applyAlignment="1" applyProtection="1">
      <alignment horizontal="right" vertical="center"/>
      <protection locked="0"/>
    </xf>
    <xf numFmtId="182" fontId="4" fillId="0" borderId="6" xfId="0" applyNumberFormat="1" applyFont="1" applyBorder="1" applyAlignment="1">
      <alignment horizontal="right" vertical="top" wrapText="1"/>
    </xf>
    <xf numFmtId="178" fontId="4" fillId="6" borderId="2" xfId="1" applyNumberFormat="1" applyFont="1" applyFill="1" applyBorder="1" applyAlignment="1" applyProtection="1">
      <alignment vertical="top"/>
      <protection locked="0"/>
    </xf>
    <xf numFmtId="49" fontId="4" fillId="6" borderId="6" xfId="0" applyNumberFormat="1" applyFont="1" applyFill="1" applyBorder="1" applyAlignment="1" applyProtection="1">
      <alignment horizontal="left" vertical="top" wrapText="1"/>
      <protection locked="0"/>
    </xf>
    <xf numFmtId="0" fontId="4" fillId="6" borderId="6" xfId="0" applyFont="1" applyFill="1" applyBorder="1" applyAlignment="1" applyProtection="1">
      <alignment vertical="top" wrapText="1"/>
      <protection locked="0"/>
    </xf>
    <xf numFmtId="178" fontId="4" fillId="6" borderId="6" xfId="0" applyNumberFormat="1" applyFont="1" applyFill="1" applyBorder="1" applyAlignment="1" applyProtection="1">
      <alignment horizontal="right" vertical="top" wrapText="1" shrinkToFit="1"/>
      <protection locked="0"/>
    </xf>
    <xf numFmtId="0" fontId="4" fillId="6" borderId="6" xfId="0" applyFont="1" applyFill="1" applyBorder="1" applyAlignment="1">
      <alignment vertical="top" wrapText="1"/>
    </xf>
    <xf numFmtId="14" fontId="4" fillId="6" borderId="2" xfId="0" applyNumberFormat="1" applyFont="1" applyFill="1" applyBorder="1" applyAlignment="1" applyProtection="1">
      <alignment vertical="top" wrapText="1"/>
      <protection locked="0"/>
    </xf>
    <xf numFmtId="14" fontId="4" fillId="0" borderId="2" xfId="0" applyNumberFormat="1" applyFont="1" applyBorder="1" applyAlignment="1" applyProtection="1">
      <alignment vertical="top" wrapText="1"/>
      <protection locked="0"/>
    </xf>
    <xf numFmtId="14" fontId="4" fillId="0" borderId="6" xfId="0" applyNumberFormat="1" applyFont="1" applyFill="1" applyBorder="1" applyAlignment="1">
      <alignment horizontal="right" vertical="top" wrapText="1"/>
    </xf>
    <xf numFmtId="14" fontId="4" fillId="0" borderId="8" xfId="0" applyNumberFormat="1" applyFont="1" applyBorder="1" applyAlignment="1" applyProtection="1">
      <alignment vertical="top"/>
      <protection locked="0"/>
    </xf>
    <xf numFmtId="14" fontId="4" fillId="3" borderId="4" xfId="0" applyNumberFormat="1" applyFont="1" applyFill="1" applyBorder="1" applyAlignment="1" applyProtection="1">
      <alignment vertical="center"/>
      <protection locked="0"/>
    </xf>
    <xf numFmtId="14" fontId="4" fillId="0" borderId="8" xfId="0" applyNumberFormat="1" applyFont="1" applyBorder="1" applyAlignment="1" applyProtection="1">
      <alignment vertical="top" wrapText="1"/>
      <protection locked="0"/>
    </xf>
    <xf numFmtId="14" fontId="4" fillId="0" borderId="6" xfId="0" applyNumberFormat="1" applyFont="1" applyBorder="1" applyAlignment="1" applyProtection="1">
      <alignment vertical="top" wrapText="1"/>
      <protection locked="0"/>
    </xf>
    <xf numFmtId="14" fontId="4" fillId="2" borderId="1" xfId="0" applyNumberFormat="1" applyFont="1" applyFill="1" applyBorder="1" applyAlignment="1" applyProtection="1">
      <alignment horizontal="center" vertical="center"/>
      <protection locked="0"/>
    </xf>
    <xf numFmtId="14" fontId="4" fillId="6" borderId="6" xfId="0" applyNumberFormat="1" applyFont="1" applyFill="1" applyBorder="1" applyAlignment="1" applyProtection="1">
      <alignment horizontal="right" vertical="top" wrapText="1"/>
      <protection locked="0"/>
    </xf>
    <xf numFmtId="14" fontId="4" fillId="0" borderId="0" xfId="0" applyNumberFormat="1" applyFont="1" applyBorder="1" applyAlignment="1" applyProtection="1">
      <alignment vertical="top"/>
      <protection locked="0"/>
    </xf>
    <xf numFmtId="182" fontId="4" fillId="2" borderId="1" xfId="0" applyNumberFormat="1" applyFont="1" applyFill="1" applyBorder="1" applyAlignment="1" applyProtection="1">
      <alignment horizontal="center" vertical="center"/>
      <protection locked="0"/>
    </xf>
    <xf numFmtId="182" fontId="4" fillId="3" borderId="4" xfId="0" applyNumberFormat="1" applyFont="1" applyFill="1" applyBorder="1" applyAlignment="1" applyProtection="1">
      <alignment vertical="top"/>
      <protection hidden="1"/>
    </xf>
    <xf numFmtId="182" fontId="4" fillId="0" borderId="2" xfId="0" applyNumberFormat="1" applyFont="1" applyBorder="1" applyAlignment="1" applyProtection="1">
      <alignment vertical="top" wrapText="1"/>
      <protection locked="0"/>
    </xf>
    <xf numFmtId="182" fontId="4" fillId="0" borderId="8" xfId="0" applyNumberFormat="1" applyFont="1" applyFill="1" applyBorder="1" applyAlignment="1" applyProtection="1">
      <alignment vertical="top" wrapText="1"/>
      <protection locked="0"/>
    </xf>
    <xf numFmtId="182" fontId="4" fillId="0" borderId="8" xfId="0" applyNumberFormat="1" applyFont="1" applyBorder="1" applyAlignment="1">
      <alignment horizontal="right" vertical="top" wrapText="1"/>
    </xf>
    <xf numFmtId="182" fontId="4" fillId="3" borderId="4" xfId="0" applyNumberFormat="1" applyFont="1" applyFill="1" applyBorder="1" applyAlignment="1" applyProtection="1">
      <alignment vertical="center"/>
      <protection locked="0"/>
    </xf>
    <xf numFmtId="182" fontId="4" fillId="0" borderId="6" xfId="0" applyNumberFormat="1" applyFont="1" applyBorder="1" applyAlignment="1" applyProtection="1">
      <alignment horizontal="right" vertical="top" wrapText="1" shrinkToFit="1"/>
      <protection locked="0"/>
    </xf>
    <xf numFmtId="182" fontId="4" fillId="0" borderId="8" xfId="0" applyNumberFormat="1" applyFont="1" applyBorder="1" applyAlignment="1" applyProtection="1">
      <alignment vertical="top" wrapText="1"/>
      <protection locked="0"/>
    </xf>
    <xf numFmtId="182" fontId="4" fillId="0" borderId="0" xfId="0" applyNumberFormat="1" applyFont="1" applyBorder="1" applyAlignment="1" applyProtection="1">
      <alignment vertical="top"/>
      <protection locked="0"/>
    </xf>
    <xf numFmtId="182" fontId="4" fillId="0" borderId="6" xfId="0" applyNumberFormat="1" applyFont="1" applyBorder="1" applyAlignment="1" applyProtection="1">
      <alignment vertical="top"/>
      <protection locked="0"/>
    </xf>
    <xf numFmtId="49" fontId="4" fillId="6" borderId="6" xfId="0" applyNumberFormat="1" applyFont="1" applyFill="1" applyBorder="1" applyAlignment="1" applyProtection="1">
      <alignment horizontal="left" vertical="top" wrapText="1" shrinkToFit="1"/>
      <protection locked="0"/>
    </xf>
    <xf numFmtId="14" fontId="4" fillId="6" borderId="6" xfId="0" applyNumberFormat="1" applyFont="1" applyFill="1" applyBorder="1" applyAlignment="1">
      <alignment horizontal="right" vertical="top" wrapText="1"/>
    </xf>
    <xf numFmtId="178" fontId="4" fillId="6" borderId="2" xfId="0" applyNumberFormat="1" applyFont="1" applyFill="1" applyBorder="1" applyAlignment="1" applyProtection="1">
      <alignment vertical="top"/>
      <protection locked="0"/>
    </xf>
    <xf numFmtId="178" fontId="4" fillId="0" borderId="6" xfId="1" applyNumberFormat="1" applyFont="1" applyBorder="1" applyAlignment="1" applyProtection="1">
      <alignment vertical="top" wrapText="1" shrinkToFit="1"/>
      <protection locked="0"/>
    </xf>
    <xf numFmtId="14" fontId="4" fillId="0" borderId="6" xfId="4" applyNumberFormat="1" applyFont="1" applyFill="1" applyBorder="1" applyAlignment="1">
      <alignment horizontal="right" vertical="top" wrapText="1"/>
    </xf>
    <xf numFmtId="178" fontId="4" fillId="0" borderId="6" xfId="1" applyNumberFormat="1" applyFont="1" applyFill="1" applyBorder="1" applyAlignment="1">
      <alignment horizontal="right" vertical="top" wrapText="1"/>
    </xf>
    <xf numFmtId="178" fontId="11" fillId="0" borderId="6" xfId="1" applyNumberFormat="1" applyFont="1" applyFill="1" applyBorder="1" applyAlignment="1">
      <alignment horizontal="right" vertical="top" wrapText="1"/>
    </xf>
    <xf numFmtId="49" fontId="4" fillId="0" borderId="6" xfId="0" applyNumberFormat="1" applyFont="1" applyBorder="1" applyAlignment="1" applyProtection="1">
      <alignment vertical="top" wrapText="1" shrinkToFit="1"/>
      <protection locked="0"/>
    </xf>
    <xf numFmtId="0" fontId="4" fillId="0" borderId="6" xfId="0" applyFont="1" applyBorder="1" applyAlignment="1">
      <alignment vertical="top" wrapText="1" shrinkToFit="1"/>
    </xf>
    <xf numFmtId="0" fontId="4" fillId="6" borderId="6" xfId="4" applyFont="1" applyFill="1" applyBorder="1" applyAlignment="1">
      <alignment vertical="top" wrapText="1"/>
    </xf>
    <xf numFmtId="177" fontId="4" fillId="6" borderId="2" xfId="0" applyNumberFormat="1" applyFont="1" applyFill="1" applyBorder="1" applyAlignment="1" applyProtection="1">
      <alignment horizontal="right" vertical="top"/>
      <protection hidden="1"/>
    </xf>
    <xf numFmtId="177" fontId="4" fillId="0" borderId="2" xfId="0" applyNumberFormat="1" applyFont="1" applyBorder="1" applyAlignment="1" applyProtection="1">
      <alignment horizontal="right" vertical="top"/>
      <protection hidden="1"/>
    </xf>
    <xf numFmtId="49" fontId="4" fillId="6" borderId="10" xfId="0" applyNumberFormat="1" applyFont="1" applyFill="1" applyBorder="1" applyAlignment="1" applyProtection="1">
      <alignment vertical="center"/>
      <protection locked="0"/>
    </xf>
    <xf numFmtId="0" fontId="14" fillId="6" borderId="6" xfId="4" applyFont="1" applyFill="1" applyBorder="1" applyAlignment="1">
      <alignment horizontal="left" vertical="top" wrapText="1"/>
    </xf>
    <xf numFmtId="0" fontId="14" fillId="6" borderId="2" xfId="0" applyFont="1" applyFill="1" applyBorder="1" applyAlignment="1" applyProtection="1">
      <alignment horizontal="left" vertical="top" wrapText="1"/>
      <protection locked="0"/>
    </xf>
    <xf numFmtId="0" fontId="15" fillId="5" borderId="0" xfId="0" applyFont="1" applyFill="1" applyAlignment="1" applyProtection="1">
      <alignment horizontal="center" vertical="center"/>
      <protection locked="0"/>
    </xf>
    <xf numFmtId="0" fontId="4" fillId="6" borderId="6" xfId="0" applyFont="1" applyFill="1" applyBorder="1" applyAlignment="1">
      <alignment horizontal="left" vertical="top" wrapText="1"/>
    </xf>
    <xf numFmtId="0" fontId="16" fillId="0" borderId="0" xfId="0" applyFont="1" applyBorder="1" applyAlignment="1" applyProtection="1">
      <alignment horizontal="center" vertical="center"/>
      <protection locked="0"/>
    </xf>
    <xf numFmtId="0" fontId="16" fillId="0" borderId="6" xfId="0" applyFont="1" applyBorder="1" applyProtection="1">
      <protection locked="0"/>
    </xf>
    <xf numFmtId="0" fontId="16" fillId="0" borderId="6" xfId="0" applyFont="1" applyBorder="1" applyAlignment="1">
      <alignment horizontal="left" vertical="top" wrapText="1"/>
    </xf>
    <xf numFmtId="182" fontId="16" fillId="0" borderId="2" xfId="0" applyNumberFormat="1" applyFont="1" applyBorder="1" applyAlignment="1" applyProtection="1">
      <alignment vertical="top" wrapText="1"/>
      <protection locked="0"/>
    </xf>
    <xf numFmtId="177" fontId="16" fillId="6" borderId="2" xfId="0" applyNumberFormat="1" applyFont="1" applyFill="1" applyBorder="1" applyAlignment="1" applyProtection="1">
      <alignment horizontal="right" vertical="top"/>
      <protection hidden="1"/>
    </xf>
    <xf numFmtId="0" fontId="16" fillId="0" borderId="6" xfId="0" applyFont="1" applyBorder="1" applyAlignment="1">
      <alignment vertical="top" wrapText="1"/>
    </xf>
    <xf numFmtId="178" fontId="16" fillId="0" borderId="6" xfId="0" applyNumberFormat="1" applyFont="1" applyBorder="1" applyAlignment="1">
      <alignment horizontal="right" vertical="top" shrinkToFit="1"/>
    </xf>
    <xf numFmtId="0" fontId="16" fillId="0" borderId="6" xfId="4" applyFont="1" applyFill="1" applyBorder="1" applyAlignment="1">
      <alignment horizontal="left" vertical="top" wrapText="1"/>
    </xf>
    <xf numFmtId="14" fontId="16" fillId="0" borderId="6" xfId="0" applyNumberFormat="1" applyFont="1" applyBorder="1" applyAlignment="1" applyProtection="1">
      <alignment vertical="top" wrapText="1"/>
      <protection locked="0"/>
    </xf>
    <xf numFmtId="178" fontId="16" fillId="0" borderId="6" xfId="0" applyNumberFormat="1" applyFont="1" applyBorder="1" applyAlignment="1" applyProtection="1">
      <alignment horizontal="right" vertical="top" shrinkToFit="1"/>
      <protection locked="0"/>
    </xf>
    <xf numFmtId="0" fontId="16" fillId="0" borderId="6" xfId="4" applyFont="1" applyFill="1" applyBorder="1" applyAlignment="1">
      <alignment vertical="top" wrapText="1"/>
    </xf>
    <xf numFmtId="49" fontId="16" fillId="0" borderId="6" xfId="0" applyNumberFormat="1" applyFont="1" applyBorder="1" applyAlignment="1" applyProtection="1">
      <alignment vertical="top"/>
      <protection locked="0"/>
    </xf>
    <xf numFmtId="0" fontId="16" fillId="0" borderId="6" xfId="0" applyFont="1" applyFill="1" applyBorder="1" applyAlignment="1">
      <alignment vertical="top" wrapText="1"/>
    </xf>
    <xf numFmtId="49" fontId="16" fillId="0" borderId="6" xfId="0" applyNumberFormat="1" applyFont="1" applyBorder="1" applyAlignment="1" applyProtection="1">
      <alignment horizontal="left" vertical="top" wrapText="1"/>
      <protection locked="0"/>
    </xf>
    <xf numFmtId="49" fontId="16" fillId="6" borderId="6" xfId="0" applyNumberFormat="1" applyFont="1" applyFill="1" applyBorder="1" applyAlignment="1" applyProtection="1">
      <alignment horizontal="left" vertical="top" wrapText="1"/>
      <protection locked="0"/>
    </xf>
    <xf numFmtId="14" fontId="16" fillId="6" borderId="6" xfId="0" applyNumberFormat="1" applyFont="1" applyFill="1" applyBorder="1" applyAlignment="1" applyProtection="1">
      <alignment horizontal="right" vertical="top" wrapText="1"/>
      <protection locked="0"/>
    </xf>
    <xf numFmtId="0" fontId="16" fillId="0" borderId="6" xfId="0" applyFont="1" applyBorder="1" applyAlignment="1" applyProtection="1">
      <alignment horizontal="left" vertical="top" wrapText="1"/>
      <protection locked="0"/>
    </xf>
    <xf numFmtId="178" fontId="16" fillId="0" borderId="6" xfId="1" applyNumberFormat="1" applyFont="1" applyFill="1" applyBorder="1" applyAlignment="1">
      <alignment horizontal="right" vertical="top" wrapText="1"/>
    </xf>
    <xf numFmtId="0" fontId="16" fillId="0" borderId="6" xfId="0" applyFont="1" applyBorder="1" applyAlignment="1" applyProtection="1">
      <alignment horizontal="left" vertical="top" wrapText="1" shrinkToFit="1"/>
      <protection locked="0"/>
    </xf>
    <xf numFmtId="0" fontId="16" fillId="0" borderId="6" xfId="0" applyFont="1" applyBorder="1" applyAlignment="1" applyProtection="1">
      <alignment horizontal="center" vertical="center"/>
      <protection locked="0"/>
    </xf>
    <xf numFmtId="182" fontId="4" fillId="6" borderId="6" xfId="0" applyNumberFormat="1" applyFont="1" applyFill="1" applyBorder="1" applyAlignment="1" applyProtection="1">
      <alignment vertical="top" wrapText="1"/>
      <protection locked="0"/>
    </xf>
    <xf numFmtId="178" fontId="4" fillId="6" borderId="6" xfId="0" applyNumberFormat="1" applyFont="1" applyFill="1" applyBorder="1" applyAlignment="1" applyProtection="1">
      <alignment vertical="top" wrapText="1" shrinkToFit="1"/>
      <protection locked="0"/>
    </xf>
    <xf numFmtId="14" fontId="4" fillId="6" borderId="6" xfId="0" applyNumberFormat="1" applyFont="1" applyFill="1" applyBorder="1" applyAlignment="1" applyProtection="1">
      <alignment vertical="top" wrapText="1"/>
      <protection locked="0"/>
    </xf>
    <xf numFmtId="178" fontId="4" fillId="6" borderId="6" xfId="1" applyNumberFormat="1" applyFont="1" applyFill="1" applyBorder="1" applyAlignment="1">
      <alignment horizontal="right" vertical="top" wrapText="1"/>
    </xf>
    <xf numFmtId="0" fontId="4" fillId="6" borderId="6" xfId="0" applyFont="1" applyFill="1" applyBorder="1" applyProtection="1">
      <protection locked="0"/>
    </xf>
    <xf numFmtId="176" fontId="4" fillId="6" borderId="6" xfId="0" applyNumberFormat="1" applyFont="1" applyFill="1" applyBorder="1" applyAlignment="1" applyProtection="1">
      <alignment vertical="top" wrapText="1"/>
      <protection locked="0"/>
    </xf>
    <xf numFmtId="14" fontId="4" fillId="6" borderId="6" xfId="0" applyNumberFormat="1" applyFont="1" applyFill="1" applyBorder="1" applyAlignment="1" applyProtection="1">
      <alignment horizontal="right" vertical="top"/>
      <protection locked="0"/>
    </xf>
    <xf numFmtId="178" fontId="4" fillId="6" borderId="6" xfId="1" applyNumberFormat="1" applyFont="1" applyFill="1" applyBorder="1" applyAlignment="1">
      <alignment horizontal="left" vertical="top" wrapText="1"/>
    </xf>
    <xf numFmtId="0" fontId="4" fillId="6" borderId="6" xfId="0" applyFont="1" applyFill="1" applyBorder="1" applyAlignment="1" applyProtection="1">
      <alignment horizontal="center" vertical="center"/>
      <protection locked="0"/>
    </xf>
    <xf numFmtId="0" fontId="4" fillId="6" borderId="6" xfId="0" applyFont="1" applyFill="1" applyBorder="1" applyAlignment="1" applyProtection="1">
      <alignment horizontal="left" vertical="top"/>
      <protection locked="0"/>
    </xf>
    <xf numFmtId="0" fontId="4" fillId="0" borderId="6" xfId="0" applyNumberFormat="1" applyFont="1" applyBorder="1" applyAlignment="1" applyProtection="1">
      <alignment vertical="top" wrapText="1"/>
      <protection locked="0"/>
    </xf>
    <xf numFmtId="0" fontId="4" fillId="0" borderId="6" xfId="0" applyFont="1" applyBorder="1" applyAlignment="1" applyProtection="1">
      <alignment vertical="top" wrapText="1"/>
      <protection locked="0"/>
    </xf>
    <xf numFmtId="178" fontId="4" fillId="0" borderId="6" xfId="1" applyNumberFormat="1" applyFont="1" applyBorder="1" applyAlignment="1" applyProtection="1">
      <alignment horizontal="right" vertical="top"/>
      <protection locked="0"/>
    </xf>
    <xf numFmtId="177" fontId="4" fillId="0" borderId="6" xfId="0" applyNumberFormat="1" applyFont="1" applyBorder="1" applyAlignment="1" applyProtection="1">
      <alignment vertical="top"/>
      <protection hidden="1"/>
    </xf>
    <xf numFmtId="178" fontId="4" fillId="6" borderId="6" xfId="1" applyNumberFormat="1" applyFont="1" applyFill="1" applyBorder="1" applyAlignment="1" applyProtection="1">
      <alignment horizontal="right" vertical="top"/>
      <protection locked="0"/>
    </xf>
    <xf numFmtId="177" fontId="4" fillId="6" borderId="6" xfId="0" applyNumberFormat="1" applyFont="1" applyFill="1" applyBorder="1" applyAlignment="1" applyProtection="1">
      <alignment horizontal="right" vertical="top"/>
      <protection hidden="1"/>
    </xf>
    <xf numFmtId="0" fontId="16" fillId="6" borderId="6" xfId="4" applyFont="1" applyFill="1" applyBorder="1" applyAlignment="1">
      <alignment vertical="top" wrapText="1"/>
    </xf>
    <xf numFmtId="0" fontId="4" fillId="6" borderId="6" xfId="4" applyFont="1" applyFill="1" applyBorder="1" applyAlignment="1">
      <alignment horizontal="left" vertical="top" wrapText="1"/>
    </xf>
    <xf numFmtId="14" fontId="4" fillId="6" borderId="6" xfId="0" applyNumberFormat="1" applyFont="1" applyFill="1" applyBorder="1" applyAlignment="1" applyProtection="1">
      <alignment vertical="top"/>
      <protection locked="0"/>
    </xf>
    <xf numFmtId="182" fontId="4" fillId="0" borderId="6" xfId="0" applyNumberFormat="1" applyFont="1" applyBorder="1" applyAlignment="1" applyProtection="1">
      <alignment vertical="top" wrapText="1"/>
      <protection locked="0"/>
    </xf>
    <xf numFmtId="178" fontId="4" fillId="0" borderId="6" xfId="0" applyNumberFormat="1" applyFont="1" applyBorder="1" applyAlignment="1" applyProtection="1">
      <alignment vertical="top" wrapText="1" shrinkToFit="1"/>
      <protection locked="0"/>
    </xf>
    <xf numFmtId="178" fontId="4" fillId="6" borderId="6" xfId="0" applyNumberFormat="1" applyFont="1" applyFill="1" applyBorder="1" applyAlignment="1" applyProtection="1">
      <alignment vertical="top" shrinkToFit="1"/>
      <protection locked="0"/>
    </xf>
    <xf numFmtId="0" fontId="16" fillId="6" borderId="6" xfId="4" applyFont="1" applyFill="1" applyBorder="1" applyAlignment="1">
      <alignment horizontal="left" vertical="top" wrapText="1"/>
    </xf>
    <xf numFmtId="182" fontId="16" fillId="6" borderId="2" xfId="0" applyNumberFormat="1" applyFont="1" applyFill="1" applyBorder="1" applyAlignment="1" applyProtection="1">
      <alignment vertical="top" wrapText="1"/>
      <protection locked="0"/>
    </xf>
    <xf numFmtId="178" fontId="4" fillId="6" borderId="6" xfId="0" applyNumberFormat="1" applyFont="1" applyFill="1" applyBorder="1" applyAlignment="1" applyProtection="1">
      <alignment horizontal="right" vertical="top" shrinkToFit="1"/>
      <protection locked="0"/>
    </xf>
    <xf numFmtId="0" fontId="4" fillId="6" borderId="6" xfId="0" applyFont="1" applyFill="1" applyBorder="1" applyAlignment="1" applyProtection="1">
      <alignment horizontal="left" vertical="top" wrapText="1" shrinkToFit="1"/>
      <protection locked="0"/>
    </xf>
    <xf numFmtId="0" fontId="16" fillId="6" borderId="6" xfId="0" applyFont="1" applyFill="1" applyBorder="1" applyAlignment="1">
      <alignment horizontal="left" vertical="top" wrapText="1"/>
    </xf>
    <xf numFmtId="178" fontId="16" fillId="6" borderId="6" xfId="1" applyNumberFormat="1" applyFont="1" applyFill="1" applyBorder="1" applyAlignment="1">
      <alignment horizontal="right" vertical="top" wrapText="1"/>
    </xf>
    <xf numFmtId="0" fontId="16" fillId="6" borderId="6" xfId="0" applyFont="1" applyFill="1" applyBorder="1" applyProtection="1">
      <protection locked="0"/>
    </xf>
    <xf numFmtId="49" fontId="4" fillId="6" borderId="6" xfId="0" applyNumberFormat="1" applyFont="1" applyFill="1" applyBorder="1" applyAlignment="1" applyProtection="1">
      <alignment vertical="top" wrapText="1" shrinkToFit="1"/>
      <protection locked="0"/>
    </xf>
    <xf numFmtId="0" fontId="4" fillId="6" borderId="6" xfId="0" applyNumberFormat="1" applyFont="1" applyFill="1" applyBorder="1" applyAlignment="1" applyProtection="1">
      <alignment vertical="top" wrapText="1"/>
      <protection locked="0"/>
    </xf>
    <xf numFmtId="0" fontId="4" fillId="0" borderId="6" xfId="4" applyNumberFormat="1" applyFont="1" applyFill="1" applyBorder="1" applyAlignment="1">
      <alignment vertical="top" wrapText="1"/>
    </xf>
    <xf numFmtId="0" fontId="16" fillId="0" borderId="6" xfId="0" applyNumberFormat="1" applyFont="1" applyFill="1" applyBorder="1" applyAlignment="1">
      <alignment vertical="top" wrapText="1"/>
    </xf>
    <xf numFmtId="0" fontId="16" fillId="0" borderId="6" xfId="4" applyNumberFormat="1" applyFont="1" applyFill="1" applyBorder="1" applyAlignment="1">
      <alignment vertical="top" wrapText="1"/>
    </xf>
    <xf numFmtId="0" fontId="4" fillId="6" borderId="6" xfId="0" applyFont="1" applyFill="1" applyBorder="1" applyAlignment="1" applyProtection="1">
      <alignment horizontal="left" vertical="center"/>
      <protection locked="0"/>
    </xf>
    <xf numFmtId="182" fontId="4" fillId="6" borderId="6" xfId="0" applyNumberFormat="1" applyFont="1" applyFill="1" applyBorder="1" applyAlignment="1" applyProtection="1">
      <alignment vertical="top"/>
      <protection locked="0"/>
    </xf>
    <xf numFmtId="182" fontId="4" fillId="6" borderId="2" xfId="0" applyNumberFormat="1" applyFont="1" applyFill="1" applyBorder="1" applyAlignment="1" applyProtection="1">
      <alignment vertical="top" wrapText="1"/>
      <protection locked="0"/>
    </xf>
    <xf numFmtId="177" fontId="16" fillId="6" borderId="8" xfId="0" applyNumberFormat="1" applyFont="1" applyFill="1" applyBorder="1" applyAlignment="1" applyProtection="1">
      <alignment horizontal="right" vertical="top"/>
      <protection hidden="1"/>
    </xf>
    <xf numFmtId="0" fontId="16" fillId="6" borderId="2" xfId="0" applyFont="1" applyFill="1" applyBorder="1" applyAlignment="1" applyProtection="1">
      <alignment vertical="top" wrapText="1"/>
      <protection locked="0"/>
    </xf>
    <xf numFmtId="49" fontId="4" fillId="6" borderId="7" xfId="0" applyNumberFormat="1" applyFont="1" applyFill="1" applyBorder="1" applyAlignment="1" applyProtection="1">
      <alignment horizontal="left" vertical="top" wrapText="1" shrinkToFit="1"/>
      <protection locked="0"/>
    </xf>
    <xf numFmtId="0" fontId="4" fillId="6" borderId="9" xfId="0" applyFont="1" applyFill="1" applyBorder="1" applyProtection="1">
      <protection locked="0"/>
    </xf>
    <xf numFmtId="178" fontId="4" fillId="6" borderId="6" xfId="0" applyNumberFormat="1" applyFont="1" applyFill="1" applyBorder="1" applyAlignment="1">
      <alignment horizontal="righ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182" fontId="4" fillId="6" borderId="8" xfId="0" applyNumberFormat="1" applyFont="1" applyFill="1" applyBorder="1" applyAlignment="1" applyProtection="1">
      <alignment vertical="top" wrapText="1"/>
      <protection locked="0"/>
    </xf>
    <xf numFmtId="0" fontId="4" fillId="6" borderId="8" xfId="0" applyFont="1" applyFill="1" applyBorder="1" applyAlignment="1" applyProtection="1">
      <alignment horizontal="left" vertical="top" wrapText="1" shrinkToFit="1"/>
      <protection locked="0"/>
    </xf>
    <xf numFmtId="178" fontId="4" fillId="6" borderId="8" xfId="0" applyNumberFormat="1" applyFont="1" applyFill="1" applyBorder="1" applyAlignment="1">
      <alignment horizontal="right" vertical="top" wrapText="1"/>
    </xf>
    <xf numFmtId="0" fontId="4" fillId="6" borderId="8" xfId="0" applyFont="1" applyFill="1" applyBorder="1" applyAlignment="1">
      <alignment vertical="top" wrapText="1"/>
    </xf>
    <xf numFmtId="178" fontId="4" fillId="6" borderId="8" xfId="0" applyNumberFormat="1" applyFont="1" applyFill="1" applyBorder="1" applyAlignment="1" applyProtection="1">
      <alignment vertical="top"/>
      <protection locked="0"/>
    </xf>
    <xf numFmtId="177" fontId="4" fillId="6" borderId="8" xfId="0" applyNumberFormat="1" applyFont="1" applyFill="1" applyBorder="1" applyAlignment="1" applyProtection="1">
      <alignment vertical="top"/>
      <protection hidden="1"/>
    </xf>
    <xf numFmtId="0" fontId="4" fillId="6" borderId="9" xfId="0" applyFont="1" applyFill="1" applyBorder="1" applyAlignment="1" applyProtection="1">
      <alignment horizontal="left" vertical="top" wrapText="1" shrinkToFit="1"/>
      <protection locked="0"/>
    </xf>
    <xf numFmtId="177" fontId="4" fillId="6" borderId="6" xfId="0" applyNumberFormat="1" applyFont="1" applyFill="1" applyBorder="1" applyAlignment="1" applyProtection="1">
      <alignment vertical="top"/>
      <protection hidden="1"/>
    </xf>
    <xf numFmtId="0" fontId="4" fillId="0" borderId="6" xfId="0" applyFont="1" applyBorder="1" applyAlignment="1">
      <alignment vertical="center" wrapText="1"/>
    </xf>
    <xf numFmtId="176" fontId="4" fillId="0" borderId="6" xfId="0" applyNumberFormat="1" applyFont="1" applyBorder="1" applyAlignment="1" applyProtection="1">
      <alignment vertical="top"/>
      <protection locked="0"/>
    </xf>
    <xf numFmtId="178" fontId="4" fillId="0" borderId="6" xfId="1" applyNumberFormat="1" applyFont="1" applyBorder="1" applyAlignment="1" applyProtection="1">
      <alignment vertical="top" shrinkToFit="1"/>
      <protection locked="0"/>
    </xf>
    <xf numFmtId="178" fontId="4" fillId="0" borderId="6" xfId="1" applyNumberFormat="1" applyFont="1" applyBorder="1" applyAlignment="1" applyProtection="1">
      <alignment horizontal="right" vertical="top" shrinkToFit="1"/>
      <protection locked="0"/>
    </xf>
    <xf numFmtId="177" fontId="4" fillId="0" borderId="6" xfId="0" applyNumberFormat="1" applyFont="1" applyBorder="1" applyAlignment="1" applyProtection="1">
      <alignment horizontal="right" vertical="top"/>
      <protection locked="0"/>
    </xf>
    <xf numFmtId="176" fontId="4" fillId="6" borderId="6" xfId="0" applyNumberFormat="1" applyFont="1" applyFill="1" applyBorder="1" applyAlignment="1" applyProtection="1">
      <alignment vertical="top"/>
      <protection locked="0"/>
    </xf>
    <xf numFmtId="0" fontId="4" fillId="6" borderId="0" xfId="0" applyFont="1" applyFill="1" applyBorder="1" applyAlignment="1" applyProtection="1">
      <alignment vertical="top"/>
      <protection locked="0"/>
    </xf>
    <xf numFmtId="0" fontId="16" fillId="6" borderId="6" xfId="4" applyNumberFormat="1" applyFont="1" applyFill="1" applyBorder="1" applyAlignment="1">
      <alignment vertical="top" wrapText="1"/>
    </xf>
    <xf numFmtId="0" fontId="4" fillId="0" borderId="6" xfId="0" applyNumberFormat="1" applyFont="1" applyFill="1" applyBorder="1" applyAlignment="1">
      <alignment vertical="top" wrapText="1"/>
    </xf>
    <xf numFmtId="0" fontId="17" fillId="6" borderId="6" xfId="0" applyFont="1" applyFill="1" applyBorder="1" applyProtection="1">
      <protection locked="0"/>
    </xf>
    <xf numFmtId="177" fontId="17" fillId="7" borderId="2" xfId="0" applyNumberFormat="1" applyFont="1" applyFill="1" applyBorder="1" applyAlignment="1" applyProtection="1">
      <alignment horizontal="right" vertical="top"/>
      <protection hidden="1"/>
    </xf>
    <xf numFmtId="0" fontId="18" fillId="0" borderId="0" xfId="0" applyFont="1" applyBorder="1" applyAlignment="1" applyProtection="1">
      <alignment horizontal="center" vertical="center"/>
      <protection locked="0"/>
    </xf>
    <xf numFmtId="49" fontId="19" fillId="6" borderId="6" xfId="0" applyNumberFormat="1" applyFont="1" applyFill="1" applyBorder="1" applyAlignment="1" applyProtection="1">
      <alignment horizontal="left" vertical="top" wrapText="1"/>
      <protection locked="0"/>
    </xf>
    <xf numFmtId="0" fontId="18" fillId="6" borderId="6" xfId="0" applyFont="1" applyFill="1" applyBorder="1" applyAlignment="1">
      <alignment vertical="top" wrapText="1"/>
    </xf>
    <xf numFmtId="14" fontId="19" fillId="6" borderId="6" xfId="0" applyNumberFormat="1" applyFont="1" applyFill="1" applyBorder="1" applyAlignment="1" applyProtection="1">
      <alignment horizontal="right" vertical="top" wrapText="1"/>
      <protection locked="0"/>
    </xf>
    <xf numFmtId="0" fontId="19" fillId="6" borderId="6" xfId="0" applyFont="1" applyFill="1" applyBorder="1" applyAlignment="1">
      <alignment horizontal="left" vertical="top" wrapText="1"/>
    </xf>
    <xf numFmtId="178" fontId="19" fillId="6" borderId="6" xfId="1" applyNumberFormat="1" applyFont="1" applyFill="1" applyBorder="1" applyAlignment="1">
      <alignment horizontal="right" vertical="top" wrapText="1"/>
    </xf>
    <xf numFmtId="177" fontId="18" fillId="6" borderId="2" xfId="0" applyNumberFormat="1" applyFont="1" applyFill="1" applyBorder="1" applyAlignment="1" applyProtection="1">
      <alignment horizontal="right" vertical="top"/>
      <protection hidden="1"/>
    </xf>
    <xf numFmtId="0" fontId="19" fillId="6" borderId="6" xfId="0" applyFont="1" applyFill="1" applyBorder="1" applyProtection="1">
      <protection locked="0"/>
    </xf>
    <xf numFmtId="49" fontId="18" fillId="6" borderId="6" xfId="0" applyNumberFormat="1" applyFont="1" applyFill="1" applyBorder="1" applyAlignment="1" applyProtection="1">
      <alignment vertical="top" wrapText="1"/>
      <protection locked="0"/>
    </xf>
    <xf numFmtId="14" fontId="18" fillId="6" borderId="2" xfId="0" applyNumberFormat="1" applyFont="1" applyFill="1" applyBorder="1" applyAlignment="1" applyProtection="1">
      <alignment vertical="top" wrapText="1"/>
      <protection locked="0"/>
    </xf>
    <xf numFmtId="0" fontId="18" fillId="6" borderId="6" xfId="0" applyFont="1" applyFill="1" applyBorder="1" applyAlignment="1" applyProtection="1">
      <alignment horizontal="left" vertical="top" wrapText="1"/>
      <protection locked="0"/>
    </xf>
    <xf numFmtId="0" fontId="18" fillId="6" borderId="6" xfId="0" applyFont="1" applyFill="1" applyBorder="1" applyAlignment="1" applyProtection="1">
      <alignment horizontal="left" vertical="top" wrapText="1" shrinkToFit="1"/>
      <protection locked="0"/>
    </xf>
    <xf numFmtId="178" fontId="18" fillId="6" borderId="2" xfId="0" applyNumberFormat="1" applyFont="1" applyFill="1" applyBorder="1" applyAlignment="1" applyProtection="1">
      <alignment vertical="top"/>
      <protection locked="0"/>
    </xf>
    <xf numFmtId="177" fontId="18" fillId="6" borderId="2" xfId="0" applyNumberFormat="1" applyFont="1" applyFill="1" applyBorder="1" applyAlignment="1" applyProtection="1">
      <alignment vertical="top"/>
      <protection hidden="1"/>
    </xf>
    <xf numFmtId="0" fontId="18" fillId="6" borderId="2" xfId="0" applyFont="1" applyFill="1" applyBorder="1" applyAlignment="1" applyProtection="1">
      <alignment vertical="top" wrapText="1"/>
      <protection locked="0"/>
    </xf>
  </cellXfs>
  <cellStyles count="13">
    <cellStyle name="パーセント 2" xfId="11"/>
    <cellStyle name="桁区切り" xfId="1" builtinId="6"/>
    <cellStyle name="桁区切り 2" xfId="8"/>
    <cellStyle name="桁区切り 3" xfId="12"/>
    <cellStyle name="桁区切り 4" xfId="6"/>
    <cellStyle name="標準" xfId="0" builtinId="0"/>
    <cellStyle name="標準 2" xfId="2"/>
    <cellStyle name="標準 2 2" xfId="7"/>
    <cellStyle name="標準 3" xfId="3"/>
    <cellStyle name="標準 3 2" xfId="10"/>
    <cellStyle name="標準 3 3" xfId="9"/>
    <cellStyle name="標準 4" xfId="5"/>
    <cellStyle name="標準_１６７調査票４案件best100（再検討）0914提出用" xfId="4"/>
  </cellStyles>
  <dxfs count="0"/>
  <tableStyles count="0" defaultTableStyle="TableStyleMedium9" defaultPivotStyle="PivotStyleLight16"/>
  <colors>
    <mruColors>
      <color rgb="FF99CCFF"/>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0"/>
  <sheetViews>
    <sheetView tabSelected="1" zoomScale="75" zoomScaleNormal="75" workbookViewId="0">
      <pane xSplit="2" ySplit="1" topLeftCell="C2" activePane="bottomRight" state="frozen"/>
      <selection activeCell="A47" sqref="A47"/>
      <selection pane="topRight" activeCell="A47" sqref="A47"/>
      <selection pane="bottomLeft" activeCell="A47" sqref="A47"/>
      <selection pane="bottomRight" activeCell="G294" sqref="G294"/>
    </sheetView>
  </sheetViews>
  <sheetFormatPr defaultRowHeight="12" x14ac:dyDescent="0.15"/>
  <cols>
    <col min="1" max="1" width="0" style="85" hidden="1" customWidth="1"/>
    <col min="2" max="3" width="35.625" style="12" customWidth="1"/>
    <col min="4" max="4" width="16.125" style="13" customWidth="1"/>
    <col min="5" max="5" width="35.625" style="45" customWidth="1"/>
    <col min="6" max="6" width="28.25" style="11" customWidth="1"/>
    <col min="7" max="7" width="18.625" style="24" customWidth="1"/>
    <col min="8" max="8" width="15.25" style="24" customWidth="1"/>
    <col min="9" max="9" width="14.75" style="14" customWidth="1"/>
    <col min="10" max="10" width="30.625" style="48" customWidth="1"/>
    <col min="11" max="12" width="10.625" style="11" bestFit="1" customWidth="1"/>
    <col min="13" max="81" width="9" style="11"/>
    <col min="82" max="82" width="9.875" style="11" bestFit="1" customWidth="1"/>
    <col min="83" max="16384" width="9" style="11"/>
  </cols>
  <sheetData>
    <row r="1" spans="1:10" s="9" customFormat="1" ht="39.950000000000003" customHeight="1" thickBot="1" x14ac:dyDescent="0.2">
      <c r="A1" s="86" t="s">
        <v>45</v>
      </c>
      <c r="B1" s="3" t="s">
        <v>0</v>
      </c>
      <c r="C1" s="4" t="s">
        <v>9</v>
      </c>
      <c r="D1" s="5" t="s">
        <v>1</v>
      </c>
      <c r="E1" s="6" t="s">
        <v>2</v>
      </c>
      <c r="F1" s="7" t="s">
        <v>10</v>
      </c>
      <c r="G1" s="23" t="s">
        <v>3</v>
      </c>
      <c r="H1" s="23" t="s">
        <v>4</v>
      </c>
      <c r="I1" s="8" t="s">
        <v>13</v>
      </c>
      <c r="J1" s="6" t="s">
        <v>5</v>
      </c>
    </row>
    <row r="2" spans="1:10" s="18" customFormat="1" ht="14.25" customHeight="1" thickTop="1" x14ac:dyDescent="0.15">
      <c r="A2" s="83"/>
      <c r="B2" s="29" t="s">
        <v>26</v>
      </c>
      <c r="C2" s="30"/>
      <c r="D2" s="30"/>
      <c r="E2" s="87"/>
      <c r="F2" s="30"/>
      <c r="G2" s="30"/>
      <c r="H2" s="30"/>
      <c r="I2" s="30"/>
      <c r="J2" s="107"/>
    </row>
    <row r="3" spans="1:10" s="18" customFormat="1" ht="65.099999999999994" customHeight="1" x14ac:dyDescent="0.15">
      <c r="A3" s="47"/>
      <c r="B3" s="65" t="s">
        <v>89</v>
      </c>
      <c r="C3" s="65" t="s">
        <v>884</v>
      </c>
      <c r="D3" s="133">
        <v>43191</v>
      </c>
      <c r="E3" s="124" t="s">
        <v>90</v>
      </c>
      <c r="F3" s="38" t="s">
        <v>85</v>
      </c>
      <c r="G3" s="123">
        <v>4104600</v>
      </c>
      <c r="H3" s="123">
        <v>3888000</v>
      </c>
      <c r="I3" s="15">
        <v>94.72</v>
      </c>
      <c r="J3" s="10" t="s">
        <v>91</v>
      </c>
    </row>
    <row r="4" spans="1:10" s="18" customFormat="1" ht="65.099999999999994" customHeight="1" x14ac:dyDescent="0.15">
      <c r="A4" s="47"/>
      <c r="B4" s="65" t="s">
        <v>102</v>
      </c>
      <c r="C4" s="65" t="s">
        <v>83</v>
      </c>
      <c r="D4" s="133">
        <v>43191</v>
      </c>
      <c r="E4" s="124" t="s">
        <v>103</v>
      </c>
      <c r="F4" s="38" t="s">
        <v>85</v>
      </c>
      <c r="G4" s="123">
        <v>3707093</v>
      </c>
      <c r="H4" s="123">
        <v>3693600</v>
      </c>
      <c r="I4" s="15">
        <v>99.64</v>
      </c>
      <c r="J4" s="10" t="s">
        <v>91</v>
      </c>
    </row>
    <row r="5" spans="1:10" s="18" customFormat="1" ht="65.099999999999994" customHeight="1" x14ac:dyDescent="0.15">
      <c r="A5" s="47"/>
      <c r="B5" s="65" t="s">
        <v>106</v>
      </c>
      <c r="C5" s="65" t="s">
        <v>83</v>
      </c>
      <c r="D5" s="133">
        <v>43191</v>
      </c>
      <c r="E5" s="124" t="s">
        <v>107</v>
      </c>
      <c r="F5" s="38" t="s">
        <v>85</v>
      </c>
      <c r="G5" s="123">
        <v>14097473</v>
      </c>
      <c r="H5" s="123">
        <v>13500000</v>
      </c>
      <c r="I5" s="15">
        <v>95.76</v>
      </c>
      <c r="J5" s="10" t="s">
        <v>91</v>
      </c>
    </row>
    <row r="6" spans="1:10" s="18" customFormat="1" ht="65.099999999999994" customHeight="1" x14ac:dyDescent="0.15">
      <c r="A6" s="47"/>
      <c r="B6" s="65" t="s">
        <v>112</v>
      </c>
      <c r="C6" s="65" t="s">
        <v>83</v>
      </c>
      <c r="D6" s="133">
        <v>43191</v>
      </c>
      <c r="E6" s="124" t="s">
        <v>113</v>
      </c>
      <c r="F6" s="38" t="s">
        <v>85</v>
      </c>
      <c r="G6" s="123">
        <v>101146710</v>
      </c>
      <c r="H6" s="123">
        <v>93960000</v>
      </c>
      <c r="I6" s="15">
        <v>92.89</v>
      </c>
      <c r="J6" s="10" t="s">
        <v>91</v>
      </c>
    </row>
    <row r="7" spans="1:10" s="18" customFormat="1" ht="65.099999999999994" customHeight="1" x14ac:dyDescent="0.15">
      <c r="A7" s="47"/>
      <c r="B7" s="65" t="s">
        <v>116</v>
      </c>
      <c r="C7" s="65" t="s">
        <v>83</v>
      </c>
      <c r="D7" s="133">
        <v>43191</v>
      </c>
      <c r="E7" s="124" t="s">
        <v>117</v>
      </c>
      <c r="F7" s="38" t="s">
        <v>85</v>
      </c>
      <c r="G7" s="123">
        <v>7428633</v>
      </c>
      <c r="H7" s="123">
        <v>6750837</v>
      </c>
      <c r="I7" s="15">
        <v>90.88</v>
      </c>
      <c r="J7" s="10" t="s">
        <v>86</v>
      </c>
    </row>
    <row r="8" spans="1:10" s="18" customFormat="1" ht="65.099999999999994" customHeight="1" x14ac:dyDescent="0.15">
      <c r="A8" s="47"/>
      <c r="B8" s="65" t="s">
        <v>119</v>
      </c>
      <c r="C8" s="65" t="s">
        <v>83</v>
      </c>
      <c r="D8" s="133">
        <v>43191</v>
      </c>
      <c r="E8" s="124" t="s">
        <v>120</v>
      </c>
      <c r="F8" s="38" t="s">
        <v>85</v>
      </c>
      <c r="G8" s="123">
        <v>89886672</v>
      </c>
      <c r="H8" s="123">
        <v>82620000</v>
      </c>
      <c r="I8" s="15">
        <v>91.92</v>
      </c>
      <c r="J8" s="10" t="s">
        <v>91</v>
      </c>
    </row>
    <row r="9" spans="1:10" s="18" customFormat="1" ht="65.099999999999994" customHeight="1" x14ac:dyDescent="0.15">
      <c r="A9" s="47"/>
      <c r="B9" s="65" t="s">
        <v>129</v>
      </c>
      <c r="C9" s="65" t="s">
        <v>83</v>
      </c>
      <c r="D9" s="133">
        <v>43191</v>
      </c>
      <c r="E9" s="124" t="s">
        <v>130</v>
      </c>
      <c r="F9" s="38" t="s">
        <v>85</v>
      </c>
      <c r="G9" s="123">
        <v>8895404</v>
      </c>
      <c r="H9" s="123">
        <v>8748000</v>
      </c>
      <c r="I9" s="15">
        <v>98.34</v>
      </c>
      <c r="J9" s="10" t="s">
        <v>86</v>
      </c>
    </row>
    <row r="10" spans="1:10" s="18" customFormat="1" ht="65.099999999999994" customHeight="1" x14ac:dyDescent="0.15">
      <c r="A10" s="47"/>
      <c r="B10" s="65" t="s">
        <v>131</v>
      </c>
      <c r="C10" s="65" t="s">
        <v>83</v>
      </c>
      <c r="D10" s="133">
        <v>43191</v>
      </c>
      <c r="E10" s="124" t="s">
        <v>132</v>
      </c>
      <c r="F10" s="38" t="s">
        <v>85</v>
      </c>
      <c r="G10" s="123">
        <v>49923712</v>
      </c>
      <c r="H10" s="123">
        <v>49092480</v>
      </c>
      <c r="I10" s="15">
        <v>98.33</v>
      </c>
      <c r="J10" s="10" t="s">
        <v>91</v>
      </c>
    </row>
    <row r="11" spans="1:10" s="18" customFormat="1" ht="65.099999999999994" customHeight="1" x14ac:dyDescent="0.15">
      <c r="A11" s="47"/>
      <c r="B11" s="65" t="s">
        <v>134</v>
      </c>
      <c r="C11" s="65" t="s">
        <v>83</v>
      </c>
      <c r="D11" s="133">
        <v>43191</v>
      </c>
      <c r="E11" s="124" t="s">
        <v>103</v>
      </c>
      <c r="F11" s="38" t="s">
        <v>85</v>
      </c>
      <c r="G11" s="123">
        <v>9130320</v>
      </c>
      <c r="H11" s="123">
        <v>7063200</v>
      </c>
      <c r="I11" s="15">
        <v>77.36</v>
      </c>
      <c r="J11" s="10" t="s">
        <v>91</v>
      </c>
    </row>
    <row r="12" spans="1:10" s="18" customFormat="1" ht="65.099999999999994" customHeight="1" x14ac:dyDescent="0.15">
      <c r="A12" s="47"/>
      <c r="B12" s="65" t="s">
        <v>135</v>
      </c>
      <c r="C12" s="65" t="s">
        <v>83</v>
      </c>
      <c r="D12" s="133">
        <v>43191</v>
      </c>
      <c r="E12" s="124" t="s">
        <v>136</v>
      </c>
      <c r="F12" s="38" t="s">
        <v>85</v>
      </c>
      <c r="G12" s="123">
        <v>41470251</v>
      </c>
      <c r="H12" s="123">
        <v>38880000</v>
      </c>
      <c r="I12" s="15">
        <v>93.75</v>
      </c>
      <c r="J12" s="10" t="s">
        <v>91</v>
      </c>
    </row>
    <row r="13" spans="1:10" s="18" customFormat="1" ht="65.099999999999994" customHeight="1" x14ac:dyDescent="0.15">
      <c r="A13" s="47"/>
      <c r="B13" s="65" t="s">
        <v>137</v>
      </c>
      <c r="C13" s="65" t="s">
        <v>83</v>
      </c>
      <c r="D13" s="133">
        <v>43191</v>
      </c>
      <c r="E13" s="124" t="s">
        <v>90</v>
      </c>
      <c r="F13" s="38" t="s">
        <v>85</v>
      </c>
      <c r="G13" s="123">
        <v>17862690</v>
      </c>
      <c r="H13" s="123">
        <v>16740000</v>
      </c>
      <c r="I13" s="15">
        <v>93.71</v>
      </c>
      <c r="J13" s="10" t="s">
        <v>91</v>
      </c>
    </row>
    <row r="14" spans="1:10" s="18" customFormat="1" ht="65.099999999999994" customHeight="1" x14ac:dyDescent="0.15">
      <c r="A14" s="47"/>
      <c r="B14" s="65" t="s">
        <v>138</v>
      </c>
      <c r="C14" s="65" t="s">
        <v>83</v>
      </c>
      <c r="D14" s="133">
        <v>43191</v>
      </c>
      <c r="E14" s="124" t="s">
        <v>90</v>
      </c>
      <c r="F14" s="38" t="s">
        <v>85</v>
      </c>
      <c r="G14" s="123">
        <v>117112754</v>
      </c>
      <c r="H14" s="123">
        <v>113400000</v>
      </c>
      <c r="I14" s="15">
        <v>96.83</v>
      </c>
      <c r="J14" s="10" t="s">
        <v>91</v>
      </c>
    </row>
    <row r="15" spans="1:10" s="18" customFormat="1" ht="65.099999999999994" customHeight="1" x14ac:dyDescent="0.15">
      <c r="A15" s="47"/>
      <c r="B15" s="65" t="s">
        <v>139</v>
      </c>
      <c r="C15" s="65" t="s">
        <v>83</v>
      </c>
      <c r="D15" s="133">
        <v>43191</v>
      </c>
      <c r="E15" s="124" t="s">
        <v>140</v>
      </c>
      <c r="F15" s="38" t="s">
        <v>85</v>
      </c>
      <c r="G15" s="123">
        <v>39238549</v>
      </c>
      <c r="H15" s="123">
        <v>37800000</v>
      </c>
      <c r="I15" s="15">
        <v>96.33</v>
      </c>
      <c r="J15" s="10" t="s">
        <v>91</v>
      </c>
    </row>
    <row r="16" spans="1:10" s="18" customFormat="1" ht="65.099999999999994" customHeight="1" x14ac:dyDescent="0.15">
      <c r="A16" s="47"/>
      <c r="B16" s="65" t="s">
        <v>141</v>
      </c>
      <c r="C16" s="65" t="s">
        <v>83</v>
      </c>
      <c r="D16" s="133">
        <v>43191</v>
      </c>
      <c r="E16" s="124" t="s">
        <v>107</v>
      </c>
      <c r="F16" s="38" t="s">
        <v>85</v>
      </c>
      <c r="G16" s="123">
        <v>99602796</v>
      </c>
      <c r="H16" s="123">
        <v>97200000</v>
      </c>
      <c r="I16" s="15">
        <v>97.59</v>
      </c>
      <c r="J16" s="10" t="s">
        <v>91</v>
      </c>
    </row>
    <row r="17" spans="1:10" s="18" customFormat="1" ht="65.099999999999994" customHeight="1" x14ac:dyDescent="0.15">
      <c r="A17" s="47"/>
      <c r="B17" s="65" t="s">
        <v>142</v>
      </c>
      <c r="C17" s="65" t="s">
        <v>83</v>
      </c>
      <c r="D17" s="133">
        <v>43191</v>
      </c>
      <c r="E17" s="124" t="s">
        <v>90</v>
      </c>
      <c r="F17" s="38" t="s">
        <v>143</v>
      </c>
      <c r="G17" s="123">
        <v>594618089</v>
      </c>
      <c r="H17" s="123">
        <v>577800000</v>
      </c>
      <c r="I17" s="15">
        <v>97.17</v>
      </c>
      <c r="J17" s="10" t="s">
        <v>91</v>
      </c>
    </row>
    <row r="18" spans="1:10" s="18" customFormat="1" ht="65.099999999999994" customHeight="1" x14ac:dyDescent="0.15">
      <c r="A18" s="47"/>
      <c r="B18" s="65" t="s">
        <v>144</v>
      </c>
      <c r="C18" s="65" t="s">
        <v>83</v>
      </c>
      <c r="D18" s="133">
        <v>43191</v>
      </c>
      <c r="E18" s="124" t="s">
        <v>90</v>
      </c>
      <c r="F18" s="38" t="s">
        <v>143</v>
      </c>
      <c r="G18" s="123">
        <v>159404628</v>
      </c>
      <c r="H18" s="123">
        <v>154440000</v>
      </c>
      <c r="I18" s="15">
        <v>96.89</v>
      </c>
      <c r="J18" s="10" t="s">
        <v>91</v>
      </c>
    </row>
    <row r="19" spans="1:10" s="18" customFormat="1" ht="65.099999999999994" customHeight="1" x14ac:dyDescent="0.15">
      <c r="A19" s="47"/>
      <c r="B19" s="65" t="s">
        <v>145</v>
      </c>
      <c r="C19" s="65" t="s">
        <v>83</v>
      </c>
      <c r="D19" s="133">
        <v>43191</v>
      </c>
      <c r="E19" s="124" t="s">
        <v>90</v>
      </c>
      <c r="F19" s="38" t="s">
        <v>143</v>
      </c>
      <c r="G19" s="123">
        <v>219372183</v>
      </c>
      <c r="H19" s="123">
        <v>210600000</v>
      </c>
      <c r="I19" s="15">
        <v>96</v>
      </c>
      <c r="J19" s="10" t="s">
        <v>91</v>
      </c>
    </row>
    <row r="20" spans="1:10" s="18" customFormat="1" ht="65.099999999999994" customHeight="1" x14ac:dyDescent="0.15">
      <c r="A20" s="47"/>
      <c r="B20" s="65" t="s">
        <v>146</v>
      </c>
      <c r="C20" s="65" t="s">
        <v>83</v>
      </c>
      <c r="D20" s="133">
        <v>43191</v>
      </c>
      <c r="E20" s="124" t="s">
        <v>107</v>
      </c>
      <c r="F20" s="38" t="s">
        <v>143</v>
      </c>
      <c r="G20" s="123">
        <v>236684290</v>
      </c>
      <c r="H20" s="123">
        <v>226800000</v>
      </c>
      <c r="I20" s="15">
        <v>95.82</v>
      </c>
      <c r="J20" s="10" t="s">
        <v>91</v>
      </c>
    </row>
    <row r="21" spans="1:10" s="18" customFormat="1" ht="65.099999999999994" customHeight="1" x14ac:dyDescent="0.15">
      <c r="A21" s="47"/>
      <c r="B21" s="65" t="s">
        <v>147</v>
      </c>
      <c r="C21" s="65" t="s">
        <v>83</v>
      </c>
      <c r="D21" s="133">
        <v>43191</v>
      </c>
      <c r="E21" s="124" t="s">
        <v>140</v>
      </c>
      <c r="F21" s="38" t="s">
        <v>143</v>
      </c>
      <c r="G21" s="123">
        <v>516792965</v>
      </c>
      <c r="H21" s="123">
        <v>496800000</v>
      </c>
      <c r="I21" s="15">
        <v>96.13</v>
      </c>
      <c r="J21" s="10" t="s">
        <v>91</v>
      </c>
    </row>
    <row r="22" spans="1:10" s="18" customFormat="1" ht="65.099999999999994" customHeight="1" x14ac:dyDescent="0.15">
      <c r="A22" s="47"/>
      <c r="B22" s="65" t="s">
        <v>148</v>
      </c>
      <c r="C22" s="65" t="s">
        <v>83</v>
      </c>
      <c r="D22" s="133">
        <v>43191</v>
      </c>
      <c r="E22" s="124" t="s">
        <v>107</v>
      </c>
      <c r="F22" s="38" t="s">
        <v>143</v>
      </c>
      <c r="G22" s="123">
        <v>418489000</v>
      </c>
      <c r="H22" s="123">
        <v>399600000</v>
      </c>
      <c r="I22" s="15">
        <v>95.49</v>
      </c>
      <c r="J22" s="10" t="s">
        <v>91</v>
      </c>
    </row>
    <row r="23" spans="1:10" s="18" customFormat="1" ht="65.099999999999994" customHeight="1" x14ac:dyDescent="0.15">
      <c r="A23" s="47"/>
      <c r="B23" s="65" t="s">
        <v>149</v>
      </c>
      <c r="C23" s="65" t="s">
        <v>83</v>
      </c>
      <c r="D23" s="133">
        <v>43191</v>
      </c>
      <c r="E23" s="124" t="s">
        <v>150</v>
      </c>
      <c r="F23" s="38" t="s">
        <v>143</v>
      </c>
      <c r="G23" s="123">
        <v>136512753</v>
      </c>
      <c r="H23" s="123">
        <v>136080000</v>
      </c>
      <c r="I23" s="15">
        <v>99.68</v>
      </c>
      <c r="J23" s="10" t="s">
        <v>91</v>
      </c>
    </row>
    <row r="24" spans="1:10" s="18" customFormat="1" ht="65.099999999999994" customHeight="1" x14ac:dyDescent="0.15">
      <c r="A24" s="47"/>
      <c r="B24" s="65" t="s">
        <v>164</v>
      </c>
      <c r="C24" s="65" t="s">
        <v>83</v>
      </c>
      <c r="D24" s="133">
        <v>43191</v>
      </c>
      <c r="E24" s="124" t="s">
        <v>165</v>
      </c>
      <c r="F24" s="38" t="s">
        <v>85</v>
      </c>
      <c r="G24" s="123">
        <v>53001579</v>
      </c>
      <c r="H24" s="123">
        <v>52617600</v>
      </c>
      <c r="I24" s="15">
        <v>99.28</v>
      </c>
      <c r="J24" s="10" t="s">
        <v>91</v>
      </c>
    </row>
    <row r="25" spans="1:10" s="18" customFormat="1" ht="65.099999999999994" customHeight="1" x14ac:dyDescent="0.15">
      <c r="A25" s="47"/>
      <c r="B25" s="65" t="s">
        <v>166</v>
      </c>
      <c r="C25" s="65" t="s">
        <v>83</v>
      </c>
      <c r="D25" s="133">
        <v>43191</v>
      </c>
      <c r="E25" s="124" t="s">
        <v>165</v>
      </c>
      <c r="F25" s="38" t="s">
        <v>85</v>
      </c>
      <c r="G25" s="123">
        <v>55016602</v>
      </c>
      <c r="H25" s="123">
        <v>53395200</v>
      </c>
      <c r="I25" s="15">
        <v>97.05</v>
      </c>
      <c r="J25" s="10" t="s">
        <v>91</v>
      </c>
    </row>
    <row r="26" spans="1:10" s="18" customFormat="1" ht="65.099999999999994" customHeight="1" x14ac:dyDescent="0.15">
      <c r="A26" s="47"/>
      <c r="B26" s="65" t="s">
        <v>167</v>
      </c>
      <c r="C26" s="65" t="s">
        <v>83</v>
      </c>
      <c r="D26" s="133">
        <v>43191</v>
      </c>
      <c r="E26" s="124" t="s">
        <v>168</v>
      </c>
      <c r="F26" s="38" t="s">
        <v>85</v>
      </c>
      <c r="G26" s="123">
        <v>55779149</v>
      </c>
      <c r="H26" s="123">
        <v>43474320</v>
      </c>
      <c r="I26" s="15">
        <v>77.94</v>
      </c>
      <c r="J26" s="10" t="s">
        <v>91</v>
      </c>
    </row>
    <row r="27" spans="1:10" s="18" customFormat="1" ht="65.099999999999994" customHeight="1" x14ac:dyDescent="0.15">
      <c r="A27" s="47"/>
      <c r="B27" s="65" t="s">
        <v>170</v>
      </c>
      <c r="C27" s="65" t="s">
        <v>83</v>
      </c>
      <c r="D27" s="133">
        <v>43191</v>
      </c>
      <c r="E27" s="124" t="s">
        <v>171</v>
      </c>
      <c r="F27" s="38" t="s">
        <v>85</v>
      </c>
      <c r="G27" s="123">
        <v>19841041</v>
      </c>
      <c r="H27" s="123">
        <v>15893512</v>
      </c>
      <c r="I27" s="15">
        <v>80.099999999999994</v>
      </c>
      <c r="J27" s="10" t="s">
        <v>86</v>
      </c>
    </row>
    <row r="28" spans="1:10" s="18" customFormat="1" ht="65.099999999999994" customHeight="1" x14ac:dyDescent="0.15">
      <c r="A28" s="47"/>
      <c r="B28" s="65" t="s">
        <v>172</v>
      </c>
      <c r="C28" s="65" t="s">
        <v>83</v>
      </c>
      <c r="D28" s="133">
        <v>43191</v>
      </c>
      <c r="E28" s="124" t="s">
        <v>90</v>
      </c>
      <c r="F28" s="38" t="s">
        <v>85</v>
      </c>
      <c r="G28" s="123">
        <v>34749355</v>
      </c>
      <c r="H28" s="123">
        <v>34020000</v>
      </c>
      <c r="I28" s="15">
        <v>97.9</v>
      </c>
      <c r="J28" s="10" t="s">
        <v>91</v>
      </c>
    </row>
    <row r="29" spans="1:10" s="18" customFormat="1" ht="65.099999999999994" customHeight="1" x14ac:dyDescent="0.15">
      <c r="A29" s="47"/>
      <c r="B29" s="65" t="s">
        <v>173</v>
      </c>
      <c r="C29" s="65" t="s">
        <v>83</v>
      </c>
      <c r="D29" s="133">
        <v>43191</v>
      </c>
      <c r="E29" s="124" t="s">
        <v>174</v>
      </c>
      <c r="F29" s="38" t="s">
        <v>85</v>
      </c>
      <c r="G29" s="123">
        <v>8511326</v>
      </c>
      <c r="H29" s="123">
        <v>3185568</v>
      </c>
      <c r="I29" s="15">
        <v>37.43</v>
      </c>
      <c r="J29" s="10" t="s">
        <v>91</v>
      </c>
    </row>
    <row r="30" spans="1:10" s="18" customFormat="1" ht="65.099999999999994" customHeight="1" x14ac:dyDescent="0.15">
      <c r="A30" s="47"/>
      <c r="B30" s="65" t="s">
        <v>175</v>
      </c>
      <c r="C30" s="65" t="s">
        <v>83</v>
      </c>
      <c r="D30" s="133">
        <v>43191</v>
      </c>
      <c r="E30" s="124" t="s">
        <v>176</v>
      </c>
      <c r="F30" s="38" t="s">
        <v>85</v>
      </c>
      <c r="G30" s="123">
        <v>7428378</v>
      </c>
      <c r="H30" s="123">
        <v>4730400</v>
      </c>
      <c r="I30" s="15">
        <v>63.68</v>
      </c>
      <c r="J30" s="10" t="s">
        <v>91</v>
      </c>
    </row>
    <row r="31" spans="1:10" s="18" customFormat="1" ht="65.099999999999994" customHeight="1" x14ac:dyDescent="0.15">
      <c r="A31" s="47"/>
      <c r="B31" s="65" t="s">
        <v>184</v>
      </c>
      <c r="C31" s="65" t="s">
        <v>83</v>
      </c>
      <c r="D31" s="133">
        <v>43191</v>
      </c>
      <c r="E31" s="124" t="s">
        <v>185</v>
      </c>
      <c r="F31" s="38" t="s">
        <v>85</v>
      </c>
      <c r="G31" s="123">
        <v>10805855</v>
      </c>
      <c r="H31" s="123">
        <v>10800000</v>
      </c>
      <c r="I31" s="15">
        <v>99.95</v>
      </c>
      <c r="J31" s="10" t="s">
        <v>91</v>
      </c>
    </row>
    <row r="32" spans="1:10" s="18" customFormat="1" ht="65.099999999999994" customHeight="1" x14ac:dyDescent="0.15">
      <c r="A32" s="47"/>
      <c r="B32" s="65" t="s">
        <v>186</v>
      </c>
      <c r="C32" s="65" t="s">
        <v>83</v>
      </c>
      <c r="D32" s="133">
        <v>43191</v>
      </c>
      <c r="E32" s="124" t="s">
        <v>187</v>
      </c>
      <c r="F32" s="38" t="s">
        <v>85</v>
      </c>
      <c r="G32" s="123">
        <v>14503674</v>
      </c>
      <c r="H32" s="123">
        <v>13500000</v>
      </c>
      <c r="I32" s="15">
        <v>93.08</v>
      </c>
      <c r="J32" s="10" t="s">
        <v>91</v>
      </c>
    </row>
    <row r="33" spans="1:10" s="18" customFormat="1" ht="65.099999999999994" customHeight="1" x14ac:dyDescent="0.15">
      <c r="A33" s="47"/>
      <c r="B33" s="65" t="s">
        <v>188</v>
      </c>
      <c r="C33" s="65" t="s">
        <v>83</v>
      </c>
      <c r="D33" s="133">
        <v>43191</v>
      </c>
      <c r="E33" s="124" t="s">
        <v>189</v>
      </c>
      <c r="F33" s="38" t="s">
        <v>85</v>
      </c>
      <c r="G33" s="123">
        <v>17852436</v>
      </c>
      <c r="H33" s="123">
        <v>13000716</v>
      </c>
      <c r="I33" s="15">
        <v>72.819999999999993</v>
      </c>
      <c r="J33" s="10" t="s">
        <v>91</v>
      </c>
    </row>
    <row r="34" spans="1:10" s="18" customFormat="1" ht="65.099999999999994" customHeight="1" x14ac:dyDescent="0.15">
      <c r="A34" s="47"/>
      <c r="B34" s="65" t="s">
        <v>190</v>
      </c>
      <c r="C34" s="65" t="s">
        <v>83</v>
      </c>
      <c r="D34" s="133">
        <v>43191</v>
      </c>
      <c r="E34" s="124" t="s">
        <v>191</v>
      </c>
      <c r="F34" s="38" t="s">
        <v>85</v>
      </c>
      <c r="G34" s="123">
        <v>7974703</v>
      </c>
      <c r="H34" s="123">
        <v>2935440</v>
      </c>
      <c r="I34" s="15">
        <v>36.81</v>
      </c>
      <c r="J34" s="10" t="s">
        <v>91</v>
      </c>
    </row>
    <row r="35" spans="1:10" s="18" customFormat="1" ht="65.099999999999994" customHeight="1" x14ac:dyDescent="0.15">
      <c r="A35" s="47"/>
      <c r="B35" s="65" t="s">
        <v>192</v>
      </c>
      <c r="C35" s="65" t="s">
        <v>83</v>
      </c>
      <c r="D35" s="133">
        <v>43191</v>
      </c>
      <c r="E35" s="124" t="s">
        <v>193</v>
      </c>
      <c r="F35" s="38" t="s">
        <v>85</v>
      </c>
      <c r="G35" s="123">
        <v>2011741</v>
      </c>
      <c r="H35" s="123">
        <v>1188000</v>
      </c>
      <c r="I35" s="15">
        <v>59.05</v>
      </c>
      <c r="J35" s="10" t="s">
        <v>91</v>
      </c>
    </row>
    <row r="36" spans="1:10" s="18" customFormat="1" ht="65.099999999999994" customHeight="1" x14ac:dyDescent="0.15">
      <c r="A36" s="47"/>
      <c r="B36" s="65" t="s">
        <v>194</v>
      </c>
      <c r="C36" s="65" t="s">
        <v>83</v>
      </c>
      <c r="D36" s="133">
        <v>43191</v>
      </c>
      <c r="E36" s="124" t="s">
        <v>195</v>
      </c>
      <c r="F36" s="38" t="s">
        <v>85</v>
      </c>
      <c r="G36" s="123">
        <v>6145930</v>
      </c>
      <c r="H36" s="123">
        <v>4976640</v>
      </c>
      <c r="I36" s="15">
        <v>80.97</v>
      </c>
      <c r="J36" s="10" t="s">
        <v>91</v>
      </c>
    </row>
    <row r="37" spans="1:10" s="18" customFormat="1" ht="65.099999999999994" customHeight="1" x14ac:dyDescent="0.15">
      <c r="A37" s="47"/>
      <c r="B37" s="65" t="s">
        <v>196</v>
      </c>
      <c r="C37" s="65" t="s">
        <v>83</v>
      </c>
      <c r="D37" s="133">
        <v>43191</v>
      </c>
      <c r="E37" s="124" t="s">
        <v>197</v>
      </c>
      <c r="F37" s="38" t="s">
        <v>85</v>
      </c>
      <c r="G37" s="123">
        <v>16458193</v>
      </c>
      <c r="H37" s="123">
        <v>16416000</v>
      </c>
      <c r="I37" s="15">
        <v>99.74</v>
      </c>
      <c r="J37" s="10" t="s">
        <v>91</v>
      </c>
    </row>
    <row r="38" spans="1:10" s="18" customFormat="1" ht="65.099999999999994" customHeight="1" x14ac:dyDescent="0.15">
      <c r="A38" s="47"/>
      <c r="B38" s="65" t="s">
        <v>202</v>
      </c>
      <c r="C38" s="65" t="s">
        <v>83</v>
      </c>
      <c r="D38" s="133">
        <v>43191</v>
      </c>
      <c r="E38" s="124" t="s">
        <v>203</v>
      </c>
      <c r="F38" s="38" t="s">
        <v>85</v>
      </c>
      <c r="G38" s="123">
        <v>4900014</v>
      </c>
      <c r="H38" s="123">
        <v>3672000</v>
      </c>
      <c r="I38" s="15">
        <v>74.94</v>
      </c>
      <c r="J38" s="10" t="s">
        <v>91</v>
      </c>
    </row>
    <row r="39" spans="1:10" s="18" customFormat="1" ht="65.099999999999994" customHeight="1" x14ac:dyDescent="0.15">
      <c r="A39" s="47"/>
      <c r="B39" s="65" t="s">
        <v>204</v>
      </c>
      <c r="C39" s="65" t="s">
        <v>83</v>
      </c>
      <c r="D39" s="133">
        <v>43191</v>
      </c>
      <c r="E39" s="124" t="s">
        <v>203</v>
      </c>
      <c r="F39" s="38" t="s">
        <v>85</v>
      </c>
      <c r="G39" s="123">
        <v>8324596</v>
      </c>
      <c r="H39" s="123">
        <v>6912000</v>
      </c>
      <c r="I39" s="15">
        <v>83.03</v>
      </c>
      <c r="J39" s="10" t="s">
        <v>91</v>
      </c>
    </row>
    <row r="40" spans="1:10" s="18" customFormat="1" ht="65.099999999999994" customHeight="1" x14ac:dyDescent="0.15">
      <c r="A40" s="47"/>
      <c r="B40" s="65" t="s">
        <v>205</v>
      </c>
      <c r="C40" s="65" t="s">
        <v>83</v>
      </c>
      <c r="D40" s="133">
        <v>43191</v>
      </c>
      <c r="E40" s="124" t="s">
        <v>206</v>
      </c>
      <c r="F40" s="38" t="s">
        <v>85</v>
      </c>
      <c r="G40" s="123">
        <v>5553036</v>
      </c>
      <c r="H40" s="123">
        <v>5551200</v>
      </c>
      <c r="I40" s="15">
        <v>99.97</v>
      </c>
      <c r="J40" s="10" t="s">
        <v>91</v>
      </c>
    </row>
    <row r="41" spans="1:10" s="18" customFormat="1" ht="65.099999999999994" customHeight="1" x14ac:dyDescent="0.15">
      <c r="A41" s="47"/>
      <c r="B41" s="65" t="s">
        <v>207</v>
      </c>
      <c r="C41" s="65" t="s">
        <v>83</v>
      </c>
      <c r="D41" s="133">
        <v>43191</v>
      </c>
      <c r="E41" s="124" t="s">
        <v>208</v>
      </c>
      <c r="F41" s="38" t="s">
        <v>85</v>
      </c>
      <c r="G41" s="123">
        <v>122946550</v>
      </c>
      <c r="H41" s="123">
        <v>121552796</v>
      </c>
      <c r="I41" s="15">
        <v>98.87</v>
      </c>
      <c r="J41" s="10" t="s">
        <v>91</v>
      </c>
    </row>
    <row r="42" spans="1:10" s="18" customFormat="1" ht="65.099999999999994" customHeight="1" x14ac:dyDescent="0.15">
      <c r="A42" s="47"/>
      <c r="B42" s="65" t="s">
        <v>209</v>
      </c>
      <c r="C42" s="65" t="s">
        <v>83</v>
      </c>
      <c r="D42" s="133">
        <v>43191</v>
      </c>
      <c r="E42" s="124" t="s">
        <v>210</v>
      </c>
      <c r="F42" s="38" t="s">
        <v>85</v>
      </c>
      <c r="G42" s="123">
        <v>151693767</v>
      </c>
      <c r="H42" s="123">
        <v>144810093</v>
      </c>
      <c r="I42" s="15">
        <v>95.46</v>
      </c>
      <c r="J42" s="10" t="s">
        <v>91</v>
      </c>
    </row>
    <row r="43" spans="1:10" s="18" customFormat="1" ht="65.099999999999994" customHeight="1" x14ac:dyDescent="0.15">
      <c r="A43" s="47"/>
      <c r="B43" s="65" t="s">
        <v>211</v>
      </c>
      <c r="C43" s="65" t="s">
        <v>83</v>
      </c>
      <c r="D43" s="133">
        <v>43191</v>
      </c>
      <c r="E43" s="124" t="s">
        <v>208</v>
      </c>
      <c r="F43" s="38" t="s">
        <v>85</v>
      </c>
      <c r="G43" s="123">
        <v>66561845</v>
      </c>
      <c r="H43" s="123">
        <v>61209324</v>
      </c>
      <c r="I43" s="15">
        <v>91.96</v>
      </c>
      <c r="J43" s="10" t="s">
        <v>91</v>
      </c>
    </row>
    <row r="44" spans="1:10" s="18" customFormat="1" ht="65.099999999999994" customHeight="1" x14ac:dyDescent="0.15">
      <c r="A44" s="47"/>
      <c r="B44" s="65" t="s">
        <v>212</v>
      </c>
      <c r="C44" s="65" t="s">
        <v>83</v>
      </c>
      <c r="D44" s="133">
        <v>43191</v>
      </c>
      <c r="E44" s="124" t="s">
        <v>213</v>
      </c>
      <c r="F44" s="38" t="s">
        <v>85</v>
      </c>
      <c r="G44" s="123">
        <v>10427716</v>
      </c>
      <c r="H44" s="123">
        <v>9745812</v>
      </c>
      <c r="I44" s="15">
        <v>93.46</v>
      </c>
      <c r="J44" s="10" t="s">
        <v>86</v>
      </c>
    </row>
    <row r="45" spans="1:10" s="18" customFormat="1" ht="65.099999999999994" customHeight="1" x14ac:dyDescent="0.15">
      <c r="A45" s="47"/>
      <c r="B45" s="65" t="s">
        <v>214</v>
      </c>
      <c r="C45" s="65" t="s">
        <v>83</v>
      </c>
      <c r="D45" s="133">
        <v>43191</v>
      </c>
      <c r="E45" s="124" t="s">
        <v>208</v>
      </c>
      <c r="F45" s="38" t="s">
        <v>85</v>
      </c>
      <c r="G45" s="123">
        <v>156227827</v>
      </c>
      <c r="H45" s="123">
        <v>150926916</v>
      </c>
      <c r="I45" s="15">
        <v>96.61</v>
      </c>
      <c r="J45" s="10" t="s">
        <v>86</v>
      </c>
    </row>
    <row r="46" spans="1:10" s="18" customFormat="1" ht="65.099999999999994" customHeight="1" x14ac:dyDescent="0.15">
      <c r="A46" s="47"/>
      <c r="B46" s="65" t="s">
        <v>226</v>
      </c>
      <c r="C46" s="65" t="s">
        <v>83</v>
      </c>
      <c r="D46" s="133">
        <v>43191</v>
      </c>
      <c r="E46" s="124" t="s">
        <v>227</v>
      </c>
      <c r="F46" s="38" t="s">
        <v>85</v>
      </c>
      <c r="G46" s="123">
        <v>14655794</v>
      </c>
      <c r="H46" s="123">
        <v>13939430</v>
      </c>
      <c r="I46" s="15">
        <v>95.11</v>
      </c>
      <c r="J46" s="10" t="s">
        <v>86</v>
      </c>
    </row>
    <row r="47" spans="1:10" s="18" customFormat="1" ht="65.099999999999994" customHeight="1" x14ac:dyDescent="0.15">
      <c r="A47" s="47"/>
      <c r="B47" s="65" t="s">
        <v>228</v>
      </c>
      <c r="C47" s="65" t="s">
        <v>83</v>
      </c>
      <c r="D47" s="133">
        <v>43191</v>
      </c>
      <c r="E47" s="124" t="s">
        <v>227</v>
      </c>
      <c r="F47" s="38" t="s">
        <v>85</v>
      </c>
      <c r="G47" s="123">
        <v>32960466</v>
      </c>
      <c r="H47" s="123">
        <v>29700594</v>
      </c>
      <c r="I47" s="15">
        <v>90.11</v>
      </c>
      <c r="J47" s="10" t="s">
        <v>86</v>
      </c>
    </row>
    <row r="48" spans="1:10" s="18" customFormat="1" ht="65.099999999999994" customHeight="1" x14ac:dyDescent="0.15">
      <c r="A48" s="47"/>
      <c r="B48" s="65" t="s">
        <v>229</v>
      </c>
      <c r="C48" s="65" t="s">
        <v>83</v>
      </c>
      <c r="D48" s="133">
        <v>43191</v>
      </c>
      <c r="E48" s="124" t="s">
        <v>230</v>
      </c>
      <c r="F48" s="38" t="s">
        <v>85</v>
      </c>
      <c r="G48" s="123">
        <v>17161092</v>
      </c>
      <c r="H48" s="123">
        <v>15973200</v>
      </c>
      <c r="I48" s="15">
        <v>93.08</v>
      </c>
      <c r="J48" s="10" t="s">
        <v>86</v>
      </c>
    </row>
    <row r="49" spans="1:10" s="18" customFormat="1" ht="65.099999999999994" customHeight="1" x14ac:dyDescent="0.15">
      <c r="A49" s="47"/>
      <c r="B49" s="65" t="s">
        <v>231</v>
      </c>
      <c r="C49" s="65" t="s">
        <v>83</v>
      </c>
      <c r="D49" s="133">
        <v>43191</v>
      </c>
      <c r="E49" s="124" t="s">
        <v>227</v>
      </c>
      <c r="F49" s="38" t="s">
        <v>85</v>
      </c>
      <c r="G49" s="123">
        <v>15377590</v>
      </c>
      <c r="H49" s="123">
        <v>14152881</v>
      </c>
      <c r="I49" s="15">
        <v>92.04</v>
      </c>
      <c r="J49" s="10" t="s">
        <v>86</v>
      </c>
    </row>
    <row r="50" spans="1:10" s="18" customFormat="1" ht="65.099999999999994" customHeight="1" x14ac:dyDescent="0.15">
      <c r="A50" s="47"/>
      <c r="B50" s="65" t="s">
        <v>232</v>
      </c>
      <c r="C50" s="65" t="s">
        <v>83</v>
      </c>
      <c r="D50" s="133">
        <v>43191</v>
      </c>
      <c r="E50" s="124" t="s">
        <v>233</v>
      </c>
      <c r="F50" s="38" t="s">
        <v>85</v>
      </c>
      <c r="G50" s="123">
        <v>21840030</v>
      </c>
      <c r="H50" s="123">
        <v>21509323</v>
      </c>
      <c r="I50" s="15">
        <v>98.49</v>
      </c>
      <c r="J50" s="10" t="s">
        <v>86</v>
      </c>
    </row>
    <row r="51" spans="1:10" s="18" customFormat="1" ht="65.099999999999994" customHeight="1" x14ac:dyDescent="0.15">
      <c r="A51" s="47"/>
      <c r="B51" s="65" t="s">
        <v>234</v>
      </c>
      <c r="C51" s="65" t="s">
        <v>83</v>
      </c>
      <c r="D51" s="133">
        <v>43191</v>
      </c>
      <c r="E51" s="124" t="s">
        <v>233</v>
      </c>
      <c r="F51" s="38" t="s">
        <v>85</v>
      </c>
      <c r="G51" s="123">
        <v>2313360</v>
      </c>
      <c r="H51" s="123">
        <v>2279793</v>
      </c>
      <c r="I51" s="15">
        <v>98.55</v>
      </c>
      <c r="J51" s="10" t="s">
        <v>86</v>
      </c>
    </row>
    <row r="52" spans="1:10" s="18" customFormat="1" ht="65.099999999999994" customHeight="1" x14ac:dyDescent="0.15">
      <c r="A52" s="47"/>
      <c r="B52" s="65" t="s">
        <v>235</v>
      </c>
      <c r="C52" s="65" t="s">
        <v>83</v>
      </c>
      <c r="D52" s="133">
        <v>43191</v>
      </c>
      <c r="E52" s="124" t="s">
        <v>233</v>
      </c>
      <c r="F52" s="38" t="s">
        <v>85</v>
      </c>
      <c r="G52" s="123">
        <v>7931520</v>
      </c>
      <c r="H52" s="123">
        <v>7816435</v>
      </c>
      <c r="I52" s="15">
        <v>98.55</v>
      </c>
      <c r="J52" s="10" t="s">
        <v>86</v>
      </c>
    </row>
    <row r="53" spans="1:10" s="18" customFormat="1" ht="65.099999999999994" customHeight="1" x14ac:dyDescent="0.15">
      <c r="A53" s="47"/>
      <c r="B53" s="65" t="s">
        <v>236</v>
      </c>
      <c r="C53" s="65" t="s">
        <v>83</v>
      </c>
      <c r="D53" s="133">
        <v>43191</v>
      </c>
      <c r="E53" s="124" t="s">
        <v>233</v>
      </c>
      <c r="F53" s="38" t="s">
        <v>85</v>
      </c>
      <c r="G53" s="123">
        <v>3480883</v>
      </c>
      <c r="H53" s="123">
        <v>3473971</v>
      </c>
      <c r="I53" s="15">
        <v>99.8</v>
      </c>
      <c r="J53" s="10" t="s">
        <v>86</v>
      </c>
    </row>
    <row r="54" spans="1:10" s="18" customFormat="1" ht="65.099999999999994" customHeight="1" x14ac:dyDescent="0.15">
      <c r="A54" s="47"/>
      <c r="B54" s="65" t="s">
        <v>237</v>
      </c>
      <c r="C54" s="65" t="s">
        <v>83</v>
      </c>
      <c r="D54" s="133">
        <v>43191</v>
      </c>
      <c r="E54" s="124" t="s">
        <v>227</v>
      </c>
      <c r="F54" s="38" t="s">
        <v>85</v>
      </c>
      <c r="G54" s="123">
        <v>10968598</v>
      </c>
      <c r="H54" s="123">
        <v>10434582</v>
      </c>
      <c r="I54" s="15">
        <v>95.13</v>
      </c>
      <c r="J54" s="10" t="s">
        <v>86</v>
      </c>
    </row>
    <row r="55" spans="1:10" s="18" customFormat="1" ht="65.099999999999994" customHeight="1" x14ac:dyDescent="0.15">
      <c r="A55" s="47"/>
      <c r="B55" s="65" t="s">
        <v>238</v>
      </c>
      <c r="C55" s="65" t="s">
        <v>83</v>
      </c>
      <c r="D55" s="133">
        <v>43191</v>
      </c>
      <c r="E55" s="124" t="s">
        <v>227</v>
      </c>
      <c r="F55" s="38" t="s">
        <v>85</v>
      </c>
      <c r="G55" s="123">
        <v>3609262</v>
      </c>
      <c r="H55" s="123">
        <v>3430350</v>
      </c>
      <c r="I55" s="15">
        <v>95.04</v>
      </c>
      <c r="J55" s="10" t="s">
        <v>86</v>
      </c>
    </row>
    <row r="56" spans="1:10" s="18" customFormat="1" ht="65.099999999999994" customHeight="1" x14ac:dyDescent="0.15">
      <c r="A56" s="47"/>
      <c r="B56" s="65" t="s">
        <v>239</v>
      </c>
      <c r="C56" s="65" t="s">
        <v>83</v>
      </c>
      <c r="D56" s="133">
        <v>43191</v>
      </c>
      <c r="E56" s="124" t="s">
        <v>240</v>
      </c>
      <c r="F56" s="38" t="s">
        <v>85</v>
      </c>
      <c r="G56" s="123">
        <v>10785312</v>
      </c>
      <c r="H56" s="123">
        <v>10627632</v>
      </c>
      <c r="I56" s="15">
        <v>98.54</v>
      </c>
      <c r="J56" s="10" t="s">
        <v>86</v>
      </c>
    </row>
    <row r="57" spans="1:10" s="18" customFormat="1" ht="65.099999999999994" customHeight="1" x14ac:dyDescent="0.15">
      <c r="A57" s="47"/>
      <c r="B57" s="65" t="s">
        <v>241</v>
      </c>
      <c r="C57" s="65" t="s">
        <v>83</v>
      </c>
      <c r="D57" s="133">
        <v>43191</v>
      </c>
      <c r="E57" s="124" t="s">
        <v>227</v>
      </c>
      <c r="F57" s="38" t="s">
        <v>85</v>
      </c>
      <c r="G57" s="123">
        <v>5140465</v>
      </c>
      <c r="H57" s="123">
        <v>4885650</v>
      </c>
      <c r="I57" s="15">
        <v>95.04</v>
      </c>
      <c r="J57" s="10" t="s">
        <v>86</v>
      </c>
    </row>
    <row r="58" spans="1:10" s="18" customFormat="1" ht="65.099999999999994" customHeight="1" x14ac:dyDescent="0.15">
      <c r="A58" s="47"/>
      <c r="B58" s="65" t="s">
        <v>242</v>
      </c>
      <c r="C58" s="65" t="s">
        <v>83</v>
      </c>
      <c r="D58" s="133">
        <v>43191</v>
      </c>
      <c r="E58" s="124" t="s">
        <v>227</v>
      </c>
      <c r="F58" s="38" t="s">
        <v>85</v>
      </c>
      <c r="G58" s="123">
        <v>13692369</v>
      </c>
      <c r="H58" s="123">
        <v>13223995</v>
      </c>
      <c r="I58" s="15">
        <v>96.58</v>
      </c>
      <c r="J58" s="10" t="s">
        <v>86</v>
      </c>
    </row>
    <row r="59" spans="1:10" s="18" customFormat="1" ht="65.099999999999994" customHeight="1" x14ac:dyDescent="0.15">
      <c r="A59" s="47"/>
      <c r="B59" s="65" t="s">
        <v>243</v>
      </c>
      <c r="C59" s="65" t="s">
        <v>83</v>
      </c>
      <c r="D59" s="133">
        <v>43191</v>
      </c>
      <c r="E59" s="124" t="s">
        <v>227</v>
      </c>
      <c r="F59" s="38" t="s">
        <v>85</v>
      </c>
      <c r="G59" s="123">
        <v>8096533</v>
      </c>
      <c r="H59" s="123">
        <v>7712236</v>
      </c>
      <c r="I59" s="15">
        <v>95.25</v>
      </c>
      <c r="J59" s="10" t="s">
        <v>86</v>
      </c>
    </row>
    <row r="60" spans="1:10" s="18" customFormat="1" ht="65.099999999999994" customHeight="1" x14ac:dyDescent="0.15">
      <c r="A60" s="47"/>
      <c r="B60" s="65" t="s">
        <v>244</v>
      </c>
      <c r="C60" s="65" t="s">
        <v>83</v>
      </c>
      <c r="D60" s="133">
        <v>43191</v>
      </c>
      <c r="E60" s="124" t="s">
        <v>245</v>
      </c>
      <c r="F60" s="38" t="s">
        <v>85</v>
      </c>
      <c r="G60" s="123">
        <v>5303469</v>
      </c>
      <c r="H60" s="123">
        <v>5303468</v>
      </c>
      <c r="I60" s="15">
        <v>100</v>
      </c>
      <c r="J60" s="10" t="s">
        <v>86</v>
      </c>
    </row>
    <row r="61" spans="1:10" s="18" customFormat="1" ht="65.099999999999994" customHeight="1" x14ac:dyDescent="0.15">
      <c r="A61" s="47"/>
      <c r="B61" s="65" t="s">
        <v>246</v>
      </c>
      <c r="C61" s="65" t="s">
        <v>83</v>
      </c>
      <c r="D61" s="133">
        <v>43191</v>
      </c>
      <c r="E61" s="124" t="s">
        <v>227</v>
      </c>
      <c r="F61" s="38" t="s">
        <v>85</v>
      </c>
      <c r="G61" s="123">
        <v>6123373</v>
      </c>
      <c r="H61" s="123">
        <v>5791564</v>
      </c>
      <c r="I61" s="15">
        <v>94.58</v>
      </c>
      <c r="J61" s="10" t="s">
        <v>86</v>
      </c>
    </row>
    <row r="62" spans="1:10" s="18" customFormat="1" ht="65.099999999999994" customHeight="1" x14ac:dyDescent="0.15">
      <c r="A62" s="47"/>
      <c r="B62" s="65" t="s">
        <v>247</v>
      </c>
      <c r="C62" s="65" t="s">
        <v>83</v>
      </c>
      <c r="D62" s="133">
        <v>43191</v>
      </c>
      <c r="E62" s="124" t="s">
        <v>227</v>
      </c>
      <c r="F62" s="38" t="s">
        <v>85</v>
      </c>
      <c r="G62" s="123">
        <v>3331216</v>
      </c>
      <c r="H62" s="123">
        <v>3096468</v>
      </c>
      <c r="I62" s="15">
        <v>92.95</v>
      </c>
      <c r="J62" s="10" t="s">
        <v>86</v>
      </c>
    </row>
    <row r="63" spans="1:10" s="18" customFormat="1" ht="65.099999999999994" customHeight="1" x14ac:dyDescent="0.15">
      <c r="A63" s="47"/>
      <c r="B63" s="65" t="s">
        <v>248</v>
      </c>
      <c r="C63" s="65" t="s">
        <v>83</v>
      </c>
      <c r="D63" s="133">
        <v>43191</v>
      </c>
      <c r="E63" s="124" t="s">
        <v>227</v>
      </c>
      <c r="F63" s="38" t="s">
        <v>85</v>
      </c>
      <c r="G63" s="123">
        <v>1546322</v>
      </c>
      <c r="H63" s="123">
        <v>1475409</v>
      </c>
      <c r="I63" s="15">
        <v>95.41</v>
      </c>
      <c r="J63" s="10" t="s">
        <v>86</v>
      </c>
    </row>
    <row r="64" spans="1:10" s="18" customFormat="1" ht="65.099999999999994" customHeight="1" x14ac:dyDescent="0.15">
      <c r="A64" s="47"/>
      <c r="B64" s="65" t="s">
        <v>249</v>
      </c>
      <c r="C64" s="65" t="s">
        <v>83</v>
      </c>
      <c r="D64" s="133">
        <v>43191</v>
      </c>
      <c r="E64" s="124" t="s">
        <v>250</v>
      </c>
      <c r="F64" s="38" t="s">
        <v>85</v>
      </c>
      <c r="G64" s="123">
        <v>6689887</v>
      </c>
      <c r="H64" s="123">
        <v>6648480</v>
      </c>
      <c r="I64" s="15">
        <v>99.38</v>
      </c>
      <c r="J64" s="10" t="s">
        <v>86</v>
      </c>
    </row>
    <row r="65" spans="1:10" s="18" customFormat="1" ht="65.099999999999994" customHeight="1" x14ac:dyDescent="0.15">
      <c r="A65" s="47"/>
      <c r="B65" s="65" t="s">
        <v>251</v>
      </c>
      <c r="C65" s="65" t="s">
        <v>83</v>
      </c>
      <c r="D65" s="133">
        <v>43191</v>
      </c>
      <c r="E65" s="124" t="s">
        <v>227</v>
      </c>
      <c r="F65" s="38" t="s">
        <v>85</v>
      </c>
      <c r="G65" s="123">
        <v>10673758</v>
      </c>
      <c r="H65" s="123">
        <v>10227805</v>
      </c>
      <c r="I65" s="15">
        <v>95.82</v>
      </c>
      <c r="J65" s="10" t="s">
        <v>86</v>
      </c>
    </row>
    <row r="66" spans="1:10" s="18" customFormat="1" ht="65.099999999999994" customHeight="1" x14ac:dyDescent="0.15">
      <c r="A66" s="47"/>
      <c r="B66" s="65" t="s">
        <v>252</v>
      </c>
      <c r="C66" s="65" t="s">
        <v>83</v>
      </c>
      <c r="D66" s="133">
        <v>43191</v>
      </c>
      <c r="E66" s="124" t="s">
        <v>227</v>
      </c>
      <c r="F66" s="38" t="s">
        <v>85</v>
      </c>
      <c r="G66" s="123">
        <v>8653629</v>
      </c>
      <c r="H66" s="123">
        <v>8226381</v>
      </c>
      <c r="I66" s="15">
        <v>95.06</v>
      </c>
      <c r="J66" s="10" t="s">
        <v>86</v>
      </c>
    </row>
    <row r="67" spans="1:10" s="18" customFormat="1" ht="65.099999999999994" customHeight="1" x14ac:dyDescent="0.15">
      <c r="A67" s="47"/>
      <c r="B67" s="65" t="s">
        <v>253</v>
      </c>
      <c r="C67" s="65" t="s">
        <v>83</v>
      </c>
      <c r="D67" s="133">
        <v>43191</v>
      </c>
      <c r="E67" s="124" t="s">
        <v>230</v>
      </c>
      <c r="F67" s="38" t="s">
        <v>85</v>
      </c>
      <c r="G67" s="123">
        <v>11170677</v>
      </c>
      <c r="H67" s="123">
        <v>10216800</v>
      </c>
      <c r="I67" s="15">
        <v>91.46</v>
      </c>
      <c r="J67" s="10" t="s">
        <v>86</v>
      </c>
    </row>
    <row r="68" spans="1:10" s="18" customFormat="1" ht="65.099999999999994" customHeight="1" x14ac:dyDescent="0.15">
      <c r="A68" s="47"/>
      <c r="B68" s="65" t="s">
        <v>254</v>
      </c>
      <c r="C68" s="65" t="s">
        <v>83</v>
      </c>
      <c r="D68" s="133">
        <v>43191</v>
      </c>
      <c r="E68" s="124" t="s">
        <v>255</v>
      </c>
      <c r="F68" s="38" t="s">
        <v>85</v>
      </c>
      <c r="G68" s="123">
        <v>2855692</v>
      </c>
      <c r="H68" s="123">
        <v>2803852</v>
      </c>
      <c r="I68" s="15">
        <v>98.18</v>
      </c>
      <c r="J68" s="10" t="s">
        <v>86</v>
      </c>
    </row>
    <row r="69" spans="1:10" s="18" customFormat="1" ht="65.099999999999994" customHeight="1" x14ac:dyDescent="0.15">
      <c r="A69" s="47"/>
      <c r="B69" s="65" t="s">
        <v>256</v>
      </c>
      <c r="C69" s="65" t="s">
        <v>83</v>
      </c>
      <c r="D69" s="133">
        <v>43191</v>
      </c>
      <c r="E69" s="124" t="s">
        <v>227</v>
      </c>
      <c r="F69" s="38" t="s">
        <v>85</v>
      </c>
      <c r="G69" s="123">
        <v>7918743</v>
      </c>
      <c r="H69" s="123">
        <v>7585185</v>
      </c>
      <c r="I69" s="15">
        <v>95.79</v>
      </c>
      <c r="J69" s="10" t="s">
        <v>86</v>
      </c>
    </row>
    <row r="70" spans="1:10" s="18" customFormat="1" ht="65.099999999999994" customHeight="1" x14ac:dyDescent="0.15">
      <c r="A70" s="47"/>
      <c r="B70" s="65" t="s">
        <v>257</v>
      </c>
      <c r="C70" s="65" t="s">
        <v>83</v>
      </c>
      <c r="D70" s="133">
        <v>43191</v>
      </c>
      <c r="E70" s="124" t="s">
        <v>255</v>
      </c>
      <c r="F70" s="38" t="s">
        <v>85</v>
      </c>
      <c r="G70" s="123">
        <v>9081784</v>
      </c>
      <c r="H70" s="123">
        <v>9028324</v>
      </c>
      <c r="I70" s="15">
        <v>99.41</v>
      </c>
      <c r="J70" s="10" t="s">
        <v>86</v>
      </c>
    </row>
    <row r="71" spans="1:10" s="18" customFormat="1" ht="65.099999999999994" customHeight="1" x14ac:dyDescent="0.15">
      <c r="A71" s="47"/>
      <c r="B71" s="65" t="s">
        <v>258</v>
      </c>
      <c r="C71" s="65" t="s">
        <v>83</v>
      </c>
      <c r="D71" s="133">
        <v>43191</v>
      </c>
      <c r="E71" s="124" t="s">
        <v>230</v>
      </c>
      <c r="F71" s="38" t="s">
        <v>85</v>
      </c>
      <c r="G71" s="123">
        <v>6923664</v>
      </c>
      <c r="H71" s="123">
        <v>6480000</v>
      </c>
      <c r="I71" s="15">
        <v>93.59</v>
      </c>
      <c r="J71" s="10" t="s">
        <v>86</v>
      </c>
    </row>
    <row r="72" spans="1:10" s="18" customFormat="1" ht="65.099999999999994" customHeight="1" x14ac:dyDescent="0.15">
      <c r="A72" s="47"/>
      <c r="B72" s="65" t="s">
        <v>259</v>
      </c>
      <c r="C72" s="65" t="s">
        <v>83</v>
      </c>
      <c r="D72" s="133">
        <v>43191</v>
      </c>
      <c r="E72" s="124" t="s">
        <v>260</v>
      </c>
      <c r="F72" s="38" t="s">
        <v>85</v>
      </c>
      <c r="G72" s="123">
        <v>11402899</v>
      </c>
      <c r="H72" s="123">
        <v>11128320</v>
      </c>
      <c r="I72" s="15">
        <v>97.59</v>
      </c>
      <c r="J72" s="10" t="s">
        <v>86</v>
      </c>
    </row>
    <row r="73" spans="1:10" s="18" customFormat="1" ht="65.099999999999994" customHeight="1" x14ac:dyDescent="0.15">
      <c r="A73" s="47"/>
      <c r="B73" s="65" t="s">
        <v>261</v>
      </c>
      <c r="C73" s="65" t="s">
        <v>83</v>
      </c>
      <c r="D73" s="133">
        <v>43191</v>
      </c>
      <c r="E73" s="124" t="s">
        <v>233</v>
      </c>
      <c r="F73" s="38" t="s">
        <v>85</v>
      </c>
      <c r="G73" s="123">
        <v>3858570</v>
      </c>
      <c r="H73" s="123">
        <v>3767169</v>
      </c>
      <c r="I73" s="15">
        <v>97.63</v>
      </c>
      <c r="J73" s="10" t="s">
        <v>86</v>
      </c>
    </row>
    <row r="74" spans="1:10" s="18" customFormat="1" ht="65.099999999999994" customHeight="1" x14ac:dyDescent="0.15">
      <c r="A74" s="47"/>
      <c r="B74" s="65" t="s">
        <v>82</v>
      </c>
      <c r="C74" s="65" t="s">
        <v>83</v>
      </c>
      <c r="D74" s="133">
        <v>43192</v>
      </c>
      <c r="E74" s="124" t="s">
        <v>84</v>
      </c>
      <c r="F74" s="38" t="s">
        <v>85</v>
      </c>
      <c r="G74" s="123">
        <v>4121457</v>
      </c>
      <c r="H74" s="123">
        <v>2819836</v>
      </c>
      <c r="I74" s="15">
        <v>68.42</v>
      </c>
      <c r="J74" s="10" t="s">
        <v>86</v>
      </c>
    </row>
    <row r="75" spans="1:10" s="18" customFormat="1" ht="65.099999999999994" customHeight="1" x14ac:dyDescent="0.15">
      <c r="A75" s="47"/>
      <c r="B75" s="65" t="s">
        <v>87</v>
      </c>
      <c r="C75" s="65" t="s">
        <v>83</v>
      </c>
      <c r="D75" s="133">
        <v>43192</v>
      </c>
      <c r="E75" s="124" t="s">
        <v>88</v>
      </c>
      <c r="F75" s="38" t="s">
        <v>85</v>
      </c>
      <c r="G75" s="123">
        <v>1166400</v>
      </c>
      <c r="H75" s="123">
        <v>810000</v>
      </c>
      <c r="I75" s="15">
        <v>69.44</v>
      </c>
      <c r="J75" s="10" t="s">
        <v>86</v>
      </c>
    </row>
    <row r="76" spans="1:10" s="18" customFormat="1" ht="65.099999999999994" customHeight="1" x14ac:dyDescent="0.15">
      <c r="A76" s="47"/>
      <c r="B76" s="65" t="s">
        <v>92</v>
      </c>
      <c r="C76" s="65" t="s">
        <v>83</v>
      </c>
      <c r="D76" s="133">
        <v>43192</v>
      </c>
      <c r="E76" s="124" t="s">
        <v>93</v>
      </c>
      <c r="F76" s="38" t="s">
        <v>85</v>
      </c>
      <c r="G76" s="123">
        <v>3945728</v>
      </c>
      <c r="H76" s="123">
        <v>3024172</v>
      </c>
      <c r="I76" s="15">
        <v>76.64</v>
      </c>
      <c r="J76" s="10" t="s">
        <v>86</v>
      </c>
    </row>
    <row r="77" spans="1:10" s="18" customFormat="1" ht="65.099999999999994" customHeight="1" x14ac:dyDescent="0.15">
      <c r="A77" s="47"/>
      <c r="B77" s="65" t="s">
        <v>94</v>
      </c>
      <c r="C77" s="65" t="s">
        <v>83</v>
      </c>
      <c r="D77" s="133">
        <v>43192</v>
      </c>
      <c r="E77" s="124" t="s">
        <v>95</v>
      </c>
      <c r="F77" s="38" t="s">
        <v>85</v>
      </c>
      <c r="G77" s="123">
        <v>2781801</v>
      </c>
      <c r="H77" s="123">
        <v>1705860</v>
      </c>
      <c r="I77" s="15">
        <v>61.32</v>
      </c>
      <c r="J77" s="10" t="s">
        <v>91</v>
      </c>
    </row>
    <row r="78" spans="1:10" s="18" customFormat="1" ht="65.099999999999994" customHeight="1" x14ac:dyDescent="0.15">
      <c r="A78" s="47"/>
      <c r="B78" s="65" t="s">
        <v>96</v>
      </c>
      <c r="C78" s="65" t="s">
        <v>83</v>
      </c>
      <c r="D78" s="133">
        <v>43192</v>
      </c>
      <c r="E78" s="124" t="s">
        <v>97</v>
      </c>
      <c r="F78" s="38" t="s">
        <v>85</v>
      </c>
      <c r="G78" s="123">
        <v>3065040</v>
      </c>
      <c r="H78" s="123">
        <v>2574633</v>
      </c>
      <c r="I78" s="15">
        <v>84</v>
      </c>
      <c r="J78" s="10" t="s">
        <v>86</v>
      </c>
    </row>
    <row r="79" spans="1:10" s="18" customFormat="1" ht="65.099999999999994" customHeight="1" x14ac:dyDescent="0.15">
      <c r="A79" s="47"/>
      <c r="B79" s="65" t="s">
        <v>98</v>
      </c>
      <c r="C79" s="65" t="s">
        <v>83</v>
      </c>
      <c r="D79" s="133">
        <v>43192</v>
      </c>
      <c r="E79" s="124" t="s">
        <v>99</v>
      </c>
      <c r="F79" s="38" t="s">
        <v>85</v>
      </c>
      <c r="G79" s="123">
        <v>1361115</v>
      </c>
      <c r="H79" s="123">
        <v>1254385</v>
      </c>
      <c r="I79" s="15">
        <v>92.16</v>
      </c>
      <c r="J79" s="10" t="s">
        <v>86</v>
      </c>
    </row>
    <row r="80" spans="1:10" s="18" customFormat="1" ht="65.099999999999994" customHeight="1" x14ac:dyDescent="0.15">
      <c r="A80" s="47"/>
      <c r="B80" s="65" t="s">
        <v>262</v>
      </c>
      <c r="C80" s="65" t="s">
        <v>83</v>
      </c>
      <c r="D80" s="133">
        <v>43192</v>
      </c>
      <c r="E80" s="124" t="s">
        <v>100</v>
      </c>
      <c r="F80" s="38" t="s">
        <v>85</v>
      </c>
      <c r="G80" s="123">
        <v>6060960</v>
      </c>
      <c r="H80" s="123">
        <v>4743360</v>
      </c>
      <c r="I80" s="15">
        <v>78.260000000000005</v>
      </c>
      <c r="J80" s="10" t="s">
        <v>86</v>
      </c>
    </row>
    <row r="81" spans="1:10" s="18" customFormat="1" ht="65.099999999999994" customHeight="1" x14ac:dyDescent="0.15">
      <c r="A81" s="47"/>
      <c r="B81" s="65" t="s">
        <v>263</v>
      </c>
      <c r="C81" s="65" t="s">
        <v>83</v>
      </c>
      <c r="D81" s="133">
        <v>43192</v>
      </c>
      <c r="E81" s="124" t="s">
        <v>101</v>
      </c>
      <c r="F81" s="38" t="s">
        <v>85</v>
      </c>
      <c r="G81" s="123">
        <v>3284301</v>
      </c>
      <c r="H81" s="123">
        <v>3211920</v>
      </c>
      <c r="I81" s="15">
        <v>97.8</v>
      </c>
      <c r="J81" s="10" t="s">
        <v>91</v>
      </c>
    </row>
    <row r="82" spans="1:10" s="18" customFormat="1" ht="65.099999999999994" customHeight="1" x14ac:dyDescent="0.15">
      <c r="A82" s="47"/>
      <c r="B82" s="65" t="s">
        <v>104</v>
      </c>
      <c r="C82" s="65" t="s">
        <v>83</v>
      </c>
      <c r="D82" s="133">
        <v>43192</v>
      </c>
      <c r="E82" s="124" t="s">
        <v>105</v>
      </c>
      <c r="F82" s="38" t="s">
        <v>85</v>
      </c>
      <c r="G82" s="123">
        <v>28676514</v>
      </c>
      <c r="H82" s="123">
        <v>25501132</v>
      </c>
      <c r="I82" s="15">
        <v>88.93</v>
      </c>
      <c r="J82" s="10" t="s">
        <v>86</v>
      </c>
    </row>
    <row r="83" spans="1:10" s="18" customFormat="1" ht="65.099999999999994" customHeight="1" x14ac:dyDescent="0.15">
      <c r="A83" s="47"/>
      <c r="B83" s="65" t="s">
        <v>108</v>
      </c>
      <c r="C83" s="65" t="s">
        <v>83</v>
      </c>
      <c r="D83" s="133">
        <v>43192</v>
      </c>
      <c r="E83" s="124" t="s">
        <v>109</v>
      </c>
      <c r="F83" s="38" t="s">
        <v>85</v>
      </c>
      <c r="G83" s="123">
        <v>88000704</v>
      </c>
      <c r="H83" s="123">
        <v>78317902</v>
      </c>
      <c r="I83" s="15">
        <v>89</v>
      </c>
      <c r="J83" s="10" t="s">
        <v>86</v>
      </c>
    </row>
    <row r="84" spans="1:10" s="18" customFormat="1" ht="65.099999999999994" customHeight="1" x14ac:dyDescent="0.15">
      <c r="A84" s="47"/>
      <c r="B84" s="65" t="s">
        <v>110</v>
      </c>
      <c r="C84" s="65" t="s">
        <v>83</v>
      </c>
      <c r="D84" s="133">
        <v>43192</v>
      </c>
      <c r="E84" s="124" t="s">
        <v>109</v>
      </c>
      <c r="F84" s="38" t="s">
        <v>85</v>
      </c>
      <c r="G84" s="123">
        <v>87120696</v>
      </c>
      <c r="H84" s="123">
        <v>64062480</v>
      </c>
      <c r="I84" s="15">
        <v>73.53</v>
      </c>
      <c r="J84" s="10" t="s">
        <v>86</v>
      </c>
    </row>
    <row r="85" spans="1:10" s="18" customFormat="1" ht="65.099999999999994" customHeight="1" x14ac:dyDescent="0.15">
      <c r="A85" s="47"/>
      <c r="B85" s="65" t="s">
        <v>111</v>
      </c>
      <c r="C85" s="65" t="s">
        <v>83</v>
      </c>
      <c r="D85" s="133">
        <v>43192</v>
      </c>
      <c r="E85" s="124" t="s">
        <v>109</v>
      </c>
      <c r="F85" s="38" t="s">
        <v>85</v>
      </c>
      <c r="G85" s="123">
        <v>79200633</v>
      </c>
      <c r="H85" s="123">
        <v>65081016</v>
      </c>
      <c r="I85" s="15">
        <v>82.17</v>
      </c>
      <c r="J85" s="10" t="s">
        <v>86</v>
      </c>
    </row>
    <row r="86" spans="1:10" s="18" customFormat="1" ht="65.099999999999994" customHeight="1" x14ac:dyDescent="0.15">
      <c r="A86" s="47"/>
      <c r="B86" s="65" t="s">
        <v>114</v>
      </c>
      <c r="C86" s="65" t="s">
        <v>83</v>
      </c>
      <c r="D86" s="133">
        <v>43192</v>
      </c>
      <c r="E86" s="124" t="s">
        <v>115</v>
      </c>
      <c r="F86" s="38" t="s">
        <v>85</v>
      </c>
      <c r="G86" s="123">
        <v>33426602</v>
      </c>
      <c r="H86" s="123">
        <v>28620000</v>
      </c>
      <c r="I86" s="15">
        <v>85.62</v>
      </c>
      <c r="J86" s="10" t="s">
        <v>86</v>
      </c>
    </row>
    <row r="87" spans="1:10" s="18" customFormat="1" ht="65.099999999999994" customHeight="1" x14ac:dyDescent="0.15">
      <c r="A87" s="47"/>
      <c r="B87" s="65" t="s">
        <v>118</v>
      </c>
      <c r="C87" s="65" t="s">
        <v>83</v>
      </c>
      <c r="D87" s="133">
        <v>43192</v>
      </c>
      <c r="E87" s="124" t="s">
        <v>93</v>
      </c>
      <c r="F87" s="38" t="s">
        <v>85</v>
      </c>
      <c r="G87" s="123">
        <v>5312736</v>
      </c>
      <c r="H87" s="123">
        <v>4372790</v>
      </c>
      <c r="I87" s="15">
        <v>82.31</v>
      </c>
      <c r="J87" s="10" t="s">
        <v>86</v>
      </c>
    </row>
    <row r="88" spans="1:10" s="18" customFormat="1" ht="65.099999999999994" customHeight="1" x14ac:dyDescent="0.15">
      <c r="A88" s="47"/>
      <c r="B88" s="65" t="s">
        <v>121</v>
      </c>
      <c r="C88" s="65" t="s">
        <v>83</v>
      </c>
      <c r="D88" s="133">
        <v>43192</v>
      </c>
      <c r="E88" s="124" t="s">
        <v>122</v>
      </c>
      <c r="F88" s="38" t="s">
        <v>85</v>
      </c>
      <c r="G88" s="123">
        <v>7498677</v>
      </c>
      <c r="H88" s="123">
        <v>7020000</v>
      </c>
      <c r="I88" s="15">
        <v>93.62</v>
      </c>
      <c r="J88" s="10" t="s">
        <v>91</v>
      </c>
    </row>
    <row r="89" spans="1:10" s="18" customFormat="1" ht="65.099999999999994" customHeight="1" x14ac:dyDescent="0.15">
      <c r="A89" s="47"/>
      <c r="B89" s="65" t="s">
        <v>123</v>
      </c>
      <c r="C89" s="65" t="s">
        <v>83</v>
      </c>
      <c r="D89" s="133">
        <v>43192</v>
      </c>
      <c r="E89" s="124" t="s">
        <v>124</v>
      </c>
      <c r="F89" s="38" t="s">
        <v>85</v>
      </c>
      <c r="G89" s="123">
        <v>8905125</v>
      </c>
      <c r="H89" s="123">
        <v>8748000</v>
      </c>
      <c r="I89" s="15">
        <v>98.24</v>
      </c>
      <c r="J89" s="10" t="s">
        <v>86</v>
      </c>
    </row>
    <row r="90" spans="1:10" s="18" customFormat="1" ht="65.099999999999994" customHeight="1" x14ac:dyDescent="0.15">
      <c r="A90" s="47"/>
      <c r="B90" s="65" t="s">
        <v>125</v>
      </c>
      <c r="C90" s="65" t="s">
        <v>83</v>
      </c>
      <c r="D90" s="133">
        <v>43192</v>
      </c>
      <c r="E90" s="124" t="s">
        <v>126</v>
      </c>
      <c r="F90" s="38" t="s">
        <v>85</v>
      </c>
      <c r="G90" s="123">
        <v>33439557</v>
      </c>
      <c r="H90" s="123">
        <v>32184000</v>
      </c>
      <c r="I90" s="15">
        <v>96.25</v>
      </c>
      <c r="J90" s="10" t="s">
        <v>91</v>
      </c>
    </row>
    <row r="91" spans="1:10" s="18" customFormat="1" ht="65.099999999999994" customHeight="1" x14ac:dyDescent="0.15">
      <c r="A91" s="47"/>
      <c r="B91" s="65" t="s">
        <v>127</v>
      </c>
      <c r="C91" s="65" t="s">
        <v>83</v>
      </c>
      <c r="D91" s="133">
        <v>43192</v>
      </c>
      <c r="E91" s="124" t="s">
        <v>128</v>
      </c>
      <c r="F91" s="38" t="s">
        <v>85</v>
      </c>
      <c r="G91" s="123">
        <v>8978454</v>
      </c>
      <c r="H91" s="123">
        <v>4212000</v>
      </c>
      <c r="I91" s="15">
        <v>46.91</v>
      </c>
      <c r="J91" s="10" t="s">
        <v>86</v>
      </c>
    </row>
    <row r="92" spans="1:10" s="18" customFormat="1" ht="65.099999999999994" customHeight="1" x14ac:dyDescent="0.15">
      <c r="A92" s="47"/>
      <c r="B92" s="65" t="s">
        <v>133</v>
      </c>
      <c r="C92" s="65" t="s">
        <v>83</v>
      </c>
      <c r="D92" s="133">
        <v>43192</v>
      </c>
      <c r="E92" s="124" t="s">
        <v>354</v>
      </c>
      <c r="F92" s="38" t="s">
        <v>85</v>
      </c>
      <c r="G92" s="123">
        <v>8274528</v>
      </c>
      <c r="H92" s="123">
        <v>6495504</v>
      </c>
      <c r="I92" s="15">
        <v>78.5</v>
      </c>
      <c r="J92" s="10" t="s">
        <v>86</v>
      </c>
    </row>
    <row r="93" spans="1:10" s="18" customFormat="1" ht="65.099999999999994" customHeight="1" x14ac:dyDescent="0.15">
      <c r="A93" s="47"/>
      <c r="B93" s="65" t="s">
        <v>151</v>
      </c>
      <c r="C93" s="65" t="s">
        <v>83</v>
      </c>
      <c r="D93" s="133">
        <v>43192</v>
      </c>
      <c r="E93" s="124" t="s">
        <v>107</v>
      </c>
      <c r="F93" s="38" t="s">
        <v>85</v>
      </c>
      <c r="G93" s="123">
        <v>31335107</v>
      </c>
      <c r="H93" s="123">
        <v>26460000</v>
      </c>
      <c r="I93" s="15">
        <v>84.44</v>
      </c>
      <c r="J93" s="10" t="s">
        <v>91</v>
      </c>
    </row>
    <row r="94" spans="1:10" s="18" customFormat="1" ht="65.099999999999994" customHeight="1" x14ac:dyDescent="0.15">
      <c r="A94" s="47"/>
      <c r="B94" s="65" t="s">
        <v>152</v>
      </c>
      <c r="C94" s="65" t="s">
        <v>83</v>
      </c>
      <c r="D94" s="133">
        <v>43192</v>
      </c>
      <c r="E94" s="124" t="s">
        <v>124</v>
      </c>
      <c r="F94" s="38" t="s">
        <v>85</v>
      </c>
      <c r="G94" s="123">
        <v>18624745</v>
      </c>
      <c r="H94" s="123">
        <v>18360000</v>
      </c>
      <c r="I94" s="15">
        <v>98.58</v>
      </c>
      <c r="J94" s="10" t="s">
        <v>91</v>
      </c>
    </row>
    <row r="95" spans="1:10" s="18" customFormat="1" ht="65.099999999999994" customHeight="1" x14ac:dyDescent="0.15">
      <c r="A95" s="47"/>
      <c r="B95" s="65" t="s">
        <v>153</v>
      </c>
      <c r="C95" s="65" t="s">
        <v>83</v>
      </c>
      <c r="D95" s="133">
        <v>43192</v>
      </c>
      <c r="E95" s="124" t="s">
        <v>154</v>
      </c>
      <c r="F95" s="38" t="s">
        <v>85</v>
      </c>
      <c r="G95" s="123">
        <v>11513145</v>
      </c>
      <c r="H95" s="123">
        <v>5577120</v>
      </c>
      <c r="I95" s="15">
        <v>48.44</v>
      </c>
      <c r="J95" s="10" t="s">
        <v>91</v>
      </c>
    </row>
    <row r="96" spans="1:10" s="18" customFormat="1" ht="65.099999999999994" customHeight="1" x14ac:dyDescent="0.15">
      <c r="A96" s="47"/>
      <c r="B96" s="65" t="s">
        <v>169</v>
      </c>
      <c r="C96" s="65" t="s">
        <v>83</v>
      </c>
      <c r="D96" s="133">
        <v>43192</v>
      </c>
      <c r="E96" s="124" t="s">
        <v>165</v>
      </c>
      <c r="F96" s="38" t="s">
        <v>85</v>
      </c>
      <c r="G96" s="123">
        <v>8150049</v>
      </c>
      <c r="H96" s="123">
        <v>4644000</v>
      </c>
      <c r="I96" s="15">
        <v>56.98</v>
      </c>
      <c r="J96" s="10" t="s">
        <v>91</v>
      </c>
    </row>
    <row r="97" spans="1:10" s="18" customFormat="1" ht="65.099999999999994" customHeight="1" x14ac:dyDescent="0.15">
      <c r="A97" s="47"/>
      <c r="B97" s="65" t="s">
        <v>177</v>
      </c>
      <c r="C97" s="65" t="s">
        <v>83</v>
      </c>
      <c r="D97" s="133">
        <v>43192</v>
      </c>
      <c r="E97" s="124" t="s">
        <v>178</v>
      </c>
      <c r="F97" s="38" t="s">
        <v>85</v>
      </c>
      <c r="G97" s="123">
        <v>5724498</v>
      </c>
      <c r="H97" s="123">
        <v>5443200</v>
      </c>
      <c r="I97" s="15">
        <v>95.09</v>
      </c>
      <c r="J97" s="10" t="s">
        <v>91</v>
      </c>
    </row>
    <row r="98" spans="1:10" s="18" customFormat="1" ht="65.099999999999994" customHeight="1" x14ac:dyDescent="0.15">
      <c r="A98" s="47"/>
      <c r="B98" s="65" t="s">
        <v>179</v>
      </c>
      <c r="C98" s="65" t="s">
        <v>83</v>
      </c>
      <c r="D98" s="133">
        <v>43192</v>
      </c>
      <c r="E98" s="124" t="s">
        <v>178</v>
      </c>
      <c r="F98" s="38" t="s">
        <v>85</v>
      </c>
      <c r="G98" s="123">
        <v>13514928</v>
      </c>
      <c r="H98" s="123">
        <v>13262400</v>
      </c>
      <c r="I98" s="15">
        <v>98.13</v>
      </c>
      <c r="J98" s="10" t="s">
        <v>91</v>
      </c>
    </row>
    <row r="99" spans="1:10" s="18" customFormat="1" ht="65.099999999999994" customHeight="1" x14ac:dyDescent="0.15">
      <c r="A99" s="47"/>
      <c r="B99" s="65" t="s">
        <v>198</v>
      </c>
      <c r="C99" s="65" t="s">
        <v>83</v>
      </c>
      <c r="D99" s="133">
        <v>43192</v>
      </c>
      <c r="E99" s="124" t="s">
        <v>199</v>
      </c>
      <c r="F99" s="38" t="s">
        <v>85</v>
      </c>
      <c r="G99" s="123">
        <v>2637957</v>
      </c>
      <c r="H99" s="123">
        <v>2462400</v>
      </c>
      <c r="I99" s="15">
        <v>93.34</v>
      </c>
      <c r="J99" s="10" t="s">
        <v>91</v>
      </c>
    </row>
    <row r="100" spans="1:10" s="18" customFormat="1" ht="65.099999999999994" customHeight="1" x14ac:dyDescent="0.15">
      <c r="A100" s="47"/>
      <c r="B100" s="65" t="s">
        <v>200</v>
      </c>
      <c r="C100" s="65" t="s">
        <v>83</v>
      </c>
      <c r="D100" s="133">
        <v>43192</v>
      </c>
      <c r="E100" s="124" t="s">
        <v>201</v>
      </c>
      <c r="F100" s="38" t="s">
        <v>85</v>
      </c>
      <c r="G100" s="123">
        <v>2677015</v>
      </c>
      <c r="H100" s="123">
        <v>2484000</v>
      </c>
      <c r="I100" s="15">
        <v>92.79</v>
      </c>
      <c r="J100" s="10" t="s">
        <v>91</v>
      </c>
    </row>
    <row r="101" spans="1:10" s="18" customFormat="1" ht="65.099999999999994" customHeight="1" x14ac:dyDescent="0.15">
      <c r="A101" s="47"/>
      <c r="B101" s="65" t="s">
        <v>215</v>
      </c>
      <c r="C101" s="65" t="s">
        <v>83</v>
      </c>
      <c r="D101" s="133">
        <v>43192</v>
      </c>
      <c r="E101" s="124" t="s">
        <v>216</v>
      </c>
      <c r="F101" s="38" t="s">
        <v>85</v>
      </c>
      <c r="G101" s="123">
        <v>4987267</v>
      </c>
      <c r="H101" s="123">
        <v>4968000</v>
      </c>
      <c r="I101" s="15">
        <v>99.61</v>
      </c>
      <c r="J101" s="10" t="s">
        <v>91</v>
      </c>
    </row>
    <row r="102" spans="1:10" s="18" customFormat="1" ht="65.099999999999994" customHeight="1" x14ac:dyDescent="0.15">
      <c r="A102" s="47"/>
      <c r="B102" s="65" t="s">
        <v>217</v>
      </c>
      <c r="C102" s="65" t="s">
        <v>83</v>
      </c>
      <c r="D102" s="133">
        <v>43192</v>
      </c>
      <c r="E102" s="124" t="s">
        <v>216</v>
      </c>
      <c r="F102" s="38" t="s">
        <v>85</v>
      </c>
      <c r="G102" s="123">
        <v>2999745</v>
      </c>
      <c r="H102" s="123">
        <v>1695600</v>
      </c>
      <c r="I102" s="15">
        <v>56.52</v>
      </c>
      <c r="J102" s="10" t="s">
        <v>91</v>
      </c>
    </row>
    <row r="103" spans="1:10" s="18" customFormat="1" ht="65.099999999999994" customHeight="1" x14ac:dyDescent="0.15">
      <c r="A103" s="47"/>
      <c r="B103" s="65" t="s">
        <v>218</v>
      </c>
      <c r="C103" s="65" t="s">
        <v>83</v>
      </c>
      <c r="D103" s="133">
        <v>43192</v>
      </c>
      <c r="E103" s="124" t="s">
        <v>219</v>
      </c>
      <c r="F103" s="38" t="s">
        <v>85</v>
      </c>
      <c r="G103" s="123">
        <v>3248358</v>
      </c>
      <c r="H103" s="123">
        <v>3136320</v>
      </c>
      <c r="I103" s="15">
        <v>96.55</v>
      </c>
      <c r="J103" s="10" t="s">
        <v>91</v>
      </c>
    </row>
    <row r="104" spans="1:10" s="18" customFormat="1" ht="65.099999999999994" customHeight="1" x14ac:dyDescent="0.15">
      <c r="A104" s="47"/>
      <c r="B104" s="65" t="s">
        <v>220</v>
      </c>
      <c r="C104" s="65" t="s">
        <v>83</v>
      </c>
      <c r="D104" s="133">
        <v>43192</v>
      </c>
      <c r="E104" s="124" t="s">
        <v>221</v>
      </c>
      <c r="F104" s="38" t="s">
        <v>85</v>
      </c>
      <c r="G104" s="123">
        <v>12398400</v>
      </c>
      <c r="H104" s="123">
        <v>6730560</v>
      </c>
      <c r="I104" s="15">
        <v>54.29</v>
      </c>
      <c r="J104" s="10" t="s">
        <v>86</v>
      </c>
    </row>
    <row r="105" spans="1:10" s="18" customFormat="1" ht="65.099999999999994" customHeight="1" x14ac:dyDescent="0.15">
      <c r="A105" s="47"/>
      <c r="B105" s="65" t="s">
        <v>222</v>
      </c>
      <c r="C105" s="65" t="s">
        <v>83</v>
      </c>
      <c r="D105" s="133">
        <v>43192</v>
      </c>
      <c r="E105" s="124" t="s">
        <v>223</v>
      </c>
      <c r="F105" s="38" t="s">
        <v>85</v>
      </c>
      <c r="G105" s="123">
        <v>7526844</v>
      </c>
      <c r="H105" s="123">
        <v>7020000</v>
      </c>
      <c r="I105" s="15">
        <v>93.27</v>
      </c>
      <c r="J105" s="10" t="s">
        <v>91</v>
      </c>
    </row>
    <row r="106" spans="1:10" s="18" customFormat="1" ht="65.099999999999994" customHeight="1" x14ac:dyDescent="0.15">
      <c r="A106" s="47"/>
      <c r="B106" s="65" t="s">
        <v>224</v>
      </c>
      <c r="C106" s="65" t="s">
        <v>83</v>
      </c>
      <c r="D106" s="133">
        <v>43192</v>
      </c>
      <c r="E106" s="124" t="s">
        <v>225</v>
      </c>
      <c r="F106" s="38" t="s">
        <v>85</v>
      </c>
      <c r="G106" s="123">
        <v>7008012</v>
      </c>
      <c r="H106" s="123">
        <v>5938650</v>
      </c>
      <c r="I106" s="15">
        <v>84.74</v>
      </c>
      <c r="J106" s="10" t="s">
        <v>86</v>
      </c>
    </row>
    <row r="107" spans="1:10" s="18" customFormat="1" ht="65.099999999999994" customHeight="1" x14ac:dyDescent="0.15">
      <c r="A107" s="47"/>
      <c r="B107" s="65" t="s">
        <v>180</v>
      </c>
      <c r="C107" s="65" t="s">
        <v>83</v>
      </c>
      <c r="D107" s="133">
        <v>43196</v>
      </c>
      <c r="E107" s="124" t="s">
        <v>181</v>
      </c>
      <c r="F107" s="38" t="s">
        <v>85</v>
      </c>
      <c r="G107" s="123">
        <v>2784125</v>
      </c>
      <c r="H107" s="123">
        <v>2704006</v>
      </c>
      <c r="I107" s="15">
        <v>97.12</v>
      </c>
      <c r="J107" s="10" t="s">
        <v>86</v>
      </c>
    </row>
    <row r="108" spans="1:10" s="18" customFormat="1" ht="65.099999999999994" customHeight="1" x14ac:dyDescent="0.15">
      <c r="A108" s="47"/>
      <c r="B108" s="65" t="s">
        <v>182</v>
      </c>
      <c r="C108" s="65" t="s">
        <v>83</v>
      </c>
      <c r="D108" s="133">
        <v>43196</v>
      </c>
      <c r="E108" s="124" t="s">
        <v>183</v>
      </c>
      <c r="F108" s="38" t="s">
        <v>85</v>
      </c>
      <c r="G108" s="123">
        <v>2086560</v>
      </c>
      <c r="H108" s="123">
        <v>2068416</v>
      </c>
      <c r="I108" s="15">
        <v>99.13</v>
      </c>
      <c r="J108" s="10" t="s">
        <v>86</v>
      </c>
    </row>
    <row r="109" spans="1:10" s="18" customFormat="1" ht="65.099999999999994" customHeight="1" x14ac:dyDescent="0.15">
      <c r="A109" s="47"/>
      <c r="B109" s="16" t="s">
        <v>155</v>
      </c>
      <c r="C109" s="16" t="s">
        <v>83</v>
      </c>
      <c r="D109" s="134">
        <v>43200</v>
      </c>
      <c r="E109" s="10" t="s">
        <v>156</v>
      </c>
      <c r="F109" s="38" t="s">
        <v>85</v>
      </c>
      <c r="G109" s="123">
        <v>1770517</v>
      </c>
      <c r="H109" s="123">
        <v>1670265</v>
      </c>
      <c r="I109" s="15">
        <v>94.34</v>
      </c>
      <c r="J109" s="10" t="s">
        <v>86</v>
      </c>
    </row>
    <row r="110" spans="1:10" s="18" customFormat="1" ht="65.099999999999994" customHeight="1" x14ac:dyDescent="0.15">
      <c r="A110" s="47"/>
      <c r="B110" s="16" t="s">
        <v>157</v>
      </c>
      <c r="C110" s="16" t="s">
        <v>83</v>
      </c>
      <c r="D110" s="134">
        <v>43203</v>
      </c>
      <c r="E110" s="10" t="s">
        <v>90</v>
      </c>
      <c r="F110" s="38" t="s">
        <v>85</v>
      </c>
      <c r="G110" s="123">
        <v>10137899</v>
      </c>
      <c r="H110" s="123">
        <v>9720000</v>
      </c>
      <c r="I110" s="15">
        <v>95.88</v>
      </c>
      <c r="J110" s="10" t="s">
        <v>91</v>
      </c>
    </row>
    <row r="111" spans="1:10" s="18" customFormat="1" ht="65.099999999999994" customHeight="1" x14ac:dyDescent="0.15">
      <c r="A111" s="47"/>
      <c r="B111" s="16" t="s">
        <v>158</v>
      </c>
      <c r="C111" s="16" t="s">
        <v>83</v>
      </c>
      <c r="D111" s="134">
        <v>43203</v>
      </c>
      <c r="E111" s="10" t="s">
        <v>90</v>
      </c>
      <c r="F111" s="38" t="s">
        <v>85</v>
      </c>
      <c r="G111" s="123">
        <v>11132951</v>
      </c>
      <c r="H111" s="123">
        <v>10584000</v>
      </c>
      <c r="I111" s="15">
        <v>95.07</v>
      </c>
      <c r="J111" s="10" t="s">
        <v>91</v>
      </c>
    </row>
    <row r="112" spans="1:10" s="18" customFormat="1" ht="65.099999999999994" customHeight="1" x14ac:dyDescent="0.15">
      <c r="A112" s="47"/>
      <c r="B112" s="16" t="s">
        <v>159</v>
      </c>
      <c r="C112" s="16" t="s">
        <v>83</v>
      </c>
      <c r="D112" s="134">
        <v>43210</v>
      </c>
      <c r="E112" s="10" t="s">
        <v>90</v>
      </c>
      <c r="F112" s="38" t="s">
        <v>85</v>
      </c>
      <c r="G112" s="123">
        <v>44252196</v>
      </c>
      <c r="H112" s="123">
        <v>42120000</v>
      </c>
      <c r="I112" s="15">
        <v>95.18</v>
      </c>
      <c r="J112" s="10" t="s">
        <v>91</v>
      </c>
    </row>
    <row r="113" spans="1:10" s="18" customFormat="1" ht="65.099999999999994" customHeight="1" x14ac:dyDescent="0.15">
      <c r="A113" s="47"/>
      <c r="B113" s="16" t="s">
        <v>160</v>
      </c>
      <c r="C113" s="16" t="s">
        <v>83</v>
      </c>
      <c r="D113" s="134">
        <v>43210</v>
      </c>
      <c r="E113" s="10" t="s">
        <v>107</v>
      </c>
      <c r="F113" s="38" t="s">
        <v>85</v>
      </c>
      <c r="G113" s="123">
        <v>30177074</v>
      </c>
      <c r="H113" s="123">
        <v>29160000</v>
      </c>
      <c r="I113" s="15">
        <v>96.63</v>
      </c>
      <c r="J113" s="10" t="s">
        <v>91</v>
      </c>
    </row>
    <row r="114" spans="1:10" s="18" customFormat="1" ht="65.099999999999994" customHeight="1" x14ac:dyDescent="0.15">
      <c r="A114" s="47"/>
      <c r="B114" s="16" t="s">
        <v>161</v>
      </c>
      <c r="C114" s="16" t="s">
        <v>83</v>
      </c>
      <c r="D114" s="134">
        <v>43210</v>
      </c>
      <c r="E114" s="10" t="s">
        <v>90</v>
      </c>
      <c r="F114" s="38" t="s">
        <v>85</v>
      </c>
      <c r="G114" s="123">
        <v>117594648</v>
      </c>
      <c r="H114" s="123">
        <v>113400000</v>
      </c>
      <c r="I114" s="15">
        <v>96.43</v>
      </c>
      <c r="J114" s="10" t="s">
        <v>91</v>
      </c>
    </row>
    <row r="115" spans="1:10" s="18" customFormat="1" ht="65.099999999999994" customHeight="1" x14ac:dyDescent="0.15">
      <c r="A115" s="47"/>
      <c r="B115" s="16" t="s">
        <v>162</v>
      </c>
      <c r="C115" s="16" t="s">
        <v>83</v>
      </c>
      <c r="D115" s="134">
        <v>43217</v>
      </c>
      <c r="E115" s="10" t="s">
        <v>163</v>
      </c>
      <c r="F115" s="38" t="s">
        <v>85</v>
      </c>
      <c r="G115" s="123">
        <v>6008211</v>
      </c>
      <c r="H115" s="123">
        <v>5594400</v>
      </c>
      <c r="I115" s="15">
        <v>93.11</v>
      </c>
      <c r="J115" s="10" t="s">
        <v>91</v>
      </c>
    </row>
    <row r="116" spans="1:10" s="18" customFormat="1" ht="65.099999999999994" customHeight="1" x14ac:dyDescent="0.15">
      <c r="A116" s="47"/>
      <c r="B116" s="103" t="s">
        <v>264</v>
      </c>
      <c r="C116" s="100" t="s">
        <v>63</v>
      </c>
      <c r="D116" s="135">
        <v>43191</v>
      </c>
      <c r="E116" s="100" t="s">
        <v>47</v>
      </c>
      <c r="F116" s="38" t="s">
        <v>85</v>
      </c>
      <c r="G116" s="104">
        <v>1158493</v>
      </c>
      <c r="H116" s="104">
        <v>1080000</v>
      </c>
      <c r="I116" s="15">
        <f>H116/G116*100</f>
        <v>93.224559837651157</v>
      </c>
      <c r="J116" s="108"/>
    </row>
    <row r="117" spans="1:10" s="18" customFormat="1" ht="65.099999999999994" customHeight="1" x14ac:dyDescent="0.15">
      <c r="A117" s="83"/>
      <c r="B117" s="103" t="s">
        <v>265</v>
      </c>
      <c r="C117" s="100" t="s">
        <v>63</v>
      </c>
      <c r="D117" s="135">
        <v>43191</v>
      </c>
      <c r="E117" s="101" t="s">
        <v>48</v>
      </c>
      <c r="F117" s="38" t="s">
        <v>85</v>
      </c>
      <c r="G117" s="104">
        <v>75880077</v>
      </c>
      <c r="H117" s="104">
        <v>58811400</v>
      </c>
      <c r="I117" s="15">
        <f t="shared" ref="I117:I141" si="0">H117/G117*100</f>
        <v>77.505719979699023</v>
      </c>
      <c r="J117" s="108"/>
    </row>
    <row r="118" spans="1:10" s="18" customFormat="1" ht="65.099999999999994" customHeight="1" x14ac:dyDescent="0.15">
      <c r="A118" s="47"/>
      <c r="B118" s="103" t="s">
        <v>266</v>
      </c>
      <c r="C118" s="100" t="s">
        <v>63</v>
      </c>
      <c r="D118" s="135">
        <v>43191</v>
      </c>
      <c r="E118" s="100" t="s">
        <v>49</v>
      </c>
      <c r="F118" s="38" t="s">
        <v>85</v>
      </c>
      <c r="G118" s="104">
        <v>89136173</v>
      </c>
      <c r="H118" s="104">
        <v>86400000</v>
      </c>
      <c r="I118" s="15">
        <f t="shared" si="0"/>
        <v>96.930344990243185</v>
      </c>
      <c r="J118" s="108"/>
    </row>
    <row r="119" spans="1:10" s="18" customFormat="1" ht="65.099999999999994" customHeight="1" x14ac:dyDescent="0.15">
      <c r="A119" s="83"/>
      <c r="B119" s="103" t="s">
        <v>267</v>
      </c>
      <c r="C119" s="100" t="s">
        <v>63</v>
      </c>
      <c r="D119" s="135">
        <v>43191</v>
      </c>
      <c r="E119" s="100" t="s">
        <v>49</v>
      </c>
      <c r="F119" s="38" t="s">
        <v>85</v>
      </c>
      <c r="G119" s="104">
        <v>61740558</v>
      </c>
      <c r="H119" s="104">
        <v>61344000</v>
      </c>
      <c r="I119" s="15">
        <f t="shared" si="0"/>
        <v>99.357702598023167</v>
      </c>
      <c r="J119" s="108"/>
    </row>
    <row r="120" spans="1:10" s="18" customFormat="1" ht="65.099999999999994" customHeight="1" x14ac:dyDescent="0.15">
      <c r="A120" s="47"/>
      <c r="B120" s="103" t="s">
        <v>268</v>
      </c>
      <c r="C120" s="100" t="s">
        <v>63</v>
      </c>
      <c r="D120" s="135">
        <v>43191</v>
      </c>
      <c r="E120" s="100" t="s">
        <v>50</v>
      </c>
      <c r="F120" s="38" t="s">
        <v>85</v>
      </c>
      <c r="G120" s="104">
        <v>14019127</v>
      </c>
      <c r="H120" s="104">
        <v>6987600</v>
      </c>
      <c r="I120" s="15">
        <f t="shared" si="0"/>
        <v>49.843331899340093</v>
      </c>
      <c r="J120" s="108"/>
    </row>
    <row r="121" spans="1:10" s="18" customFormat="1" ht="65.099999999999994" customHeight="1" x14ac:dyDescent="0.15">
      <c r="A121" s="83"/>
      <c r="B121" s="103" t="s">
        <v>269</v>
      </c>
      <c r="C121" s="100" t="s">
        <v>63</v>
      </c>
      <c r="D121" s="135">
        <v>43191</v>
      </c>
      <c r="E121" s="100" t="s">
        <v>51</v>
      </c>
      <c r="F121" s="38" t="s">
        <v>85</v>
      </c>
      <c r="G121" s="105">
        <v>7262784</v>
      </c>
      <c r="H121" s="105">
        <v>6299748</v>
      </c>
      <c r="I121" s="15">
        <f t="shared" si="0"/>
        <v>86.740126100404467</v>
      </c>
      <c r="J121" s="10" t="s">
        <v>86</v>
      </c>
    </row>
    <row r="122" spans="1:10" s="18" customFormat="1" ht="65.099999999999994" customHeight="1" x14ac:dyDescent="0.15">
      <c r="A122" s="83"/>
      <c r="B122" s="103" t="s">
        <v>270</v>
      </c>
      <c r="C122" s="100" t="s">
        <v>63</v>
      </c>
      <c r="D122" s="135">
        <v>43191</v>
      </c>
      <c r="E122" s="100" t="s">
        <v>52</v>
      </c>
      <c r="F122" s="38" t="s">
        <v>85</v>
      </c>
      <c r="G122" s="105">
        <v>1200960</v>
      </c>
      <c r="H122" s="105">
        <v>1200960</v>
      </c>
      <c r="I122" s="15">
        <f t="shared" si="0"/>
        <v>100</v>
      </c>
      <c r="J122" s="10" t="s">
        <v>86</v>
      </c>
    </row>
    <row r="123" spans="1:10" s="18" customFormat="1" ht="65.099999999999994" customHeight="1" x14ac:dyDescent="0.15">
      <c r="A123" s="47"/>
      <c r="B123" s="103" t="s">
        <v>46</v>
      </c>
      <c r="C123" s="100" t="s">
        <v>63</v>
      </c>
      <c r="D123" s="135">
        <v>43191</v>
      </c>
      <c r="E123" s="102" t="s">
        <v>53</v>
      </c>
      <c r="F123" s="38" t="s">
        <v>85</v>
      </c>
      <c r="G123" s="106">
        <v>135259239</v>
      </c>
      <c r="H123" s="106">
        <v>115617841</v>
      </c>
      <c r="I123" s="15">
        <f t="shared" si="0"/>
        <v>85.478701384679539</v>
      </c>
      <c r="J123" s="10" t="s">
        <v>86</v>
      </c>
    </row>
    <row r="124" spans="1:10" s="18" customFormat="1" ht="65.099999999999994" customHeight="1" x14ac:dyDescent="0.15">
      <c r="A124" s="83"/>
      <c r="B124" s="70" t="s">
        <v>66</v>
      </c>
      <c r="C124" s="70" t="s">
        <v>353</v>
      </c>
      <c r="D124" s="135">
        <v>43191</v>
      </c>
      <c r="E124" s="102" t="s">
        <v>54</v>
      </c>
      <c r="F124" s="38" t="s">
        <v>85</v>
      </c>
      <c r="G124" s="106">
        <v>4996143</v>
      </c>
      <c r="H124" s="106">
        <v>4644000</v>
      </c>
      <c r="I124" s="15">
        <f t="shared" si="0"/>
        <v>92.95170294365073</v>
      </c>
      <c r="J124" s="108"/>
    </row>
    <row r="125" spans="1:10" s="18" customFormat="1" ht="65.099999999999994" customHeight="1" x14ac:dyDescent="0.15">
      <c r="A125" s="83"/>
      <c r="B125" s="70" t="s">
        <v>32</v>
      </c>
      <c r="C125" s="70" t="s">
        <v>353</v>
      </c>
      <c r="D125" s="135">
        <v>43191</v>
      </c>
      <c r="E125" s="102" t="s">
        <v>55</v>
      </c>
      <c r="F125" s="38" t="s">
        <v>85</v>
      </c>
      <c r="G125" s="106">
        <v>72484641</v>
      </c>
      <c r="H125" s="106">
        <v>63815040</v>
      </c>
      <c r="I125" s="15">
        <f t="shared" si="0"/>
        <v>88.03939582179899</v>
      </c>
      <c r="J125" s="108"/>
    </row>
    <row r="126" spans="1:10" s="18" customFormat="1" ht="65.099999999999994" customHeight="1" x14ac:dyDescent="0.15">
      <c r="A126" s="47"/>
      <c r="B126" s="70" t="s">
        <v>30</v>
      </c>
      <c r="C126" s="70" t="s">
        <v>353</v>
      </c>
      <c r="D126" s="135">
        <v>43191</v>
      </c>
      <c r="E126" s="102" t="s">
        <v>56</v>
      </c>
      <c r="F126" s="38" t="s">
        <v>85</v>
      </c>
      <c r="G126" s="106">
        <v>1289826</v>
      </c>
      <c r="H126" s="106">
        <v>900720</v>
      </c>
      <c r="I126" s="15">
        <f t="shared" si="0"/>
        <v>69.832675105014161</v>
      </c>
      <c r="J126" s="108"/>
    </row>
    <row r="127" spans="1:10" s="9" customFormat="1" ht="65.099999999999994" customHeight="1" x14ac:dyDescent="0.15">
      <c r="A127" s="83"/>
      <c r="B127" s="70" t="s">
        <v>33</v>
      </c>
      <c r="C127" s="70" t="s">
        <v>353</v>
      </c>
      <c r="D127" s="135">
        <v>43191</v>
      </c>
      <c r="E127" s="102" t="s">
        <v>57</v>
      </c>
      <c r="F127" s="38" t="s">
        <v>85</v>
      </c>
      <c r="G127" s="106">
        <v>6672311</v>
      </c>
      <c r="H127" s="106">
        <v>5400000</v>
      </c>
      <c r="I127" s="15">
        <f t="shared" si="0"/>
        <v>80.931479362997322</v>
      </c>
      <c r="J127" s="108"/>
    </row>
    <row r="128" spans="1:10" s="9" customFormat="1" ht="65.099999999999994" customHeight="1" x14ac:dyDescent="0.15">
      <c r="A128" s="47"/>
      <c r="B128" s="70" t="s">
        <v>31</v>
      </c>
      <c r="C128" s="70" t="s">
        <v>353</v>
      </c>
      <c r="D128" s="135">
        <v>43191</v>
      </c>
      <c r="E128" s="167" t="s">
        <v>457</v>
      </c>
      <c r="F128" s="38" t="s">
        <v>85</v>
      </c>
      <c r="G128" s="106">
        <v>2450908</v>
      </c>
      <c r="H128" s="106">
        <v>1977944</v>
      </c>
      <c r="I128" s="15">
        <f t="shared" si="0"/>
        <v>80.702498829005407</v>
      </c>
      <c r="J128" s="10" t="s">
        <v>86</v>
      </c>
    </row>
    <row r="129" spans="1:11" s="9" customFormat="1" ht="65.099999999999994" customHeight="1" x14ac:dyDescent="0.15">
      <c r="A129" s="83"/>
      <c r="B129" s="166" t="s">
        <v>463</v>
      </c>
      <c r="C129" s="70" t="s">
        <v>353</v>
      </c>
      <c r="D129" s="135">
        <v>43191</v>
      </c>
      <c r="E129" s="69" t="s">
        <v>534</v>
      </c>
      <c r="F129" s="38" t="s">
        <v>85</v>
      </c>
      <c r="G129" s="106">
        <v>69091127</v>
      </c>
      <c r="H129" s="106">
        <v>63374400</v>
      </c>
      <c r="I129" s="15">
        <f t="shared" si="0"/>
        <v>91.72581596476202</v>
      </c>
      <c r="J129" s="108"/>
    </row>
    <row r="130" spans="1:11" s="9" customFormat="1" ht="65.099999999999994" customHeight="1" x14ac:dyDescent="0.15">
      <c r="A130" s="47"/>
      <c r="B130" s="70" t="s">
        <v>462</v>
      </c>
      <c r="C130" s="70" t="s">
        <v>353</v>
      </c>
      <c r="D130" s="135">
        <v>43191</v>
      </c>
      <c r="E130" s="69" t="s">
        <v>58</v>
      </c>
      <c r="F130" s="38" t="s">
        <v>85</v>
      </c>
      <c r="G130" s="106">
        <v>65115299</v>
      </c>
      <c r="H130" s="106">
        <v>64800000</v>
      </c>
      <c r="I130" s="15">
        <f t="shared" si="0"/>
        <v>99.515783533451952</v>
      </c>
      <c r="J130" s="108"/>
    </row>
    <row r="131" spans="1:11" s="9" customFormat="1" ht="65.099999999999994" customHeight="1" x14ac:dyDescent="0.15">
      <c r="A131" s="83"/>
      <c r="B131" s="166" t="s">
        <v>461</v>
      </c>
      <c r="C131" s="70" t="s">
        <v>353</v>
      </c>
      <c r="D131" s="135">
        <v>43192</v>
      </c>
      <c r="E131" s="69" t="s">
        <v>59</v>
      </c>
      <c r="F131" s="38" t="s">
        <v>85</v>
      </c>
      <c r="G131" s="106">
        <v>9801442</v>
      </c>
      <c r="H131" s="106">
        <v>8195180</v>
      </c>
      <c r="I131" s="15">
        <f t="shared" si="0"/>
        <v>83.611982808243937</v>
      </c>
      <c r="J131" s="69" t="s">
        <v>67</v>
      </c>
    </row>
    <row r="132" spans="1:11" s="9" customFormat="1" ht="65.099999999999994" customHeight="1" x14ac:dyDescent="0.15">
      <c r="A132" s="47"/>
      <c r="B132" s="70" t="s">
        <v>64</v>
      </c>
      <c r="C132" s="70" t="s">
        <v>353</v>
      </c>
      <c r="D132" s="135">
        <v>43192</v>
      </c>
      <c r="E132" s="167" t="s">
        <v>458</v>
      </c>
      <c r="F132" s="38" t="s">
        <v>85</v>
      </c>
      <c r="G132" s="106">
        <v>2889606</v>
      </c>
      <c r="H132" s="106">
        <v>2244735</v>
      </c>
      <c r="I132" s="15">
        <f t="shared" si="0"/>
        <v>77.683082053401051</v>
      </c>
      <c r="J132" s="69" t="s">
        <v>67</v>
      </c>
    </row>
    <row r="133" spans="1:11" s="9" customFormat="1" ht="65.099999999999994" customHeight="1" x14ac:dyDescent="0.15">
      <c r="A133" s="83"/>
      <c r="B133" s="70" t="s">
        <v>65</v>
      </c>
      <c r="C133" s="70" t="s">
        <v>353</v>
      </c>
      <c r="D133" s="135">
        <v>43192</v>
      </c>
      <c r="E133" s="69" t="s">
        <v>60</v>
      </c>
      <c r="F133" s="38" t="s">
        <v>85</v>
      </c>
      <c r="G133" s="106">
        <v>7829952</v>
      </c>
      <c r="H133" s="106">
        <v>7776000</v>
      </c>
      <c r="I133" s="15">
        <f t="shared" si="0"/>
        <v>99.310953630367081</v>
      </c>
      <c r="J133" s="108"/>
    </row>
    <row r="134" spans="1:11" s="9" customFormat="1" ht="65.099999999999994" customHeight="1" x14ac:dyDescent="0.15">
      <c r="A134" s="47"/>
      <c r="B134" s="70" t="s">
        <v>34</v>
      </c>
      <c r="C134" s="70" t="s">
        <v>353</v>
      </c>
      <c r="D134" s="135">
        <v>43192</v>
      </c>
      <c r="E134" s="88" t="s">
        <v>464</v>
      </c>
      <c r="F134" s="38" t="s">
        <v>85</v>
      </c>
      <c r="G134" s="106">
        <v>5573637</v>
      </c>
      <c r="H134" s="106">
        <v>4536000</v>
      </c>
      <c r="I134" s="15">
        <f t="shared" si="0"/>
        <v>81.383125596446277</v>
      </c>
      <c r="J134" s="108"/>
    </row>
    <row r="135" spans="1:11" s="9" customFormat="1" ht="65.099999999999994" customHeight="1" x14ac:dyDescent="0.15">
      <c r="A135" s="83"/>
      <c r="B135" s="70" t="s">
        <v>459</v>
      </c>
      <c r="C135" s="70" t="s">
        <v>353</v>
      </c>
      <c r="D135" s="135">
        <v>43195</v>
      </c>
      <c r="E135" s="69" t="s">
        <v>61</v>
      </c>
      <c r="F135" s="38" t="s">
        <v>85</v>
      </c>
      <c r="G135" s="106">
        <v>3248640</v>
      </c>
      <c r="H135" s="106">
        <v>3248640</v>
      </c>
      <c r="I135" s="15">
        <f t="shared" si="0"/>
        <v>100</v>
      </c>
      <c r="J135" s="69" t="s">
        <v>67</v>
      </c>
    </row>
    <row r="136" spans="1:11" s="9" customFormat="1" ht="65.099999999999994" customHeight="1" x14ac:dyDescent="0.15">
      <c r="A136" s="47"/>
      <c r="B136" s="70" t="s">
        <v>271</v>
      </c>
      <c r="C136" s="70" t="s">
        <v>353</v>
      </c>
      <c r="D136" s="135">
        <v>43207</v>
      </c>
      <c r="E136" s="69" t="s">
        <v>62</v>
      </c>
      <c r="F136" s="38" t="s">
        <v>85</v>
      </c>
      <c r="G136" s="106">
        <v>13628365</v>
      </c>
      <c r="H136" s="106">
        <v>7452000</v>
      </c>
      <c r="I136" s="15">
        <f t="shared" si="0"/>
        <v>54.680073508450945</v>
      </c>
      <c r="J136" s="108"/>
    </row>
    <row r="137" spans="1:11" s="9" customFormat="1" ht="65.099999999999994" customHeight="1" x14ac:dyDescent="0.15">
      <c r="A137" s="83"/>
      <c r="B137" s="102" t="s">
        <v>75</v>
      </c>
      <c r="C137" s="102" t="s">
        <v>76</v>
      </c>
      <c r="D137" s="135">
        <v>43213</v>
      </c>
      <c r="E137" s="102" t="s">
        <v>74</v>
      </c>
      <c r="F137" s="38" t="s">
        <v>85</v>
      </c>
      <c r="G137" s="112">
        <v>7367481</v>
      </c>
      <c r="H137" s="112">
        <v>7182000</v>
      </c>
      <c r="I137" s="15">
        <f t="shared" si="0"/>
        <v>97.482436670009733</v>
      </c>
      <c r="J137" s="108"/>
    </row>
    <row r="138" spans="1:11" s="9" customFormat="1" ht="65.099999999999994" customHeight="1" x14ac:dyDescent="0.15">
      <c r="A138" s="47"/>
      <c r="B138" s="16" t="s">
        <v>355</v>
      </c>
      <c r="C138" s="132" t="s">
        <v>359</v>
      </c>
      <c r="D138" s="135">
        <v>43191</v>
      </c>
      <c r="E138" s="69" t="s">
        <v>973</v>
      </c>
      <c r="F138" s="38" t="s">
        <v>85</v>
      </c>
      <c r="G138" s="112">
        <v>45785506</v>
      </c>
      <c r="H138" s="112">
        <v>30866864</v>
      </c>
      <c r="I138" s="15">
        <f t="shared" si="0"/>
        <v>67.416234299125151</v>
      </c>
      <c r="J138" s="69" t="s">
        <v>67</v>
      </c>
    </row>
    <row r="139" spans="1:11" s="9" customFormat="1" ht="65.099999999999994" customHeight="1" x14ac:dyDescent="0.15">
      <c r="A139" s="83"/>
      <c r="B139" s="16" t="s">
        <v>356</v>
      </c>
      <c r="C139" s="132" t="s">
        <v>359</v>
      </c>
      <c r="D139" s="135">
        <v>43192</v>
      </c>
      <c r="E139" s="69" t="s">
        <v>360</v>
      </c>
      <c r="F139" s="38" t="s">
        <v>85</v>
      </c>
      <c r="G139" s="112">
        <v>2955139</v>
      </c>
      <c r="H139" s="112">
        <v>1950999</v>
      </c>
      <c r="I139" s="15">
        <f t="shared" si="0"/>
        <v>66.020549287190889</v>
      </c>
      <c r="J139" s="69" t="s">
        <v>67</v>
      </c>
    </row>
    <row r="140" spans="1:11" s="9" customFormat="1" ht="65.099999999999994" customHeight="1" x14ac:dyDescent="0.15">
      <c r="A140" s="47"/>
      <c r="B140" s="16" t="s">
        <v>357</v>
      </c>
      <c r="C140" s="132" t="s">
        <v>359</v>
      </c>
      <c r="D140" s="135">
        <v>43192</v>
      </c>
      <c r="E140" s="69" t="s">
        <v>361</v>
      </c>
      <c r="F140" s="38" t="s">
        <v>85</v>
      </c>
      <c r="G140" s="112">
        <v>3780216</v>
      </c>
      <c r="H140" s="112">
        <v>3676104</v>
      </c>
      <c r="I140" s="15">
        <f t="shared" si="0"/>
        <v>97.245871664476311</v>
      </c>
      <c r="J140" s="69" t="s">
        <v>67</v>
      </c>
    </row>
    <row r="141" spans="1:11" s="9" customFormat="1" ht="65.099999999999994" customHeight="1" x14ac:dyDescent="0.15">
      <c r="A141" s="83"/>
      <c r="B141" s="16" t="s">
        <v>358</v>
      </c>
      <c r="C141" s="132" t="s">
        <v>359</v>
      </c>
      <c r="D141" s="135">
        <v>43192</v>
      </c>
      <c r="E141" s="169" t="s">
        <v>362</v>
      </c>
      <c r="F141" s="38" t="s">
        <v>85</v>
      </c>
      <c r="G141" s="112">
        <v>3742772</v>
      </c>
      <c r="H141" s="112">
        <v>2364768</v>
      </c>
      <c r="I141" s="15">
        <f t="shared" si="0"/>
        <v>63.182261703357831</v>
      </c>
      <c r="J141" s="69" t="s">
        <v>67</v>
      </c>
    </row>
    <row r="142" spans="1:11" ht="15" customHeight="1" thickBot="1" x14ac:dyDescent="0.2">
      <c r="A142" s="56">
        <v>127</v>
      </c>
      <c r="B142" s="50"/>
      <c r="C142" s="72"/>
      <c r="D142" s="136"/>
      <c r="E142" s="62"/>
      <c r="F142" s="52"/>
      <c r="G142" s="53"/>
      <c r="H142" s="54"/>
      <c r="I142" s="73"/>
      <c r="J142" s="109"/>
      <c r="K142" s="77"/>
    </row>
    <row r="143" spans="1:11" s="18" customFormat="1" ht="14.25" customHeight="1" thickTop="1" x14ac:dyDescent="0.15">
      <c r="A143" s="83"/>
      <c r="B143" s="29" t="s">
        <v>36</v>
      </c>
      <c r="C143" s="30"/>
      <c r="D143" s="137"/>
      <c r="E143" s="87"/>
      <c r="F143" s="30"/>
      <c r="G143" s="30"/>
      <c r="H143" s="30"/>
      <c r="I143" s="30"/>
      <c r="J143" s="107"/>
    </row>
    <row r="144" spans="1:11" s="84" customFormat="1" ht="65.099999999999994" customHeight="1" x14ac:dyDescent="0.15">
      <c r="A144" s="85"/>
      <c r="B144" s="16" t="s">
        <v>329</v>
      </c>
      <c r="C144" s="16" t="s">
        <v>83</v>
      </c>
      <c r="D144" s="134">
        <v>43228</v>
      </c>
      <c r="E144" s="10" t="s">
        <v>330</v>
      </c>
      <c r="F144" s="10" t="s">
        <v>85</v>
      </c>
      <c r="G144" s="123">
        <v>2971546</v>
      </c>
      <c r="H144" s="123">
        <v>2635200</v>
      </c>
      <c r="I144" s="15">
        <f t="shared" ref="I144:I154" si="1">H144/G144*100</f>
        <v>88.681110775333778</v>
      </c>
      <c r="J144" s="10" t="s">
        <v>91</v>
      </c>
    </row>
    <row r="145" spans="1:10" s="84" customFormat="1" ht="65.099999999999994" customHeight="1" x14ac:dyDescent="0.15">
      <c r="A145" s="85"/>
      <c r="B145" s="16" t="s">
        <v>331</v>
      </c>
      <c r="C145" s="16" t="s">
        <v>83</v>
      </c>
      <c r="D145" s="134">
        <v>43231</v>
      </c>
      <c r="E145" s="10" t="s">
        <v>332</v>
      </c>
      <c r="F145" s="10" t="s">
        <v>85</v>
      </c>
      <c r="G145" s="123">
        <v>41479909</v>
      </c>
      <c r="H145" s="123">
        <v>37800000</v>
      </c>
      <c r="I145" s="15">
        <f t="shared" si="1"/>
        <v>91.128454500707804</v>
      </c>
      <c r="J145" s="10" t="s">
        <v>91</v>
      </c>
    </row>
    <row r="146" spans="1:10" s="84" customFormat="1" ht="65.099999999999994" customHeight="1" x14ac:dyDescent="0.15">
      <c r="A146" s="85"/>
      <c r="B146" s="16" t="s">
        <v>333</v>
      </c>
      <c r="C146" s="16" t="s">
        <v>83</v>
      </c>
      <c r="D146" s="134">
        <v>43231</v>
      </c>
      <c r="E146" s="10" t="s">
        <v>107</v>
      </c>
      <c r="F146" s="10" t="s">
        <v>85</v>
      </c>
      <c r="G146" s="123">
        <v>34865169</v>
      </c>
      <c r="H146" s="123">
        <v>32400000</v>
      </c>
      <c r="I146" s="15">
        <f t="shared" si="1"/>
        <v>92.92942191101956</v>
      </c>
      <c r="J146" s="10" t="s">
        <v>91</v>
      </c>
    </row>
    <row r="147" spans="1:10" s="84" customFormat="1" ht="65.099999999999994" customHeight="1" x14ac:dyDescent="0.15">
      <c r="A147" s="85"/>
      <c r="B147" s="65" t="s">
        <v>340</v>
      </c>
      <c r="C147" s="65" t="s">
        <v>83</v>
      </c>
      <c r="D147" s="133">
        <v>43234</v>
      </c>
      <c r="E147" s="124" t="s">
        <v>341</v>
      </c>
      <c r="F147" s="124" t="s">
        <v>85</v>
      </c>
      <c r="G147" s="155">
        <v>45062703</v>
      </c>
      <c r="H147" s="155">
        <v>37932152</v>
      </c>
      <c r="I147" s="66">
        <f>H147/G147*100</f>
        <v>84.176379743576419</v>
      </c>
      <c r="J147" s="124" t="s">
        <v>91</v>
      </c>
    </row>
    <row r="148" spans="1:10" s="84" customFormat="1" ht="65.099999999999994" customHeight="1" x14ac:dyDescent="0.15">
      <c r="A148" s="85"/>
      <c r="B148" s="16" t="s">
        <v>334</v>
      </c>
      <c r="C148" s="16" t="s">
        <v>83</v>
      </c>
      <c r="D148" s="134">
        <v>43235</v>
      </c>
      <c r="E148" s="10" t="s">
        <v>107</v>
      </c>
      <c r="F148" s="10" t="s">
        <v>85</v>
      </c>
      <c r="G148" s="123">
        <v>15793519</v>
      </c>
      <c r="H148" s="123">
        <v>15120000</v>
      </c>
      <c r="I148" s="15">
        <f t="shared" si="1"/>
        <v>95.73547225289056</v>
      </c>
      <c r="J148" s="10" t="s">
        <v>91</v>
      </c>
    </row>
    <row r="149" spans="1:10" s="84" customFormat="1" ht="65.099999999999994" customHeight="1" x14ac:dyDescent="0.15">
      <c r="A149" s="85"/>
      <c r="B149" s="16" t="s">
        <v>335</v>
      </c>
      <c r="C149" s="16" t="s">
        <v>83</v>
      </c>
      <c r="D149" s="134">
        <v>43241</v>
      </c>
      <c r="E149" s="10" t="s">
        <v>336</v>
      </c>
      <c r="F149" s="10" t="s">
        <v>85</v>
      </c>
      <c r="G149" s="123">
        <v>6067920</v>
      </c>
      <c r="H149" s="123">
        <v>5974560</v>
      </c>
      <c r="I149" s="15">
        <f t="shared" si="1"/>
        <v>98.461416762251318</v>
      </c>
      <c r="J149" s="10" t="s">
        <v>86</v>
      </c>
    </row>
    <row r="150" spans="1:10" s="84" customFormat="1" ht="65.099999999999994" customHeight="1" x14ac:dyDescent="0.15">
      <c r="A150" s="85"/>
      <c r="B150" s="65" t="s">
        <v>342</v>
      </c>
      <c r="C150" s="65" t="s">
        <v>83</v>
      </c>
      <c r="D150" s="133">
        <v>43245</v>
      </c>
      <c r="E150" s="124" t="s">
        <v>343</v>
      </c>
      <c r="F150" s="124" t="s">
        <v>85</v>
      </c>
      <c r="G150" s="155">
        <v>29979603</v>
      </c>
      <c r="H150" s="155">
        <v>29847960</v>
      </c>
      <c r="I150" s="66">
        <f>H150/G150*100</f>
        <v>99.560891450096918</v>
      </c>
      <c r="J150" s="124" t="s">
        <v>91</v>
      </c>
    </row>
    <row r="151" spans="1:10" s="84" customFormat="1" ht="65.099999999999994" customHeight="1" x14ac:dyDescent="0.15">
      <c r="A151" s="85"/>
      <c r="B151" s="65" t="s">
        <v>344</v>
      </c>
      <c r="C151" s="65" t="s">
        <v>83</v>
      </c>
      <c r="D151" s="133">
        <v>43248</v>
      </c>
      <c r="E151" s="124" t="s">
        <v>225</v>
      </c>
      <c r="F151" s="124" t="s">
        <v>85</v>
      </c>
      <c r="G151" s="155">
        <v>8190720</v>
      </c>
      <c r="H151" s="155">
        <v>2926368</v>
      </c>
      <c r="I151" s="66">
        <f>H151/G151*100</f>
        <v>35.727848101265828</v>
      </c>
      <c r="J151" s="124" t="s">
        <v>91</v>
      </c>
    </row>
    <row r="152" spans="1:10" s="84" customFormat="1" ht="65.099999999999994" customHeight="1" x14ac:dyDescent="0.15">
      <c r="A152" s="85"/>
      <c r="B152" s="16" t="s">
        <v>337</v>
      </c>
      <c r="C152" s="16" t="s">
        <v>83</v>
      </c>
      <c r="D152" s="134">
        <v>43250</v>
      </c>
      <c r="E152" s="10" t="s">
        <v>338</v>
      </c>
      <c r="F152" s="10" t="s">
        <v>85</v>
      </c>
      <c r="G152" s="123">
        <v>10974044</v>
      </c>
      <c r="H152" s="123">
        <v>9612000</v>
      </c>
      <c r="I152" s="15">
        <f t="shared" si="1"/>
        <v>87.588495180081296</v>
      </c>
      <c r="J152" s="10" t="s">
        <v>91</v>
      </c>
    </row>
    <row r="153" spans="1:10" s="84" customFormat="1" ht="65.099999999999994" customHeight="1" x14ac:dyDescent="0.15">
      <c r="A153" s="85"/>
      <c r="B153" s="16" t="s">
        <v>339</v>
      </c>
      <c r="C153" s="16" t="s">
        <v>83</v>
      </c>
      <c r="D153" s="134">
        <v>43251</v>
      </c>
      <c r="E153" s="10" t="s">
        <v>225</v>
      </c>
      <c r="F153" s="10" t="s">
        <v>85</v>
      </c>
      <c r="G153" s="123">
        <v>4137944</v>
      </c>
      <c r="H153" s="123">
        <v>2800062</v>
      </c>
      <c r="I153" s="15">
        <f t="shared" si="1"/>
        <v>67.667952973747347</v>
      </c>
      <c r="J153" s="10" t="s">
        <v>86</v>
      </c>
    </row>
    <row r="154" spans="1:10" s="84" customFormat="1" ht="65.099999999999994" customHeight="1" x14ac:dyDescent="0.15">
      <c r="A154" s="85"/>
      <c r="B154" s="90" t="s">
        <v>363</v>
      </c>
      <c r="C154" s="132" t="s">
        <v>359</v>
      </c>
      <c r="D154" s="134">
        <v>43230</v>
      </c>
      <c r="E154" s="68" t="s">
        <v>364</v>
      </c>
      <c r="F154" s="38" t="s">
        <v>85</v>
      </c>
      <c r="G154" s="123">
        <v>1428840</v>
      </c>
      <c r="H154" s="123">
        <v>1428840</v>
      </c>
      <c r="I154" s="15">
        <f t="shared" si="1"/>
        <v>100</v>
      </c>
      <c r="J154" s="10" t="s">
        <v>86</v>
      </c>
    </row>
    <row r="155" spans="1:10" ht="15" customHeight="1" thickBot="1" x14ac:dyDescent="0.2">
      <c r="A155" s="56">
        <v>127</v>
      </c>
      <c r="B155" s="50"/>
      <c r="C155" s="57"/>
      <c r="D155" s="138"/>
      <c r="E155" s="62"/>
      <c r="F155" s="52"/>
      <c r="G155" s="59"/>
      <c r="H155" s="59"/>
      <c r="I155" s="60"/>
      <c r="J155" s="110"/>
    </row>
    <row r="156" spans="1:10" s="18" customFormat="1" ht="14.25" customHeight="1" thickTop="1" x14ac:dyDescent="0.15">
      <c r="A156" s="83"/>
      <c r="B156" s="29" t="s">
        <v>38</v>
      </c>
      <c r="C156" s="30"/>
      <c r="D156" s="137"/>
      <c r="E156" s="87"/>
      <c r="F156" s="30"/>
      <c r="G156" s="30"/>
      <c r="H156" s="30"/>
      <c r="I156" s="30"/>
      <c r="J156" s="107"/>
    </row>
    <row r="157" spans="1:10" s="42" customFormat="1" ht="65.099999999999994" customHeight="1" x14ac:dyDescent="0.15">
      <c r="A157" s="85"/>
      <c r="B157" s="34" t="s">
        <v>385</v>
      </c>
      <c r="C157" s="34" t="s">
        <v>83</v>
      </c>
      <c r="D157" s="139">
        <v>43257</v>
      </c>
      <c r="E157" s="36" t="s">
        <v>386</v>
      </c>
      <c r="F157" s="38" t="s">
        <v>85</v>
      </c>
      <c r="G157" s="156">
        <v>4084887</v>
      </c>
      <c r="H157" s="156">
        <v>3780000</v>
      </c>
      <c r="I157" s="35">
        <v>92.54</v>
      </c>
      <c r="J157" s="111"/>
    </row>
    <row r="158" spans="1:10" s="42" customFormat="1" ht="65.099999999999994" customHeight="1" x14ac:dyDescent="0.15">
      <c r="A158" s="85"/>
      <c r="B158" s="34" t="s">
        <v>387</v>
      </c>
      <c r="C158" s="34" t="s">
        <v>83</v>
      </c>
      <c r="D158" s="139">
        <v>43266</v>
      </c>
      <c r="E158" s="36" t="s">
        <v>97</v>
      </c>
      <c r="F158" s="38" t="s">
        <v>85</v>
      </c>
      <c r="G158" s="156">
        <v>3176048</v>
      </c>
      <c r="H158" s="156">
        <v>2574536</v>
      </c>
      <c r="I158" s="35">
        <v>81.06</v>
      </c>
      <c r="J158" s="111"/>
    </row>
    <row r="159" spans="1:10" s="42" customFormat="1" ht="65.099999999999994" customHeight="1" x14ac:dyDescent="0.15">
      <c r="A159" s="85"/>
      <c r="B159" s="34" t="s">
        <v>394</v>
      </c>
      <c r="C159" s="34" t="s">
        <v>83</v>
      </c>
      <c r="D159" s="139">
        <v>43270</v>
      </c>
      <c r="E159" s="36" t="s">
        <v>395</v>
      </c>
      <c r="F159" s="38" t="s">
        <v>85</v>
      </c>
      <c r="G159" s="156">
        <v>12796067</v>
      </c>
      <c r="H159" s="156">
        <v>10958760</v>
      </c>
      <c r="I159" s="35">
        <v>85.64</v>
      </c>
      <c r="J159" s="111"/>
    </row>
    <row r="160" spans="1:10" s="42" customFormat="1" ht="65.099999999999994" customHeight="1" x14ac:dyDescent="0.15">
      <c r="A160" s="85"/>
      <c r="B160" s="34" t="s">
        <v>389</v>
      </c>
      <c r="C160" s="34" t="s">
        <v>83</v>
      </c>
      <c r="D160" s="139">
        <v>43271</v>
      </c>
      <c r="E160" s="36" t="s">
        <v>126</v>
      </c>
      <c r="F160" s="38" t="s">
        <v>85</v>
      </c>
      <c r="G160" s="156">
        <v>14536424</v>
      </c>
      <c r="H160" s="156">
        <v>13975200</v>
      </c>
      <c r="I160" s="35">
        <v>96.14</v>
      </c>
      <c r="J160" s="111"/>
    </row>
    <row r="161" spans="1:10" s="42" customFormat="1" ht="65.099999999999994" customHeight="1" x14ac:dyDescent="0.15">
      <c r="A161" s="85"/>
      <c r="B161" s="34" t="s">
        <v>390</v>
      </c>
      <c r="C161" s="34" t="s">
        <v>83</v>
      </c>
      <c r="D161" s="139">
        <v>43271</v>
      </c>
      <c r="E161" s="36" t="s">
        <v>124</v>
      </c>
      <c r="F161" s="38" t="s">
        <v>85</v>
      </c>
      <c r="G161" s="156">
        <v>6776667</v>
      </c>
      <c r="H161" s="156">
        <v>6264000</v>
      </c>
      <c r="I161" s="35">
        <v>92.43</v>
      </c>
      <c r="J161" s="111"/>
    </row>
    <row r="162" spans="1:10" s="42" customFormat="1" ht="65.099999999999994" customHeight="1" x14ac:dyDescent="0.15">
      <c r="A162" s="85"/>
      <c r="B162" s="34" t="s">
        <v>388</v>
      </c>
      <c r="C162" s="34" t="s">
        <v>83</v>
      </c>
      <c r="D162" s="139">
        <v>43272</v>
      </c>
      <c r="E162" s="36" t="s">
        <v>124</v>
      </c>
      <c r="F162" s="38" t="s">
        <v>85</v>
      </c>
      <c r="G162" s="156">
        <v>1901181</v>
      </c>
      <c r="H162" s="156">
        <v>1879200</v>
      </c>
      <c r="I162" s="35">
        <v>98.84</v>
      </c>
      <c r="J162" s="111"/>
    </row>
    <row r="163" spans="1:10" s="42" customFormat="1" ht="65.099999999999994" customHeight="1" x14ac:dyDescent="0.15">
      <c r="A163" s="85"/>
      <c r="B163" s="34" t="s">
        <v>396</v>
      </c>
      <c r="C163" s="34" t="s">
        <v>83</v>
      </c>
      <c r="D163" s="139">
        <v>43278</v>
      </c>
      <c r="E163" s="36" t="s">
        <v>208</v>
      </c>
      <c r="F163" s="38" t="s">
        <v>85</v>
      </c>
      <c r="G163" s="156">
        <v>9467756</v>
      </c>
      <c r="H163" s="156">
        <v>9313920</v>
      </c>
      <c r="I163" s="35">
        <v>98.38</v>
      </c>
      <c r="J163" s="111"/>
    </row>
    <row r="164" spans="1:10" s="42" customFormat="1" ht="65.099999999999994" customHeight="1" x14ac:dyDescent="0.15">
      <c r="A164" s="85"/>
      <c r="B164" s="34" t="s">
        <v>391</v>
      </c>
      <c r="C164" s="34" t="s">
        <v>83</v>
      </c>
      <c r="D164" s="139">
        <v>43279</v>
      </c>
      <c r="E164" s="36" t="s">
        <v>338</v>
      </c>
      <c r="F164" s="38" t="s">
        <v>85</v>
      </c>
      <c r="G164" s="156">
        <v>29896258</v>
      </c>
      <c r="H164" s="156">
        <v>25380000</v>
      </c>
      <c r="I164" s="35">
        <v>84.89</v>
      </c>
      <c r="J164" s="111"/>
    </row>
    <row r="165" spans="1:10" s="42" customFormat="1" ht="65.099999999999994" customHeight="1" x14ac:dyDescent="0.15">
      <c r="A165" s="85"/>
      <c r="B165" s="34" t="s">
        <v>392</v>
      </c>
      <c r="C165" s="34" t="s">
        <v>83</v>
      </c>
      <c r="D165" s="139">
        <v>43280</v>
      </c>
      <c r="E165" s="36" t="s">
        <v>393</v>
      </c>
      <c r="F165" s="38" t="s">
        <v>85</v>
      </c>
      <c r="G165" s="156">
        <v>13944337</v>
      </c>
      <c r="H165" s="156">
        <v>9288000</v>
      </c>
      <c r="I165" s="35">
        <v>66.61</v>
      </c>
      <c r="J165" s="111"/>
    </row>
    <row r="166" spans="1:10" s="42" customFormat="1" ht="65.099999999999994" customHeight="1" x14ac:dyDescent="0.15">
      <c r="A166" s="85"/>
      <c r="B166" s="100" t="s">
        <v>398</v>
      </c>
      <c r="C166" s="100" t="s">
        <v>63</v>
      </c>
      <c r="D166" s="139">
        <v>43256</v>
      </c>
      <c r="E166" s="100" t="s">
        <v>399</v>
      </c>
      <c r="F166" s="38" t="s">
        <v>85</v>
      </c>
      <c r="G166" s="104">
        <v>6331068</v>
      </c>
      <c r="H166" s="104">
        <v>5877063</v>
      </c>
      <c r="I166" s="35">
        <v>92.83</v>
      </c>
      <c r="J166" s="10" t="s">
        <v>86</v>
      </c>
    </row>
    <row r="167" spans="1:10" s="42" customFormat="1" ht="65.099999999999994" customHeight="1" x14ac:dyDescent="0.15">
      <c r="A167" s="85"/>
      <c r="B167" s="70" t="s">
        <v>453</v>
      </c>
      <c r="C167" s="70" t="s">
        <v>353</v>
      </c>
      <c r="D167" s="139">
        <v>43262</v>
      </c>
      <c r="E167" s="100" t="s">
        <v>401</v>
      </c>
      <c r="F167" s="38" t="s">
        <v>85</v>
      </c>
      <c r="G167" s="158">
        <v>6750756</v>
      </c>
      <c r="H167" s="158">
        <v>6664356</v>
      </c>
      <c r="I167" s="35">
        <v>98.72</v>
      </c>
      <c r="J167" s="10" t="s">
        <v>86</v>
      </c>
    </row>
    <row r="168" spans="1:10" s="42" customFormat="1" ht="65.099999999999994" customHeight="1" x14ac:dyDescent="0.15">
      <c r="A168" s="85"/>
      <c r="B168" s="70" t="s">
        <v>400</v>
      </c>
      <c r="C168" s="70" t="s">
        <v>353</v>
      </c>
      <c r="D168" s="139">
        <v>43264</v>
      </c>
      <c r="E168" s="100" t="s">
        <v>402</v>
      </c>
      <c r="F168" s="38" t="s">
        <v>85</v>
      </c>
      <c r="G168" s="158">
        <v>4406400</v>
      </c>
      <c r="H168" s="158">
        <v>3780000</v>
      </c>
      <c r="I168" s="35">
        <v>85.78</v>
      </c>
      <c r="J168" s="111"/>
    </row>
    <row r="169" spans="1:10" s="42" customFormat="1" ht="65.099999999999994" customHeight="1" x14ac:dyDescent="0.15">
      <c r="A169" s="85"/>
      <c r="B169" s="261" t="s">
        <v>618</v>
      </c>
      <c r="C169" s="255" t="s">
        <v>359</v>
      </c>
      <c r="D169" s="262">
        <v>43278</v>
      </c>
      <c r="E169" s="263" t="s">
        <v>619</v>
      </c>
      <c r="F169" s="264" t="s">
        <v>85</v>
      </c>
      <c r="G169" s="265">
        <v>575269</v>
      </c>
      <c r="H169" s="265">
        <v>540000</v>
      </c>
      <c r="I169" s="266">
        <f t="shared" ref="I169" si="2">H169/G169*100</f>
        <v>93.869129050930951</v>
      </c>
      <c r="J169" s="267"/>
    </row>
    <row r="170" spans="1:10" s="42" customFormat="1" ht="15" customHeight="1" thickBot="1" x14ac:dyDescent="0.2">
      <c r="A170" s="56">
        <v>13</v>
      </c>
      <c r="B170" s="165"/>
      <c r="C170" s="57"/>
      <c r="D170" s="58"/>
      <c r="E170" s="62"/>
      <c r="F170" s="52"/>
      <c r="G170" s="59"/>
      <c r="H170" s="59"/>
      <c r="I170" s="60"/>
      <c r="J170" s="110"/>
    </row>
    <row r="171" spans="1:10" s="42" customFormat="1" ht="15" customHeight="1" thickTop="1" x14ac:dyDescent="0.15">
      <c r="A171" s="56">
        <v>13</v>
      </c>
      <c r="B171" s="29" t="s">
        <v>405</v>
      </c>
      <c r="C171" s="30"/>
      <c r="D171" s="137"/>
      <c r="E171" s="87"/>
      <c r="F171" s="30"/>
      <c r="G171" s="30"/>
      <c r="H171" s="30"/>
      <c r="I171" s="30"/>
      <c r="J171" s="107"/>
    </row>
    <row r="172" spans="1:10" ht="65.099999999999994" customHeight="1" x14ac:dyDescent="0.15">
      <c r="B172" s="70" t="s">
        <v>407</v>
      </c>
      <c r="C172" s="70" t="s">
        <v>83</v>
      </c>
      <c r="D172" s="139">
        <v>43283</v>
      </c>
      <c r="E172" s="100" t="s">
        <v>408</v>
      </c>
      <c r="F172" s="38" t="s">
        <v>85</v>
      </c>
      <c r="G172" s="158">
        <v>5454000</v>
      </c>
      <c r="H172" s="158">
        <v>4273884</v>
      </c>
      <c r="I172" s="174">
        <f t="shared" ref="I172:I178" si="3">H172/G172*100</f>
        <v>78.362376237623764</v>
      </c>
      <c r="J172" s="36" t="s">
        <v>86</v>
      </c>
    </row>
    <row r="173" spans="1:10" ht="65.099999999999994" customHeight="1" x14ac:dyDescent="0.15">
      <c r="B173" s="70" t="s">
        <v>613</v>
      </c>
      <c r="C173" s="70" t="s">
        <v>83</v>
      </c>
      <c r="D173" s="139">
        <v>43286</v>
      </c>
      <c r="E173" s="100" t="s">
        <v>416</v>
      </c>
      <c r="F173" s="38" t="s">
        <v>85</v>
      </c>
      <c r="G173" s="158">
        <v>8762020</v>
      </c>
      <c r="H173" s="158">
        <v>2970000</v>
      </c>
      <c r="I173" s="174">
        <f t="shared" si="3"/>
        <v>33.896293320490024</v>
      </c>
      <c r="J173" s="111" t="s">
        <v>91</v>
      </c>
    </row>
    <row r="174" spans="1:10" ht="65.099999999999994" customHeight="1" x14ac:dyDescent="0.15">
      <c r="B174" s="70" t="s">
        <v>415</v>
      </c>
      <c r="C174" s="70" t="s">
        <v>83</v>
      </c>
      <c r="D174" s="139">
        <v>43287</v>
      </c>
      <c r="E174" s="100" t="s">
        <v>107</v>
      </c>
      <c r="F174" s="38" t="s">
        <v>85</v>
      </c>
      <c r="G174" s="158">
        <v>842182196</v>
      </c>
      <c r="H174" s="158">
        <v>810000000</v>
      </c>
      <c r="I174" s="174">
        <f t="shared" si="3"/>
        <v>96.178713329152359</v>
      </c>
      <c r="J174" s="111" t="s">
        <v>91</v>
      </c>
    </row>
    <row r="175" spans="1:10" ht="65.099999999999994" customHeight="1" x14ac:dyDescent="0.15">
      <c r="B175" s="70" t="s">
        <v>417</v>
      </c>
      <c r="C175" s="70" t="s">
        <v>83</v>
      </c>
      <c r="D175" s="139">
        <v>43292</v>
      </c>
      <c r="E175" s="100" t="s">
        <v>418</v>
      </c>
      <c r="F175" s="38" t="s">
        <v>85</v>
      </c>
      <c r="G175" s="158">
        <v>40659840</v>
      </c>
      <c r="H175" s="158">
        <v>37854000</v>
      </c>
      <c r="I175" s="174">
        <f t="shared" si="3"/>
        <v>93.099235019124521</v>
      </c>
      <c r="J175" s="36" t="s">
        <v>86</v>
      </c>
    </row>
    <row r="176" spans="1:10" ht="65.099999999999994" customHeight="1" x14ac:dyDescent="0.15">
      <c r="B176" s="70" t="s">
        <v>409</v>
      </c>
      <c r="C176" s="70" t="s">
        <v>83</v>
      </c>
      <c r="D176" s="139">
        <v>43294</v>
      </c>
      <c r="E176" s="100" t="s">
        <v>124</v>
      </c>
      <c r="F176" s="38" t="s">
        <v>85</v>
      </c>
      <c r="G176" s="158">
        <v>7718711</v>
      </c>
      <c r="H176" s="158">
        <v>3780000</v>
      </c>
      <c r="I176" s="174">
        <f t="shared" si="3"/>
        <v>48.971907356033931</v>
      </c>
      <c r="J176" s="111" t="s">
        <v>91</v>
      </c>
    </row>
    <row r="177" spans="1:10" ht="65.099999999999994" customHeight="1" x14ac:dyDescent="0.15">
      <c r="B177" s="70" t="s">
        <v>410</v>
      </c>
      <c r="C177" s="70" t="s">
        <v>83</v>
      </c>
      <c r="D177" s="139">
        <v>43299</v>
      </c>
      <c r="E177" s="100" t="s">
        <v>411</v>
      </c>
      <c r="F177" s="38" t="s">
        <v>85</v>
      </c>
      <c r="G177" s="158">
        <v>5018682</v>
      </c>
      <c r="H177" s="158">
        <v>5018682</v>
      </c>
      <c r="I177" s="174">
        <f t="shared" si="3"/>
        <v>100</v>
      </c>
      <c r="J177" s="111" t="s">
        <v>91</v>
      </c>
    </row>
    <row r="178" spans="1:10" ht="65.099999999999994" customHeight="1" x14ac:dyDescent="0.15">
      <c r="B178" s="70" t="s">
        <v>419</v>
      </c>
      <c r="C178" s="70" t="s">
        <v>83</v>
      </c>
      <c r="D178" s="139">
        <v>43304</v>
      </c>
      <c r="E178" s="100" t="s">
        <v>420</v>
      </c>
      <c r="F178" s="38" t="s">
        <v>85</v>
      </c>
      <c r="G178" s="158">
        <v>56326343</v>
      </c>
      <c r="H178" s="158">
        <v>56315736</v>
      </c>
      <c r="I178" s="174">
        <f t="shared" si="3"/>
        <v>99.981168669160709</v>
      </c>
      <c r="J178" s="111" t="s">
        <v>91</v>
      </c>
    </row>
    <row r="179" spans="1:10" ht="65.099999999999994" customHeight="1" x14ac:dyDescent="0.15">
      <c r="B179" s="70" t="s">
        <v>423</v>
      </c>
      <c r="C179" s="70" t="s">
        <v>83</v>
      </c>
      <c r="D179" s="139">
        <v>43305</v>
      </c>
      <c r="E179" s="100" t="s">
        <v>424</v>
      </c>
      <c r="F179" s="38" t="s">
        <v>85</v>
      </c>
      <c r="G179" s="158">
        <v>22110026</v>
      </c>
      <c r="H179" s="158">
        <v>22032000</v>
      </c>
      <c r="I179" s="174">
        <f t="shared" ref="I179:I184" si="4">H179/G179*100</f>
        <v>99.647101274326857</v>
      </c>
      <c r="J179" s="111" t="s">
        <v>91</v>
      </c>
    </row>
    <row r="180" spans="1:10" ht="65.099999999999994" customHeight="1" x14ac:dyDescent="0.15">
      <c r="B180" s="70" t="s">
        <v>421</v>
      </c>
      <c r="C180" s="70" t="s">
        <v>83</v>
      </c>
      <c r="D180" s="139">
        <v>43306</v>
      </c>
      <c r="E180" s="100" t="s">
        <v>422</v>
      </c>
      <c r="F180" s="38" t="s">
        <v>85</v>
      </c>
      <c r="G180" s="158">
        <v>11460850</v>
      </c>
      <c r="H180" s="158">
        <v>11300217</v>
      </c>
      <c r="I180" s="174">
        <f t="shared" si="4"/>
        <v>98.598419837970127</v>
      </c>
      <c r="J180" s="111" t="s">
        <v>91</v>
      </c>
    </row>
    <row r="181" spans="1:10" ht="65.099999999999994" customHeight="1" x14ac:dyDescent="0.15">
      <c r="B181" s="70" t="s">
        <v>412</v>
      </c>
      <c r="C181" s="70" t="s">
        <v>83</v>
      </c>
      <c r="D181" s="139">
        <v>43307</v>
      </c>
      <c r="E181" s="100" t="s">
        <v>386</v>
      </c>
      <c r="F181" s="38" t="s">
        <v>85</v>
      </c>
      <c r="G181" s="158">
        <v>10444900</v>
      </c>
      <c r="H181" s="158">
        <v>8964000</v>
      </c>
      <c r="I181" s="174">
        <f t="shared" si="4"/>
        <v>85.821788624113211</v>
      </c>
      <c r="J181" s="111" t="s">
        <v>91</v>
      </c>
    </row>
    <row r="182" spans="1:10" ht="65.099999999999994" customHeight="1" x14ac:dyDescent="0.15">
      <c r="B182" s="70" t="s">
        <v>413</v>
      </c>
      <c r="C182" s="70" t="s">
        <v>83</v>
      </c>
      <c r="D182" s="139">
        <v>43311</v>
      </c>
      <c r="E182" s="100" t="s">
        <v>414</v>
      </c>
      <c r="F182" s="38" t="s">
        <v>85</v>
      </c>
      <c r="G182" s="158">
        <v>46512041</v>
      </c>
      <c r="H182" s="158">
        <v>41990400</v>
      </c>
      <c r="I182" s="252">
        <f t="shared" si="4"/>
        <v>90.278558190985422</v>
      </c>
      <c r="J182" s="111" t="s">
        <v>91</v>
      </c>
    </row>
    <row r="183" spans="1:10" ht="65.099999999999994" customHeight="1" x14ac:dyDescent="0.15">
      <c r="B183" s="70" t="s">
        <v>448</v>
      </c>
      <c r="C183" s="100" t="s">
        <v>63</v>
      </c>
      <c r="D183" s="139">
        <v>43305</v>
      </c>
      <c r="E183" s="100" t="s">
        <v>449</v>
      </c>
      <c r="F183" s="38" t="s">
        <v>85</v>
      </c>
      <c r="G183" s="158">
        <v>2185396</v>
      </c>
      <c r="H183" s="158">
        <v>2084400</v>
      </c>
      <c r="I183" s="252">
        <f t="shared" si="4"/>
        <v>95.378595000631464</v>
      </c>
      <c r="J183" s="111"/>
    </row>
    <row r="184" spans="1:10" ht="65.099999999999994" customHeight="1" x14ac:dyDescent="0.15">
      <c r="B184" s="70" t="s">
        <v>450</v>
      </c>
      <c r="C184" s="100" t="s">
        <v>63</v>
      </c>
      <c r="D184" s="139">
        <v>43307</v>
      </c>
      <c r="E184" s="100" t="s">
        <v>451</v>
      </c>
      <c r="F184" s="38" t="s">
        <v>85</v>
      </c>
      <c r="G184" s="158">
        <v>6912000</v>
      </c>
      <c r="H184" s="158">
        <v>3629880</v>
      </c>
      <c r="I184" s="252">
        <f t="shared" si="4"/>
        <v>52.515625</v>
      </c>
      <c r="J184" s="111"/>
    </row>
    <row r="185" spans="1:10" ht="65.099999999999994" customHeight="1" x14ac:dyDescent="0.15">
      <c r="B185" s="70" t="s">
        <v>800</v>
      </c>
      <c r="C185" s="70" t="s">
        <v>353</v>
      </c>
      <c r="D185" s="139">
        <v>43292</v>
      </c>
      <c r="E185" s="100" t="s">
        <v>440</v>
      </c>
      <c r="F185" s="38" t="s">
        <v>85</v>
      </c>
      <c r="G185" s="158">
        <v>2958876</v>
      </c>
      <c r="H185" s="158">
        <v>2290459</v>
      </c>
      <c r="I185" s="163">
        <f>H185/G185*100</f>
        <v>77.409766411299429</v>
      </c>
      <c r="J185" s="111"/>
    </row>
    <row r="186" spans="1:10" ht="65.099999999999994" customHeight="1" x14ac:dyDescent="0.15">
      <c r="B186" s="70" t="s">
        <v>438</v>
      </c>
      <c r="C186" s="70" t="s">
        <v>353</v>
      </c>
      <c r="D186" s="139">
        <v>43300</v>
      </c>
      <c r="E186" s="100" t="s">
        <v>441</v>
      </c>
      <c r="F186" s="38" t="s">
        <v>85</v>
      </c>
      <c r="G186" s="158">
        <v>6028399</v>
      </c>
      <c r="H186" s="158">
        <v>3726000</v>
      </c>
      <c r="I186" s="163">
        <f t="shared" ref="I186:I216" si="5">H186/G186*100</f>
        <v>61.807455014175403</v>
      </c>
      <c r="J186" s="111"/>
    </row>
    <row r="187" spans="1:10" ht="65.099999999999994" customHeight="1" x14ac:dyDescent="0.15">
      <c r="B187" s="99" t="s">
        <v>436</v>
      </c>
      <c r="C187" s="102" t="s">
        <v>76</v>
      </c>
      <c r="D187" s="139">
        <v>43294</v>
      </c>
      <c r="E187" s="99" t="s">
        <v>435</v>
      </c>
      <c r="F187" s="38" t="s">
        <v>85</v>
      </c>
      <c r="G187" s="193">
        <v>7074432</v>
      </c>
      <c r="H187" s="158">
        <v>6041520</v>
      </c>
      <c r="I187" s="163">
        <f t="shared" si="5"/>
        <v>85.399364924279425</v>
      </c>
      <c r="J187" s="111"/>
    </row>
    <row r="188" spans="1:10" s="42" customFormat="1" ht="15" customHeight="1" thickBot="1" x14ac:dyDescent="0.2">
      <c r="A188" s="56">
        <v>13</v>
      </c>
      <c r="B188" s="50"/>
      <c r="C188" s="57"/>
      <c r="D188" s="58"/>
      <c r="E188" s="62"/>
      <c r="F188" s="52"/>
      <c r="G188" s="59"/>
      <c r="H188" s="59"/>
      <c r="I188" s="60"/>
      <c r="J188" s="110"/>
    </row>
    <row r="189" spans="1:10" s="248" customFormat="1" ht="15" customHeight="1" thickTop="1" x14ac:dyDescent="0.15">
      <c r="A189" s="96"/>
      <c r="B189" s="29" t="s">
        <v>466</v>
      </c>
      <c r="C189" s="30"/>
      <c r="D189" s="137"/>
      <c r="E189" s="87"/>
      <c r="F189" s="30"/>
      <c r="G189" s="30"/>
      <c r="H189" s="30"/>
      <c r="I189" s="30"/>
      <c r="J189" s="107"/>
    </row>
    <row r="190" spans="1:10" ht="65.099999999999994" customHeight="1" x14ac:dyDescent="0.15">
      <c r="B190" s="90" t="s">
        <v>502</v>
      </c>
      <c r="C190" s="195" t="s">
        <v>83</v>
      </c>
      <c r="D190" s="196">
        <v>43313</v>
      </c>
      <c r="E190" s="130" t="s">
        <v>90</v>
      </c>
      <c r="F190" s="197" t="s">
        <v>85</v>
      </c>
      <c r="G190" s="193">
        <v>4392252</v>
      </c>
      <c r="H190" s="193">
        <v>4168800</v>
      </c>
      <c r="I190" s="163">
        <f>H190/G190*100</f>
        <v>94.912586982714103</v>
      </c>
      <c r="J190" s="198"/>
    </row>
    <row r="191" spans="1:10" ht="65.099999999999994" customHeight="1" x14ac:dyDescent="0.15">
      <c r="B191" s="90" t="s">
        <v>493</v>
      </c>
      <c r="C191" s="195" t="s">
        <v>83</v>
      </c>
      <c r="D191" s="196">
        <v>43318</v>
      </c>
      <c r="E191" s="130" t="s">
        <v>494</v>
      </c>
      <c r="F191" s="197" t="s">
        <v>85</v>
      </c>
      <c r="G191" s="193">
        <v>5056048</v>
      </c>
      <c r="H191" s="193">
        <v>4899960</v>
      </c>
      <c r="I191" s="163">
        <f t="shared" si="5"/>
        <v>96.912845764122494</v>
      </c>
      <c r="J191" s="198"/>
    </row>
    <row r="192" spans="1:10" ht="65.099999999999994" customHeight="1" x14ac:dyDescent="0.15">
      <c r="B192" s="90" t="s">
        <v>508</v>
      </c>
      <c r="C192" s="195" t="s">
        <v>83</v>
      </c>
      <c r="D192" s="196">
        <v>43318</v>
      </c>
      <c r="E192" s="130" t="s">
        <v>509</v>
      </c>
      <c r="F192" s="197" t="s">
        <v>85</v>
      </c>
      <c r="G192" s="193">
        <v>14275719</v>
      </c>
      <c r="H192" s="193">
        <v>7171200</v>
      </c>
      <c r="I192" s="163">
        <f>H192/G192*100</f>
        <v>50.233546905763561</v>
      </c>
      <c r="J192" s="199" t="s">
        <v>535</v>
      </c>
    </row>
    <row r="193" spans="2:10" ht="65.099999999999994" customHeight="1" x14ac:dyDescent="0.15">
      <c r="B193" s="90" t="s">
        <v>495</v>
      </c>
      <c r="C193" s="195" t="s">
        <v>83</v>
      </c>
      <c r="D193" s="196">
        <v>43320</v>
      </c>
      <c r="E193" s="130" t="s">
        <v>496</v>
      </c>
      <c r="F193" s="197" t="s">
        <v>85</v>
      </c>
      <c r="G193" s="193">
        <v>8769600</v>
      </c>
      <c r="H193" s="193">
        <v>8586000</v>
      </c>
      <c r="I193" s="163">
        <f t="shared" si="5"/>
        <v>97.906403940886705</v>
      </c>
      <c r="J193" s="198"/>
    </row>
    <row r="194" spans="2:10" ht="65.099999999999994" customHeight="1" x14ac:dyDescent="0.15">
      <c r="B194" s="90" t="s">
        <v>503</v>
      </c>
      <c r="C194" s="195" t="s">
        <v>83</v>
      </c>
      <c r="D194" s="196">
        <v>43333</v>
      </c>
      <c r="E194" s="130" t="s">
        <v>504</v>
      </c>
      <c r="F194" s="197" t="s">
        <v>85</v>
      </c>
      <c r="G194" s="193">
        <v>177914304</v>
      </c>
      <c r="H194" s="193">
        <v>172553452</v>
      </c>
      <c r="I194" s="163">
        <f>H194/G194*100</f>
        <v>96.986834740392766</v>
      </c>
      <c r="J194" s="198"/>
    </row>
    <row r="195" spans="2:10" ht="65.099999999999994" customHeight="1" x14ac:dyDescent="0.15">
      <c r="B195" s="90" t="s">
        <v>510</v>
      </c>
      <c r="C195" s="195" t="s">
        <v>83</v>
      </c>
      <c r="D195" s="196">
        <v>43333</v>
      </c>
      <c r="E195" s="130" t="s">
        <v>511</v>
      </c>
      <c r="F195" s="197" t="s">
        <v>85</v>
      </c>
      <c r="G195" s="193">
        <v>117496243</v>
      </c>
      <c r="H195" s="193">
        <v>113400000</v>
      </c>
      <c r="I195" s="163">
        <f>H195/G195*100</f>
        <v>96.51372427286887</v>
      </c>
      <c r="J195" s="198"/>
    </row>
    <row r="196" spans="2:10" ht="65.099999999999994" customHeight="1" x14ac:dyDescent="0.15">
      <c r="B196" s="90" t="s">
        <v>512</v>
      </c>
      <c r="C196" s="195" t="s">
        <v>83</v>
      </c>
      <c r="D196" s="196">
        <v>43333</v>
      </c>
      <c r="E196" s="130" t="s">
        <v>513</v>
      </c>
      <c r="F196" s="197" t="s">
        <v>85</v>
      </c>
      <c r="G196" s="193">
        <v>1214631606</v>
      </c>
      <c r="H196" s="193">
        <v>1188000000</v>
      </c>
      <c r="I196" s="163">
        <f>H196/G196*100</f>
        <v>97.807433474606952</v>
      </c>
      <c r="J196" s="198"/>
    </row>
    <row r="197" spans="2:10" ht="65.099999999999994" customHeight="1" x14ac:dyDescent="0.15">
      <c r="B197" s="90" t="s">
        <v>514</v>
      </c>
      <c r="C197" s="195" t="s">
        <v>83</v>
      </c>
      <c r="D197" s="196">
        <v>43333</v>
      </c>
      <c r="E197" s="130" t="s">
        <v>90</v>
      </c>
      <c r="F197" s="197" t="s">
        <v>85</v>
      </c>
      <c r="G197" s="193">
        <v>402893888</v>
      </c>
      <c r="H197" s="193">
        <v>372600000</v>
      </c>
      <c r="I197" s="163">
        <f>H197/G197*100</f>
        <v>92.480926392211742</v>
      </c>
      <c r="J197" s="198"/>
    </row>
    <row r="198" spans="2:10" ht="65.099999999999994" customHeight="1" x14ac:dyDescent="0.15">
      <c r="B198" s="90" t="s">
        <v>515</v>
      </c>
      <c r="C198" s="195" t="s">
        <v>83</v>
      </c>
      <c r="D198" s="196">
        <v>43333</v>
      </c>
      <c r="E198" s="130" t="s">
        <v>513</v>
      </c>
      <c r="F198" s="197" t="s">
        <v>85</v>
      </c>
      <c r="G198" s="193">
        <v>738377469</v>
      </c>
      <c r="H198" s="193">
        <v>718200000</v>
      </c>
      <c r="I198" s="163">
        <f>H198/G198*100</f>
        <v>97.267323307233795</v>
      </c>
      <c r="J198" s="198"/>
    </row>
    <row r="199" spans="2:10" ht="65.099999999999994" customHeight="1" x14ac:dyDescent="0.15">
      <c r="B199" s="90" t="s">
        <v>497</v>
      </c>
      <c r="C199" s="195" t="s">
        <v>83</v>
      </c>
      <c r="D199" s="196">
        <v>43343</v>
      </c>
      <c r="E199" s="130" t="s">
        <v>90</v>
      </c>
      <c r="F199" s="197" t="s">
        <v>85</v>
      </c>
      <c r="G199" s="193">
        <v>81791349</v>
      </c>
      <c r="H199" s="193">
        <v>19224000</v>
      </c>
      <c r="I199" s="163">
        <f t="shared" si="5"/>
        <v>23.503708197794854</v>
      </c>
      <c r="J199" s="198"/>
    </row>
    <row r="200" spans="2:10" ht="65.099999999999994" customHeight="1" x14ac:dyDescent="0.15">
      <c r="B200" s="90" t="s">
        <v>498</v>
      </c>
      <c r="C200" s="195" t="s">
        <v>83</v>
      </c>
      <c r="D200" s="196">
        <v>43334</v>
      </c>
      <c r="E200" s="130" t="s">
        <v>499</v>
      </c>
      <c r="F200" s="197" t="s">
        <v>85</v>
      </c>
      <c r="G200" s="193">
        <v>2900511</v>
      </c>
      <c r="H200" s="193">
        <v>2862000</v>
      </c>
      <c r="I200" s="163">
        <f t="shared" si="5"/>
        <v>98.672268438216577</v>
      </c>
      <c r="J200" s="198"/>
    </row>
    <row r="201" spans="2:10" ht="65.099999999999994" customHeight="1" x14ac:dyDescent="0.15">
      <c r="B201" s="90" t="s">
        <v>516</v>
      </c>
      <c r="C201" s="195" t="s">
        <v>83</v>
      </c>
      <c r="D201" s="196">
        <v>43334</v>
      </c>
      <c r="E201" s="130" t="s">
        <v>90</v>
      </c>
      <c r="F201" s="197" t="s">
        <v>85</v>
      </c>
      <c r="G201" s="193">
        <v>745892865</v>
      </c>
      <c r="H201" s="193">
        <v>728460000</v>
      </c>
      <c r="I201" s="163">
        <f t="shared" ref="I201:I210" si="6">H201/G201*100</f>
        <v>97.662819177121378</v>
      </c>
      <c r="J201" s="198"/>
    </row>
    <row r="202" spans="2:10" ht="65.099999999999994" customHeight="1" x14ac:dyDescent="0.15">
      <c r="B202" s="90" t="s">
        <v>517</v>
      </c>
      <c r="C202" s="195" t="s">
        <v>83</v>
      </c>
      <c r="D202" s="196">
        <v>43334</v>
      </c>
      <c r="E202" s="130" t="s">
        <v>513</v>
      </c>
      <c r="F202" s="197" t="s">
        <v>85</v>
      </c>
      <c r="G202" s="193">
        <v>1017442337</v>
      </c>
      <c r="H202" s="193">
        <v>982800000</v>
      </c>
      <c r="I202" s="163">
        <f t="shared" si="6"/>
        <v>96.595154758141348</v>
      </c>
      <c r="J202" s="198"/>
    </row>
    <row r="203" spans="2:10" ht="65.099999999999994" customHeight="1" x14ac:dyDescent="0.15">
      <c r="B203" s="90" t="s">
        <v>518</v>
      </c>
      <c r="C203" s="195" t="s">
        <v>83</v>
      </c>
      <c r="D203" s="196">
        <v>43334</v>
      </c>
      <c r="E203" s="130" t="s">
        <v>90</v>
      </c>
      <c r="F203" s="197" t="s">
        <v>85</v>
      </c>
      <c r="G203" s="193">
        <v>946294238</v>
      </c>
      <c r="H203" s="193">
        <v>907200000</v>
      </c>
      <c r="I203" s="163">
        <f t="shared" si="6"/>
        <v>95.86870167542962</v>
      </c>
      <c r="J203" s="198"/>
    </row>
    <row r="204" spans="2:10" ht="65.099999999999994" customHeight="1" x14ac:dyDescent="0.15">
      <c r="B204" s="90" t="s">
        <v>519</v>
      </c>
      <c r="C204" s="195" t="s">
        <v>83</v>
      </c>
      <c r="D204" s="196">
        <v>43334</v>
      </c>
      <c r="E204" s="130" t="s">
        <v>140</v>
      </c>
      <c r="F204" s="197" t="s">
        <v>85</v>
      </c>
      <c r="G204" s="193">
        <v>452177252</v>
      </c>
      <c r="H204" s="193">
        <v>426600000</v>
      </c>
      <c r="I204" s="163">
        <f t="shared" si="6"/>
        <v>94.34353411480329</v>
      </c>
      <c r="J204" s="198"/>
    </row>
    <row r="205" spans="2:10" ht="65.099999999999994" customHeight="1" x14ac:dyDescent="0.15">
      <c r="B205" s="90" t="s">
        <v>520</v>
      </c>
      <c r="C205" s="195" t="s">
        <v>83</v>
      </c>
      <c r="D205" s="196">
        <v>43334</v>
      </c>
      <c r="E205" s="130" t="s">
        <v>513</v>
      </c>
      <c r="F205" s="197" t="s">
        <v>85</v>
      </c>
      <c r="G205" s="193">
        <v>1061560377</v>
      </c>
      <c r="H205" s="193">
        <v>1036800000</v>
      </c>
      <c r="I205" s="163">
        <f t="shared" si="6"/>
        <v>97.667548870844868</v>
      </c>
      <c r="J205" s="198"/>
    </row>
    <row r="206" spans="2:10" ht="65.099999999999994" customHeight="1" x14ac:dyDescent="0.15">
      <c r="B206" s="90" t="s">
        <v>521</v>
      </c>
      <c r="C206" s="195" t="s">
        <v>83</v>
      </c>
      <c r="D206" s="196">
        <v>43335</v>
      </c>
      <c r="E206" s="130" t="s">
        <v>318</v>
      </c>
      <c r="F206" s="197" t="s">
        <v>85</v>
      </c>
      <c r="G206" s="193">
        <v>40423166</v>
      </c>
      <c r="H206" s="193">
        <v>38880000</v>
      </c>
      <c r="I206" s="163">
        <f t="shared" si="6"/>
        <v>96.182471209701887</v>
      </c>
      <c r="J206" s="198"/>
    </row>
    <row r="207" spans="2:10" ht="65.099999999999994" customHeight="1" x14ac:dyDescent="0.15">
      <c r="B207" s="90" t="s">
        <v>522</v>
      </c>
      <c r="C207" s="195" t="s">
        <v>83</v>
      </c>
      <c r="D207" s="196">
        <v>43335</v>
      </c>
      <c r="E207" s="130" t="s">
        <v>318</v>
      </c>
      <c r="F207" s="197" t="s">
        <v>85</v>
      </c>
      <c r="G207" s="193">
        <v>68040805</v>
      </c>
      <c r="H207" s="193">
        <v>64800000</v>
      </c>
      <c r="I207" s="163">
        <f t="shared" si="6"/>
        <v>95.236968463262599</v>
      </c>
      <c r="J207" s="198"/>
    </row>
    <row r="208" spans="2:10" ht="65.099999999999994" customHeight="1" x14ac:dyDescent="0.15">
      <c r="B208" s="90" t="s">
        <v>523</v>
      </c>
      <c r="C208" s="195" t="s">
        <v>83</v>
      </c>
      <c r="D208" s="196">
        <v>43335</v>
      </c>
      <c r="E208" s="130" t="s">
        <v>332</v>
      </c>
      <c r="F208" s="197" t="s">
        <v>85</v>
      </c>
      <c r="G208" s="193">
        <v>67345342</v>
      </c>
      <c r="H208" s="193">
        <v>64800000</v>
      </c>
      <c r="I208" s="163">
        <f t="shared" si="6"/>
        <v>96.22046317620601</v>
      </c>
      <c r="J208" s="198"/>
    </row>
    <row r="209" spans="1:10" ht="65.099999999999994" customHeight="1" x14ac:dyDescent="0.15">
      <c r="B209" s="90" t="s">
        <v>524</v>
      </c>
      <c r="C209" s="195" t="s">
        <v>83</v>
      </c>
      <c r="D209" s="196">
        <v>43335</v>
      </c>
      <c r="E209" s="130" t="s">
        <v>525</v>
      </c>
      <c r="F209" s="197" t="s">
        <v>85</v>
      </c>
      <c r="G209" s="193">
        <v>92995485</v>
      </c>
      <c r="H209" s="193">
        <v>89640000</v>
      </c>
      <c r="I209" s="163">
        <f t="shared" si="6"/>
        <v>96.391776439469083</v>
      </c>
      <c r="J209" s="198"/>
    </row>
    <row r="210" spans="1:10" ht="65.099999999999994" customHeight="1" x14ac:dyDescent="0.15">
      <c r="B210" s="90" t="s">
        <v>526</v>
      </c>
      <c r="C210" s="195" t="s">
        <v>83</v>
      </c>
      <c r="D210" s="196">
        <v>43335</v>
      </c>
      <c r="E210" s="130" t="s">
        <v>318</v>
      </c>
      <c r="F210" s="197" t="s">
        <v>85</v>
      </c>
      <c r="G210" s="193">
        <v>14437978</v>
      </c>
      <c r="H210" s="193">
        <v>14040000</v>
      </c>
      <c r="I210" s="163">
        <f t="shared" si="6"/>
        <v>97.243533685949657</v>
      </c>
      <c r="J210" s="198"/>
    </row>
    <row r="211" spans="1:10" ht="65.099999999999994" customHeight="1" x14ac:dyDescent="0.15">
      <c r="B211" s="90" t="s">
        <v>500</v>
      </c>
      <c r="C211" s="195" t="s">
        <v>83</v>
      </c>
      <c r="D211" s="196">
        <v>43336</v>
      </c>
      <c r="E211" s="130" t="s">
        <v>501</v>
      </c>
      <c r="F211" s="197" t="s">
        <v>85</v>
      </c>
      <c r="G211" s="193">
        <v>4826103</v>
      </c>
      <c r="H211" s="193">
        <v>2376000</v>
      </c>
      <c r="I211" s="163">
        <f t="shared" si="5"/>
        <v>49.232268768403827</v>
      </c>
      <c r="J211" s="198"/>
    </row>
    <row r="212" spans="1:10" ht="65.099999999999994" customHeight="1" x14ac:dyDescent="0.15">
      <c r="B212" s="90" t="s">
        <v>505</v>
      </c>
      <c r="C212" s="195" t="s">
        <v>83</v>
      </c>
      <c r="D212" s="196">
        <v>43336</v>
      </c>
      <c r="E212" s="130" t="s">
        <v>422</v>
      </c>
      <c r="F212" s="197" t="s">
        <v>85</v>
      </c>
      <c r="G212" s="193">
        <v>3896439</v>
      </c>
      <c r="H212" s="193">
        <v>3860001</v>
      </c>
      <c r="I212" s="163">
        <f t="shared" si="5"/>
        <v>99.064838433246365</v>
      </c>
      <c r="J212" s="198"/>
    </row>
    <row r="213" spans="1:10" ht="65.099999999999994" customHeight="1" x14ac:dyDescent="0.15">
      <c r="B213" s="90" t="s">
        <v>527</v>
      </c>
      <c r="C213" s="195" t="s">
        <v>83</v>
      </c>
      <c r="D213" s="196">
        <v>43336</v>
      </c>
      <c r="E213" s="130" t="s">
        <v>107</v>
      </c>
      <c r="F213" s="197" t="s">
        <v>143</v>
      </c>
      <c r="G213" s="193">
        <v>3792553408</v>
      </c>
      <c r="H213" s="193">
        <v>3510000000</v>
      </c>
      <c r="I213" s="163">
        <f>H213/G213*100</f>
        <v>92.549784337803061</v>
      </c>
      <c r="J213" s="198"/>
    </row>
    <row r="214" spans="1:10" ht="65.099999999999994" customHeight="1" x14ac:dyDescent="0.15">
      <c r="B214" s="90" t="s">
        <v>506</v>
      </c>
      <c r="C214" s="195" t="s">
        <v>83</v>
      </c>
      <c r="D214" s="196">
        <v>43340</v>
      </c>
      <c r="E214" s="130" t="s">
        <v>507</v>
      </c>
      <c r="F214" s="197" t="s">
        <v>85</v>
      </c>
      <c r="G214" s="193">
        <v>5724718</v>
      </c>
      <c r="H214" s="193">
        <v>5719167</v>
      </c>
      <c r="I214" s="163">
        <f t="shared" si="5"/>
        <v>99.903034525019393</v>
      </c>
      <c r="J214" s="198"/>
    </row>
    <row r="215" spans="1:10" ht="65.099999999999994" customHeight="1" x14ac:dyDescent="0.15">
      <c r="B215" s="90" t="s">
        <v>492</v>
      </c>
      <c r="C215" s="195" t="s">
        <v>83</v>
      </c>
      <c r="D215" s="196">
        <v>43341</v>
      </c>
      <c r="E215" s="130" t="s">
        <v>330</v>
      </c>
      <c r="F215" s="197" t="s">
        <v>85</v>
      </c>
      <c r="G215" s="193">
        <v>4869779</v>
      </c>
      <c r="H215" s="193">
        <v>4104000</v>
      </c>
      <c r="I215" s="163">
        <f>H215/G215*100</f>
        <v>84.274871611216852</v>
      </c>
      <c r="J215" s="198"/>
    </row>
    <row r="216" spans="1:10" ht="65.099999999999994" customHeight="1" x14ac:dyDescent="0.15">
      <c r="B216" s="90" t="s">
        <v>528</v>
      </c>
      <c r="C216" s="195" t="s">
        <v>83</v>
      </c>
      <c r="D216" s="196">
        <v>43342</v>
      </c>
      <c r="E216" s="130" t="s">
        <v>90</v>
      </c>
      <c r="F216" s="197" t="s">
        <v>85</v>
      </c>
      <c r="G216" s="193">
        <v>153219076</v>
      </c>
      <c r="H216" s="193">
        <v>139320000</v>
      </c>
      <c r="I216" s="163">
        <f t="shared" si="5"/>
        <v>90.928625623613598</v>
      </c>
      <c r="J216" s="198"/>
    </row>
    <row r="217" spans="1:10" ht="65.099999999999994" customHeight="1" x14ac:dyDescent="0.15">
      <c r="B217" s="181" t="s">
        <v>529</v>
      </c>
      <c r="C217" s="182" t="s">
        <v>63</v>
      </c>
      <c r="D217" s="139">
        <v>43340</v>
      </c>
      <c r="E217" s="36" t="s">
        <v>530</v>
      </c>
      <c r="F217" s="38" t="s">
        <v>85</v>
      </c>
      <c r="G217" s="158">
        <v>2529137</v>
      </c>
      <c r="H217" s="158">
        <v>2484000</v>
      </c>
      <c r="I217" s="163">
        <f t="shared" ref="I217:I223" si="7">H217/G217*100</f>
        <v>98.215320087444852</v>
      </c>
      <c r="J217" s="116"/>
    </row>
    <row r="218" spans="1:10" ht="65.099999999999994" customHeight="1" x14ac:dyDescent="0.15">
      <c r="B218" s="180" t="s">
        <v>531</v>
      </c>
      <c r="C218" s="70" t="s">
        <v>353</v>
      </c>
      <c r="D218" s="139">
        <v>43315</v>
      </c>
      <c r="E218" s="36" t="s">
        <v>473</v>
      </c>
      <c r="F218" s="38" t="s">
        <v>85</v>
      </c>
      <c r="G218" s="158">
        <v>6385766</v>
      </c>
      <c r="H218" s="158">
        <v>5292000</v>
      </c>
      <c r="I218" s="163">
        <f t="shared" si="7"/>
        <v>82.871812089575471</v>
      </c>
      <c r="J218" s="116"/>
    </row>
    <row r="219" spans="1:10" ht="65.099999999999994" customHeight="1" x14ac:dyDescent="0.15">
      <c r="B219" s="180" t="s">
        <v>471</v>
      </c>
      <c r="C219" s="70" t="s">
        <v>353</v>
      </c>
      <c r="D219" s="139">
        <v>43332</v>
      </c>
      <c r="E219" s="36" t="s">
        <v>475</v>
      </c>
      <c r="F219" s="38" t="s">
        <v>85</v>
      </c>
      <c r="G219" s="158">
        <v>9958915</v>
      </c>
      <c r="H219" s="158">
        <v>9936000</v>
      </c>
      <c r="I219" s="163">
        <f t="shared" si="7"/>
        <v>99.769904653267943</v>
      </c>
      <c r="J219" s="116"/>
    </row>
    <row r="220" spans="1:10" ht="65.099999999999994" customHeight="1" x14ac:dyDescent="0.15">
      <c r="B220" s="180" t="s">
        <v>532</v>
      </c>
      <c r="C220" s="70" t="s">
        <v>353</v>
      </c>
      <c r="D220" s="139">
        <v>43339</v>
      </c>
      <c r="E220" s="36" t="s">
        <v>476</v>
      </c>
      <c r="F220" s="38" t="s">
        <v>85</v>
      </c>
      <c r="G220" s="158">
        <v>1565815</v>
      </c>
      <c r="H220" s="158">
        <v>1512000</v>
      </c>
      <c r="I220" s="163">
        <f t="shared" si="7"/>
        <v>96.563131659870422</v>
      </c>
      <c r="J220" s="116"/>
    </row>
    <row r="221" spans="1:10" ht="65.099999999999994" customHeight="1" x14ac:dyDescent="0.15">
      <c r="B221" s="180" t="s">
        <v>472</v>
      </c>
      <c r="C221" s="70" t="s">
        <v>353</v>
      </c>
      <c r="D221" s="178">
        <v>43341</v>
      </c>
      <c r="E221" s="186" t="s">
        <v>974</v>
      </c>
      <c r="F221" s="188" t="s">
        <v>85</v>
      </c>
      <c r="G221" s="187">
        <v>3567153</v>
      </c>
      <c r="H221" s="187">
        <v>3427768</v>
      </c>
      <c r="I221" s="174">
        <f t="shared" si="7"/>
        <v>96.092542147757612</v>
      </c>
      <c r="J221" s="189"/>
    </row>
    <row r="222" spans="1:10" ht="65.099999999999994" customHeight="1" x14ac:dyDescent="0.15">
      <c r="B222" s="183" t="s">
        <v>480</v>
      </c>
      <c r="C222" s="172" t="s">
        <v>76</v>
      </c>
      <c r="D222" s="178">
        <v>43320</v>
      </c>
      <c r="E222" s="186" t="s">
        <v>533</v>
      </c>
      <c r="F222" s="188" t="s">
        <v>85</v>
      </c>
      <c r="G222" s="187">
        <v>4872960</v>
      </c>
      <c r="H222" s="187">
        <v>1798000</v>
      </c>
      <c r="I222" s="174">
        <f t="shared" si="7"/>
        <v>36.897491463094298</v>
      </c>
      <c r="J222" s="228" t="s">
        <v>67</v>
      </c>
    </row>
    <row r="223" spans="1:10" ht="65.099999999999994" customHeight="1" x14ac:dyDescent="0.15">
      <c r="B223" s="90" t="s">
        <v>620</v>
      </c>
      <c r="C223" s="132" t="s">
        <v>359</v>
      </c>
      <c r="D223" s="133">
        <v>43343</v>
      </c>
      <c r="E223" s="68" t="s">
        <v>621</v>
      </c>
      <c r="F223" s="215" t="s">
        <v>85</v>
      </c>
      <c r="G223" s="155">
        <v>4960872</v>
      </c>
      <c r="H223" s="155">
        <v>4189320</v>
      </c>
      <c r="I223" s="66">
        <f t="shared" si="7"/>
        <v>84.447250402751777</v>
      </c>
      <c r="J223" s="124"/>
    </row>
    <row r="224" spans="1:10" s="42" customFormat="1" ht="15" customHeight="1" thickBot="1" x14ac:dyDescent="0.2">
      <c r="A224" s="56">
        <v>13</v>
      </c>
      <c r="B224" s="50"/>
      <c r="C224" s="57"/>
      <c r="D224" s="58"/>
      <c r="E224" s="62"/>
      <c r="F224" s="52"/>
      <c r="G224" s="59"/>
      <c r="H224" s="59"/>
      <c r="I224" s="60"/>
      <c r="J224" s="110"/>
    </row>
    <row r="225" spans="1:10" s="42" customFormat="1" ht="15" customHeight="1" thickTop="1" x14ac:dyDescent="0.15">
      <c r="A225" s="56">
        <v>13</v>
      </c>
      <c r="B225" s="29" t="s">
        <v>612</v>
      </c>
      <c r="C225" s="30"/>
      <c r="D225" s="137"/>
      <c r="E225" s="87"/>
      <c r="F225" s="30"/>
      <c r="G225" s="30"/>
      <c r="H225" s="30"/>
      <c r="I225" s="30"/>
      <c r="J225" s="107"/>
    </row>
    <row r="226" spans="1:10" ht="65.099999999999994" customHeight="1" x14ac:dyDescent="0.15">
      <c r="B226" s="90" t="s">
        <v>568</v>
      </c>
      <c r="C226" s="195" t="s">
        <v>83</v>
      </c>
      <c r="D226" s="196">
        <v>43346</v>
      </c>
      <c r="E226" s="130" t="s">
        <v>569</v>
      </c>
      <c r="F226" s="197" t="s">
        <v>85</v>
      </c>
      <c r="G226" s="193">
        <v>2985249</v>
      </c>
      <c r="H226" s="193">
        <v>2856600</v>
      </c>
      <c r="I226" s="174">
        <f t="shared" ref="I226:I281" si="8">H226/G226*100</f>
        <v>95.690510238844396</v>
      </c>
      <c r="J226" s="198" t="s">
        <v>91</v>
      </c>
    </row>
    <row r="227" spans="1:10" ht="65.099999999999994" customHeight="1" x14ac:dyDescent="0.15">
      <c r="B227" s="90" t="s">
        <v>570</v>
      </c>
      <c r="C227" s="195" t="s">
        <v>83</v>
      </c>
      <c r="D227" s="196">
        <v>43348</v>
      </c>
      <c r="E227" s="130" t="s">
        <v>571</v>
      </c>
      <c r="F227" s="197" t="s">
        <v>85</v>
      </c>
      <c r="G227" s="193">
        <v>4665600</v>
      </c>
      <c r="H227" s="193">
        <v>4374000</v>
      </c>
      <c r="I227" s="174">
        <f t="shared" si="8"/>
        <v>93.75</v>
      </c>
      <c r="J227" s="198" t="s">
        <v>91</v>
      </c>
    </row>
    <row r="228" spans="1:10" ht="65.099999999999994" customHeight="1" x14ac:dyDescent="0.15">
      <c r="B228" s="90" t="s">
        <v>572</v>
      </c>
      <c r="C228" s="195" t="s">
        <v>83</v>
      </c>
      <c r="D228" s="196">
        <v>43349</v>
      </c>
      <c r="E228" s="130" t="s">
        <v>573</v>
      </c>
      <c r="F228" s="197" t="s">
        <v>85</v>
      </c>
      <c r="G228" s="193">
        <v>14310973</v>
      </c>
      <c r="H228" s="193">
        <v>13500000</v>
      </c>
      <c r="I228" s="174">
        <f t="shared" si="8"/>
        <v>94.333208510700146</v>
      </c>
      <c r="J228" s="199" t="s">
        <v>91</v>
      </c>
    </row>
    <row r="229" spans="1:10" ht="65.099999999999994" customHeight="1" x14ac:dyDescent="0.15">
      <c r="B229" s="90" t="s">
        <v>574</v>
      </c>
      <c r="C229" s="195" t="s">
        <v>83</v>
      </c>
      <c r="D229" s="196">
        <v>43350</v>
      </c>
      <c r="E229" s="130" t="s">
        <v>140</v>
      </c>
      <c r="F229" s="197" t="s">
        <v>85</v>
      </c>
      <c r="G229" s="193">
        <v>20312508</v>
      </c>
      <c r="H229" s="193">
        <v>17280000</v>
      </c>
      <c r="I229" s="174">
        <f t="shared" si="8"/>
        <v>85.070735725987163</v>
      </c>
      <c r="J229" s="198" t="s">
        <v>91</v>
      </c>
    </row>
    <row r="230" spans="1:10" ht="65.099999999999994" customHeight="1" x14ac:dyDescent="0.15">
      <c r="B230" s="90" t="s">
        <v>593</v>
      </c>
      <c r="C230" s="195" t="s">
        <v>83</v>
      </c>
      <c r="D230" s="196">
        <v>43350</v>
      </c>
      <c r="E230" s="130" t="s">
        <v>594</v>
      </c>
      <c r="F230" s="197" t="s">
        <v>85</v>
      </c>
      <c r="G230" s="193">
        <v>8015278</v>
      </c>
      <c r="H230" s="193">
        <v>7910244</v>
      </c>
      <c r="I230" s="174">
        <f t="shared" si="8"/>
        <v>98.689577579218096</v>
      </c>
      <c r="J230" s="198" t="s">
        <v>91</v>
      </c>
    </row>
    <row r="231" spans="1:10" ht="65.099999999999994" customHeight="1" x14ac:dyDescent="0.15">
      <c r="B231" s="90" t="s">
        <v>586</v>
      </c>
      <c r="C231" s="195" t="s">
        <v>83</v>
      </c>
      <c r="D231" s="196">
        <v>43350</v>
      </c>
      <c r="E231" s="130" t="s">
        <v>208</v>
      </c>
      <c r="F231" s="197" t="s">
        <v>85</v>
      </c>
      <c r="G231" s="193">
        <v>14958000</v>
      </c>
      <c r="H231" s="193">
        <v>14958000</v>
      </c>
      <c r="I231" s="174">
        <f t="shared" si="8"/>
        <v>100</v>
      </c>
      <c r="J231" s="198" t="s">
        <v>91</v>
      </c>
    </row>
    <row r="232" spans="1:10" ht="65.099999999999994" customHeight="1" x14ac:dyDescent="0.15">
      <c r="B232" s="90" t="s">
        <v>614</v>
      </c>
      <c r="C232" s="195" t="s">
        <v>83</v>
      </c>
      <c r="D232" s="196">
        <v>43355</v>
      </c>
      <c r="E232" s="130" t="s">
        <v>575</v>
      </c>
      <c r="F232" s="197" t="s">
        <v>85</v>
      </c>
      <c r="G232" s="193">
        <v>28117187</v>
      </c>
      <c r="H232" s="193">
        <v>23760000</v>
      </c>
      <c r="I232" s="174">
        <f t="shared" si="8"/>
        <v>84.503474689697796</v>
      </c>
      <c r="J232" s="198" t="s">
        <v>91</v>
      </c>
    </row>
    <row r="233" spans="1:10" ht="65.099999999999994" customHeight="1" x14ac:dyDescent="0.15">
      <c r="B233" s="90" t="s">
        <v>597</v>
      </c>
      <c r="C233" s="195" t="s">
        <v>83</v>
      </c>
      <c r="D233" s="196">
        <v>43355</v>
      </c>
      <c r="E233" s="130" t="s">
        <v>90</v>
      </c>
      <c r="F233" s="197" t="s">
        <v>85</v>
      </c>
      <c r="G233" s="193">
        <v>536520454</v>
      </c>
      <c r="H233" s="193">
        <v>523800000</v>
      </c>
      <c r="I233" s="174">
        <f t="shared" si="8"/>
        <v>97.629083121591492</v>
      </c>
      <c r="J233" s="198" t="s">
        <v>91</v>
      </c>
    </row>
    <row r="234" spans="1:10" ht="65.099999999999994" customHeight="1" x14ac:dyDescent="0.15">
      <c r="B234" s="90" t="s">
        <v>587</v>
      </c>
      <c r="C234" s="195" t="s">
        <v>83</v>
      </c>
      <c r="D234" s="196">
        <v>43355</v>
      </c>
      <c r="E234" s="130" t="s">
        <v>588</v>
      </c>
      <c r="F234" s="197" t="s">
        <v>85</v>
      </c>
      <c r="G234" s="193">
        <v>1494307</v>
      </c>
      <c r="H234" s="193">
        <v>1402516</v>
      </c>
      <c r="I234" s="174">
        <f t="shared" si="8"/>
        <v>93.857286354142758</v>
      </c>
      <c r="J234" s="198" t="s">
        <v>91</v>
      </c>
    </row>
    <row r="235" spans="1:10" ht="65.099999999999994" customHeight="1" x14ac:dyDescent="0.15">
      <c r="B235" s="90" t="s">
        <v>576</v>
      </c>
      <c r="C235" s="195" t="s">
        <v>83</v>
      </c>
      <c r="D235" s="196">
        <v>43356</v>
      </c>
      <c r="E235" s="130" t="s">
        <v>577</v>
      </c>
      <c r="F235" s="197" t="s">
        <v>85</v>
      </c>
      <c r="G235" s="193">
        <v>14956836</v>
      </c>
      <c r="H235" s="193">
        <v>14796000</v>
      </c>
      <c r="I235" s="174">
        <f t="shared" si="8"/>
        <v>98.924665617781727</v>
      </c>
      <c r="J235" s="198" t="s">
        <v>91</v>
      </c>
    </row>
    <row r="236" spans="1:10" ht="65.099999999999994" customHeight="1" x14ac:dyDescent="0.15">
      <c r="B236" s="90" t="s">
        <v>589</v>
      </c>
      <c r="C236" s="195" t="s">
        <v>83</v>
      </c>
      <c r="D236" s="196">
        <v>43357</v>
      </c>
      <c r="E236" s="130" t="s">
        <v>590</v>
      </c>
      <c r="F236" s="197" t="s">
        <v>85</v>
      </c>
      <c r="G236" s="193">
        <v>2379412</v>
      </c>
      <c r="H236" s="193">
        <v>2373840</v>
      </c>
      <c r="I236" s="174">
        <f t="shared" si="8"/>
        <v>99.765824497817107</v>
      </c>
      <c r="J236" s="198" t="s">
        <v>91</v>
      </c>
    </row>
    <row r="237" spans="1:10" ht="65.099999999999994" customHeight="1" x14ac:dyDescent="0.15">
      <c r="B237" s="90" t="s">
        <v>583</v>
      </c>
      <c r="C237" s="195" t="s">
        <v>83</v>
      </c>
      <c r="D237" s="196">
        <v>43357</v>
      </c>
      <c r="E237" s="68" t="s">
        <v>798</v>
      </c>
      <c r="F237" s="197" t="s">
        <v>85</v>
      </c>
      <c r="G237" s="193">
        <v>3772003</v>
      </c>
      <c r="H237" s="193">
        <v>3662280</v>
      </c>
      <c r="I237" s="174">
        <f t="shared" si="8"/>
        <v>97.091121083413768</v>
      </c>
      <c r="J237" s="198" t="s">
        <v>91</v>
      </c>
    </row>
    <row r="238" spans="1:10" ht="65.099999999999994" customHeight="1" x14ac:dyDescent="0.15">
      <c r="B238" s="90" t="s">
        <v>598</v>
      </c>
      <c r="C238" s="195" t="s">
        <v>83</v>
      </c>
      <c r="D238" s="196">
        <v>43361</v>
      </c>
      <c r="E238" s="130" t="s">
        <v>318</v>
      </c>
      <c r="F238" s="197" t="s">
        <v>85</v>
      </c>
      <c r="G238" s="193">
        <v>942604634</v>
      </c>
      <c r="H238" s="193">
        <v>930960000</v>
      </c>
      <c r="I238" s="174">
        <f t="shared" si="8"/>
        <v>98.764632213764401</v>
      </c>
      <c r="J238" s="198" t="s">
        <v>91</v>
      </c>
    </row>
    <row r="239" spans="1:10" ht="65.099999999999994" customHeight="1" x14ac:dyDescent="0.15">
      <c r="B239" s="90" t="s">
        <v>599</v>
      </c>
      <c r="C239" s="195" t="s">
        <v>83</v>
      </c>
      <c r="D239" s="196">
        <v>43361</v>
      </c>
      <c r="E239" s="130" t="s">
        <v>318</v>
      </c>
      <c r="F239" s="197" t="s">
        <v>85</v>
      </c>
      <c r="G239" s="193">
        <v>1192676715</v>
      </c>
      <c r="H239" s="193">
        <v>1166400000</v>
      </c>
      <c r="I239" s="174">
        <f t="shared" si="8"/>
        <v>97.796828371886164</v>
      </c>
      <c r="J239" s="198" t="s">
        <v>91</v>
      </c>
    </row>
    <row r="240" spans="1:10" ht="65.099999999999994" customHeight="1" x14ac:dyDescent="0.15">
      <c r="B240" s="90" t="s">
        <v>600</v>
      </c>
      <c r="C240" s="195" t="s">
        <v>83</v>
      </c>
      <c r="D240" s="196">
        <v>43361</v>
      </c>
      <c r="E240" s="130" t="s">
        <v>318</v>
      </c>
      <c r="F240" s="197" t="s">
        <v>85</v>
      </c>
      <c r="G240" s="193">
        <v>847524927</v>
      </c>
      <c r="H240" s="193">
        <v>831600000</v>
      </c>
      <c r="I240" s="174">
        <f t="shared" si="8"/>
        <v>98.121007832020965</v>
      </c>
      <c r="J240" s="198" t="s">
        <v>91</v>
      </c>
    </row>
    <row r="241" spans="2:10" ht="65.099999999999994" customHeight="1" x14ac:dyDescent="0.15">
      <c r="B241" s="90" t="s">
        <v>601</v>
      </c>
      <c r="C241" s="195" t="s">
        <v>83</v>
      </c>
      <c r="D241" s="196">
        <v>43361</v>
      </c>
      <c r="E241" s="130" t="s">
        <v>90</v>
      </c>
      <c r="F241" s="197" t="s">
        <v>85</v>
      </c>
      <c r="G241" s="193">
        <v>1032918255</v>
      </c>
      <c r="H241" s="193">
        <v>979560000</v>
      </c>
      <c r="I241" s="174">
        <f t="shared" si="8"/>
        <v>94.834222868875528</v>
      </c>
      <c r="J241" s="198" t="s">
        <v>91</v>
      </c>
    </row>
    <row r="242" spans="2:10" ht="65.099999999999994" customHeight="1" x14ac:dyDescent="0.15">
      <c r="B242" s="90" t="s">
        <v>595</v>
      </c>
      <c r="C242" s="195" t="s">
        <v>83</v>
      </c>
      <c r="D242" s="196">
        <v>43363</v>
      </c>
      <c r="E242" s="130" t="s">
        <v>596</v>
      </c>
      <c r="F242" s="197" t="s">
        <v>85</v>
      </c>
      <c r="G242" s="193">
        <v>7254327</v>
      </c>
      <c r="H242" s="193">
        <v>7236000</v>
      </c>
      <c r="I242" s="174">
        <f t="shared" si="8"/>
        <v>99.747364572895606</v>
      </c>
      <c r="J242" s="198" t="s">
        <v>91</v>
      </c>
    </row>
    <row r="243" spans="2:10" ht="65.099999999999994" customHeight="1" x14ac:dyDescent="0.15">
      <c r="B243" s="90" t="s">
        <v>578</v>
      </c>
      <c r="C243" s="195" t="s">
        <v>83</v>
      </c>
      <c r="D243" s="196">
        <v>43363</v>
      </c>
      <c r="E243" s="130" t="s">
        <v>579</v>
      </c>
      <c r="F243" s="197" t="s">
        <v>85</v>
      </c>
      <c r="G243" s="193">
        <v>5697789</v>
      </c>
      <c r="H243" s="193">
        <v>799200</v>
      </c>
      <c r="I243" s="174">
        <f t="shared" si="8"/>
        <v>14.026493434558562</v>
      </c>
      <c r="J243" s="198" t="s">
        <v>91</v>
      </c>
    </row>
    <row r="244" spans="2:10" ht="65.099999999999994" customHeight="1" x14ac:dyDescent="0.15">
      <c r="B244" s="90" t="s">
        <v>952</v>
      </c>
      <c r="C244" s="195" t="s">
        <v>83</v>
      </c>
      <c r="D244" s="196">
        <v>43363</v>
      </c>
      <c r="E244" s="68" t="s">
        <v>797</v>
      </c>
      <c r="F244" s="197" t="s">
        <v>85</v>
      </c>
      <c r="G244" s="193">
        <v>1858815</v>
      </c>
      <c r="H244" s="193">
        <v>1814400</v>
      </c>
      <c r="I244" s="174">
        <f t="shared" si="8"/>
        <v>97.610574478901881</v>
      </c>
      <c r="J244" s="198" t="s">
        <v>91</v>
      </c>
    </row>
    <row r="245" spans="2:10" ht="65.099999999999994" customHeight="1" x14ac:dyDescent="0.15">
      <c r="B245" s="90" t="s">
        <v>615</v>
      </c>
      <c r="C245" s="195" t="s">
        <v>83</v>
      </c>
      <c r="D245" s="196">
        <v>43363</v>
      </c>
      <c r="E245" s="130" t="s">
        <v>584</v>
      </c>
      <c r="F245" s="197" t="s">
        <v>85</v>
      </c>
      <c r="G245" s="193">
        <v>2134097</v>
      </c>
      <c r="H245" s="193">
        <v>1607688</v>
      </c>
      <c r="I245" s="174">
        <f t="shared" si="8"/>
        <v>75.333407994107105</v>
      </c>
      <c r="J245" s="198" t="s">
        <v>91</v>
      </c>
    </row>
    <row r="246" spans="2:10" ht="65.099999999999994" customHeight="1" x14ac:dyDescent="0.15">
      <c r="B246" s="90" t="s">
        <v>591</v>
      </c>
      <c r="C246" s="195" t="s">
        <v>83</v>
      </c>
      <c r="D246" s="196">
        <v>43363</v>
      </c>
      <c r="E246" s="130" t="s">
        <v>592</v>
      </c>
      <c r="F246" s="197" t="s">
        <v>85</v>
      </c>
      <c r="G246" s="193">
        <v>1922304</v>
      </c>
      <c r="H246" s="193">
        <v>1836000</v>
      </c>
      <c r="I246" s="174">
        <f t="shared" si="8"/>
        <v>95.510387534958056</v>
      </c>
      <c r="J246" s="198" t="s">
        <v>91</v>
      </c>
    </row>
    <row r="247" spans="2:10" ht="65.099999999999994" customHeight="1" x14ac:dyDescent="0.15">
      <c r="B247" s="90" t="s">
        <v>602</v>
      </c>
      <c r="C247" s="195" t="s">
        <v>83</v>
      </c>
      <c r="D247" s="196">
        <v>43363</v>
      </c>
      <c r="E247" s="130" t="s">
        <v>140</v>
      </c>
      <c r="F247" s="197" t="s">
        <v>143</v>
      </c>
      <c r="G247" s="193">
        <v>937082956</v>
      </c>
      <c r="H247" s="193">
        <v>874800000</v>
      </c>
      <c r="I247" s="174">
        <f t="shared" si="8"/>
        <v>93.353528030660286</v>
      </c>
      <c r="J247" s="198" t="s">
        <v>91</v>
      </c>
    </row>
    <row r="248" spans="2:10" ht="65.099999999999994" customHeight="1" x14ac:dyDescent="0.15">
      <c r="B248" s="181" t="s">
        <v>603</v>
      </c>
      <c r="C248" s="182" t="s">
        <v>83</v>
      </c>
      <c r="D248" s="139">
        <v>43364</v>
      </c>
      <c r="E248" s="36" t="s">
        <v>604</v>
      </c>
      <c r="F248" s="38" t="s">
        <v>143</v>
      </c>
      <c r="G248" s="158">
        <v>208007800</v>
      </c>
      <c r="H248" s="158">
        <v>205200000</v>
      </c>
      <c r="I248" s="174">
        <f t="shared" si="8"/>
        <v>98.650146773342158</v>
      </c>
      <c r="J248" s="116" t="s">
        <v>91</v>
      </c>
    </row>
    <row r="249" spans="2:10" ht="65.099999999999994" customHeight="1" x14ac:dyDescent="0.15">
      <c r="B249" s="180" t="s">
        <v>605</v>
      </c>
      <c r="C249" s="180" t="s">
        <v>83</v>
      </c>
      <c r="D249" s="139">
        <v>43364</v>
      </c>
      <c r="E249" s="36" t="s">
        <v>332</v>
      </c>
      <c r="F249" s="38" t="s">
        <v>143</v>
      </c>
      <c r="G249" s="158">
        <v>59033918</v>
      </c>
      <c r="H249" s="158">
        <v>37800000</v>
      </c>
      <c r="I249" s="174">
        <f t="shared" si="8"/>
        <v>64.030986389891993</v>
      </c>
      <c r="J249" s="116" t="s">
        <v>91</v>
      </c>
    </row>
    <row r="250" spans="2:10" ht="65.099999999999994" customHeight="1" x14ac:dyDescent="0.15">
      <c r="B250" s="90" t="s">
        <v>580</v>
      </c>
      <c r="C250" s="195" t="s">
        <v>83</v>
      </c>
      <c r="D250" s="196">
        <v>43368</v>
      </c>
      <c r="E250" s="130" t="s">
        <v>90</v>
      </c>
      <c r="F250" s="197" t="s">
        <v>85</v>
      </c>
      <c r="G250" s="193">
        <v>99270540</v>
      </c>
      <c r="H250" s="193">
        <v>97200000</v>
      </c>
      <c r="I250" s="174">
        <f t="shared" si="8"/>
        <v>97.914245253425634</v>
      </c>
      <c r="J250" s="198" t="s">
        <v>91</v>
      </c>
    </row>
    <row r="251" spans="2:10" ht="65.099999999999994" customHeight="1" x14ac:dyDescent="0.15">
      <c r="B251" s="90" t="s">
        <v>581</v>
      </c>
      <c r="C251" s="195" t="s">
        <v>83</v>
      </c>
      <c r="D251" s="196">
        <v>43370</v>
      </c>
      <c r="E251" s="130" t="s">
        <v>107</v>
      </c>
      <c r="F251" s="197" t="s">
        <v>85</v>
      </c>
      <c r="G251" s="193">
        <v>86655494</v>
      </c>
      <c r="H251" s="193">
        <v>81000000</v>
      </c>
      <c r="I251" s="174">
        <f t="shared" si="8"/>
        <v>93.47358864517004</v>
      </c>
      <c r="J251" s="198" t="s">
        <v>91</v>
      </c>
    </row>
    <row r="252" spans="2:10" ht="65.099999999999994" customHeight="1" x14ac:dyDescent="0.15">
      <c r="B252" s="90" t="s">
        <v>582</v>
      </c>
      <c r="C252" s="195" t="s">
        <v>83</v>
      </c>
      <c r="D252" s="196">
        <v>43370</v>
      </c>
      <c r="E252" s="130" t="s">
        <v>107</v>
      </c>
      <c r="F252" s="197" t="s">
        <v>85</v>
      </c>
      <c r="G252" s="193">
        <v>14729700</v>
      </c>
      <c r="H252" s="193">
        <v>14040000</v>
      </c>
      <c r="I252" s="174">
        <f t="shared" si="8"/>
        <v>95.317623576854928</v>
      </c>
      <c r="J252" s="198" t="s">
        <v>91</v>
      </c>
    </row>
    <row r="253" spans="2:10" ht="65.099999999999994" customHeight="1" x14ac:dyDescent="0.15">
      <c r="B253" s="90" t="s">
        <v>616</v>
      </c>
      <c r="C253" s="195" t="s">
        <v>83</v>
      </c>
      <c r="D253" s="196">
        <v>43370</v>
      </c>
      <c r="E253" s="130" t="s">
        <v>585</v>
      </c>
      <c r="F253" s="197" t="s">
        <v>85</v>
      </c>
      <c r="G253" s="193">
        <v>6476357</v>
      </c>
      <c r="H253" s="193">
        <v>6048000</v>
      </c>
      <c r="I253" s="174">
        <f t="shared" si="8"/>
        <v>93.385834042193778</v>
      </c>
      <c r="J253" s="198" t="s">
        <v>91</v>
      </c>
    </row>
    <row r="254" spans="2:10" ht="65.099999999999994" customHeight="1" x14ac:dyDescent="0.15">
      <c r="B254" s="180" t="s">
        <v>606</v>
      </c>
      <c r="C254" s="180" t="s">
        <v>83</v>
      </c>
      <c r="D254" s="139">
        <v>43371</v>
      </c>
      <c r="E254" s="36" t="s">
        <v>513</v>
      </c>
      <c r="F254" s="38" t="s">
        <v>85</v>
      </c>
      <c r="G254" s="158">
        <v>947845042</v>
      </c>
      <c r="H254" s="158">
        <v>817560000</v>
      </c>
      <c r="I254" s="174">
        <f t="shared" si="8"/>
        <v>86.25460531764854</v>
      </c>
      <c r="J254" s="116" t="s">
        <v>91</v>
      </c>
    </row>
    <row r="255" spans="2:10" ht="65.099999999999994" customHeight="1" x14ac:dyDescent="0.15">
      <c r="B255" s="180" t="s">
        <v>607</v>
      </c>
      <c r="C255" s="180" t="s">
        <v>83</v>
      </c>
      <c r="D255" s="139">
        <v>43371</v>
      </c>
      <c r="E255" s="36" t="s">
        <v>318</v>
      </c>
      <c r="F255" s="38" t="s">
        <v>85</v>
      </c>
      <c r="G255" s="158">
        <v>98337897</v>
      </c>
      <c r="H255" s="158">
        <v>95688000</v>
      </c>
      <c r="I255" s="174">
        <f t="shared" si="8"/>
        <v>97.305314552333783</v>
      </c>
      <c r="J255" s="116" t="s">
        <v>91</v>
      </c>
    </row>
    <row r="256" spans="2:10" ht="65.099999999999994" customHeight="1" x14ac:dyDescent="0.15">
      <c r="B256" s="180" t="s">
        <v>608</v>
      </c>
      <c r="C256" s="70" t="s">
        <v>353</v>
      </c>
      <c r="D256" s="139">
        <v>43361</v>
      </c>
      <c r="E256" s="36" t="s">
        <v>609</v>
      </c>
      <c r="F256" s="38" t="s">
        <v>85</v>
      </c>
      <c r="G256" s="158">
        <v>7450961</v>
      </c>
      <c r="H256" s="158">
        <v>7236000</v>
      </c>
      <c r="I256" s="174">
        <f>H256/G256*100</f>
        <v>97.11498959664398</v>
      </c>
      <c r="J256" s="116"/>
    </row>
    <row r="257" spans="1:10" ht="65.099999999999994" customHeight="1" x14ac:dyDescent="0.15">
      <c r="B257" s="180" t="s">
        <v>610</v>
      </c>
      <c r="C257" s="70" t="s">
        <v>353</v>
      </c>
      <c r="D257" s="139">
        <v>43362</v>
      </c>
      <c r="E257" s="36" t="s">
        <v>611</v>
      </c>
      <c r="F257" s="38" t="s">
        <v>85</v>
      </c>
      <c r="G257" s="158">
        <v>7546989</v>
      </c>
      <c r="H257" s="158">
        <v>7441200</v>
      </c>
      <c r="I257" s="174">
        <f t="shared" si="8"/>
        <v>98.598262167865897</v>
      </c>
      <c r="J257" s="116"/>
    </row>
    <row r="258" spans="1:10" ht="65.099999999999994" customHeight="1" x14ac:dyDescent="0.15">
      <c r="B258" s="220" t="s">
        <v>707</v>
      </c>
      <c r="C258" s="220" t="s">
        <v>706</v>
      </c>
      <c r="D258" s="196">
        <v>43350</v>
      </c>
      <c r="E258" s="68" t="s">
        <v>708</v>
      </c>
      <c r="F258" s="130" t="s">
        <v>85</v>
      </c>
      <c r="G258" s="193">
        <v>2603073</v>
      </c>
      <c r="H258" s="193">
        <v>2376000</v>
      </c>
      <c r="I258" s="174">
        <f>H258/G258*100</f>
        <v>91.276733307133526</v>
      </c>
      <c r="J258" s="198"/>
    </row>
    <row r="259" spans="1:10" ht="15" customHeight="1" thickBot="1" x14ac:dyDescent="0.2">
      <c r="B259" s="50"/>
      <c r="C259" s="57"/>
      <c r="D259" s="58"/>
      <c r="E259" s="62"/>
      <c r="F259" s="52"/>
      <c r="G259" s="59"/>
      <c r="H259" s="59"/>
      <c r="I259" s="60"/>
      <c r="J259" s="110"/>
    </row>
    <row r="260" spans="1:10" s="42" customFormat="1" ht="15" customHeight="1" thickTop="1" x14ac:dyDescent="0.15">
      <c r="A260" s="56">
        <v>13</v>
      </c>
      <c r="B260" s="29" t="s">
        <v>857</v>
      </c>
      <c r="C260" s="30"/>
      <c r="D260" s="137"/>
      <c r="E260" s="87"/>
      <c r="F260" s="30"/>
      <c r="G260" s="30"/>
      <c r="H260" s="30"/>
      <c r="I260" s="30"/>
      <c r="J260" s="107"/>
    </row>
    <row r="261" spans="1:10" ht="65.099999999999994" customHeight="1" x14ac:dyDescent="0.15">
      <c r="B261" s="220" t="s">
        <v>637</v>
      </c>
      <c r="C261" s="220" t="s">
        <v>83</v>
      </c>
      <c r="D261" s="196">
        <v>43377</v>
      </c>
      <c r="E261" s="68" t="s">
        <v>638</v>
      </c>
      <c r="F261" s="197" t="s">
        <v>85</v>
      </c>
      <c r="G261" s="193">
        <v>2553709</v>
      </c>
      <c r="H261" s="193">
        <v>1869944</v>
      </c>
      <c r="I261" s="174">
        <f t="shared" si="8"/>
        <v>73.224631310771898</v>
      </c>
      <c r="J261" s="198" t="s">
        <v>91</v>
      </c>
    </row>
    <row r="262" spans="1:10" ht="65.099999999999994" customHeight="1" x14ac:dyDescent="0.15">
      <c r="B262" s="220" t="s">
        <v>639</v>
      </c>
      <c r="C262" s="220" t="s">
        <v>83</v>
      </c>
      <c r="D262" s="196">
        <v>43375</v>
      </c>
      <c r="E262" s="68" t="s">
        <v>90</v>
      </c>
      <c r="F262" s="130" t="s">
        <v>85</v>
      </c>
      <c r="G262" s="193">
        <v>36477228</v>
      </c>
      <c r="H262" s="193">
        <v>32940000</v>
      </c>
      <c r="I262" s="174">
        <f t="shared" si="8"/>
        <v>90.302914464882036</v>
      </c>
      <c r="J262" s="198" t="s">
        <v>91</v>
      </c>
    </row>
    <row r="263" spans="1:10" ht="65.099999999999994" customHeight="1" x14ac:dyDescent="0.15">
      <c r="B263" s="220" t="s">
        <v>640</v>
      </c>
      <c r="C263" s="220" t="s">
        <v>83</v>
      </c>
      <c r="D263" s="196">
        <v>43378</v>
      </c>
      <c r="E263" s="68" t="s">
        <v>484</v>
      </c>
      <c r="F263" s="130" t="s">
        <v>85</v>
      </c>
      <c r="G263" s="193">
        <v>9712954</v>
      </c>
      <c r="H263" s="193">
        <v>8575200</v>
      </c>
      <c r="I263" s="174">
        <f t="shared" si="8"/>
        <v>88.286220649248421</v>
      </c>
      <c r="J263" s="198" t="s">
        <v>91</v>
      </c>
    </row>
    <row r="264" spans="1:10" ht="65.099999999999994" customHeight="1" x14ac:dyDescent="0.15">
      <c r="B264" s="220" t="s">
        <v>641</v>
      </c>
      <c r="C264" s="220" t="s">
        <v>83</v>
      </c>
      <c r="D264" s="196">
        <v>43384</v>
      </c>
      <c r="E264" s="68" t="s">
        <v>642</v>
      </c>
      <c r="F264" s="130" t="s">
        <v>85</v>
      </c>
      <c r="G264" s="193">
        <v>9126000</v>
      </c>
      <c r="H264" s="193">
        <v>7560000</v>
      </c>
      <c r="I264" s="174">
        <f t="shared" si="8"/>
        <v>82.84023668639054</v>
      </c>
      <c r="J264" s="198" t="s">
        <v>91</v>
      </c>
    </row>
    <row r="265" spans="1:10" ht="65.099999999999994" customHeight="1" x14ac:dyDescent="0.15">
      <c r="B265" s="220" t="s">
        <v>643</v>
      </c>
      <c r="C265" s="220" t="s">
        <v>83</v>
      </c>
      <c r="D265" s="196">
        <v>43385</v>
      </c>
      <c r="E265" s="68" t="s">
        <v>107</v>
      </c>
      <c r="F265" s="197" t="s">
        <v>143</v>
      </c>
      <c r="G265" s="193">
        <v>644491481</v>
      </c>
      <c r="H265" s="193">
        <v>615600000</v>
      </c>
      <c r="I265" s="174">
        <f t="shared" si="8"/>
        <v>95.517166347153008</v>
      </c>
      <c r="J265" s="198" t="s">
        <v>91</v>
      </c>
    </row>
    <row r="266" spans="1:10" ht="65.099999999999994" customHeight="1" x14ac:dyDescent="0.15">
      <c r="B266" s="220" t="s">
        <v>644</v>
      </c>
      <c r="C266" s="220" t="s">
        <v>83</v>
      </c>
      <c r="D266" s="196">
        <v>43385</v>
      </c>
      <c r="E266" s="68" t="s">
        <v>90</v>
      </c>
      <c r="F266" s="130" t="s">
        <v>143</v>
      </c>
      <c r="G266" s="193">
        <v>439253577</v>
      </c>
      <c r="H266" s="193">
        <v>421200000</v>
      </c>
      <c r="I266" s="174">
        <f t="shared" si="8"/>
        <v>95.889941950319056</v>
      </c>
      <c r="J266" s="198" t="s">
        <v>91</v>
      </c>
    </row>
    <row r="267" spans="1:10" ht="65.099999999999994" customHeight="1" x14ac:dyDescent="0.15">
      <c r="B267" s="220" t="s">
        <v>645</v>
      </c>
      <c r="C267" s="220" t="s">
        <v>83</v>
      </c>
      <c r="D267" s="196">
        <v>43390</v>
      </c>
      <c r="E267" s="68" t="s">
        <v>332</v>
      </c>
      <c r="F267" s="130" t="s">
        <v>143</v>
      </c>
      <c r="G267" s="193">
        <v>1770301537</v>
      </c>
      <c r="H267" s="193">
        <v>1047600000</v>
      </c>
      <c r="I267" s="174">
        <f t="shared" si="8"/>
        <v>59.176359400065301</v>
      </c>
      <c r="J267" s="198" t="s">
        <v>91</v>
      </c>
    </row>
    <row r="268" spans="1:10" ht="65.099999999999994" customHeight="1" x14ac:dyDescent="0.15">
      <c r="B268" s="220" t="s">
        <v>646</v>
      </c>
      <c r="C268" s="220" t="s">
        <v>83</v>
      </c>
      <c r="D268" s="196">
        <v>43399</v>
      </c>
      <c r="E268" s="68" t="s">
        <v>90</v>
      </c>
      <c r="F268" s="130" t="s">
        <v>143</v>
      </c>
      <c r="G268" s="193">
        <v>635484661</v>
      </c>
      <c r="H268" s="193">
        <v>626400000</v>
      </c>
      <c r="I268" s="174">
        <f t="shared" si="8"/>
        <v>98.570435833068842</v>
      </c>
      <c r="J268" s="198" t="s">
        <v>91</v>
      </c>
    </row>
    <row r="269" spans="1:10" ht="65.099999999999994" customHeight="1" x14ac:dyDescent="0.15">
      <c r="B269" s="220" t="s">
        <v>647</v>
      </c>
      <c r="C269" s="220" t="s">
        <v>83</v>
      </c>
      <c r="D269" s="196">
        <v>43404</v>
      </c>
      <c r="E269" s="68" t="s">
        <v>107</v>
      </c>
      <c r="F269" s="197" t="s">
        <v>143</v>
      </c>
      <c r="G269" s="193">
        <v>3962129946</v>
      </c>
      <c r="H269" s="193">
        <v>3780000000</v>
      </c>
      <c r="I269" s="174">
        <f t="shared" si="8"/>
        <v>95.403231381043653</v>
      </c>
      <c r="J269" s="198" t="s">
        <v>91</v>
      </c>
    </row>
    <row r="270" spans="1:10" ht="65.099999999999994" customHeight="1" x14ac:dyDescent="0.15">
      <c r="B270" s="220" t="s">
        <v>689</v>
      </c>
      <c r="C270" s="220" t="s">
        <v>83</v>
      </c>
      <c r="D270" s="196">
        <v>43390</v>
      </c>
      <c r="E270" s="68" t="s">
        <v>648</v>
      </c>
      <c r="F270" s="130" t="s">
        <v>85</v>
      </c>
      <c r="G270" s="193">
        <v>4504788</v>
      </c>
      <c r="H270" s="193">
        <v>4362120</v>
      </c>
      <c r="I270" s="174">
        <f t="shared" si="8"/>
        <v>96.83296972021769</v>
      </c>
      <c r="J270" s="198" t="s">
        <v>91</v>
      </c>
    </row>
    <row r="271" spans="1:10" ht="65.099999999999994" customHeight="1" x14ac:dyDescent="0.15">
      <c r="B271" s="220" t="s">
        <v>649</v>
      </c>
      <c r="C271" s="220" t="s">
        <v>83</v>
      </c>
      <c r="D271" s="196">
        <v>43382</v>
      </c>
      <c r="E271" s="68" t="s">
        <v>90</v>
      </c>
      <c r="F271" s="130" t="s">
        <v>85</v>
      </c>
      <c r="G271" s="193">
        <v>49830293</v>
      </c>
      <c r="H271" s="193">
        <v>46440000</v>
      </c>
      <c r="I271" s="174">
        <f t="shared" si="8"/>
        <v>93.196321362188257</v>
      </c>
      <c r="J271" s="198" t="s">
        <v>91</v>
      </c>
    </row>
    <row r="272" spans="1:10" ht="65.099999999999994" customHeight="1" x14ac:dyDescent="0.15">
      <c r="B272" s="220" t="s">
        <v>650</v>
      </c>
      <c r="C272" s="220" t="s">
        <v>83</v>
      </c>
      <c r="D272" s="196">
        <v>43382</v>
      </c>
      <c r="E272" s="68" t="s">
        <v>511</v>
      </c>
      <c r="F272" s="130" t="s">
        <v>85</v>
      </c>
      <c r="G272" s="193">
        <v>34236032</v>
      </c>
      <c r="H272" s="193">
        <v>33480000</v>
      </c>
      <c r="I272" s="174">
        <f t="shared" si="8"/>
        <v>97.791706702458981</v>
      </c>
      <c r="J272" s="198" t="s">
        <v>91</v>
      </c>
    </row>
    <row r="273" spans="1:10" ht="65.099999999999994" customHeight="1" x14ac:dyDescent="0.15">
      <c r="B273" s="220" t="s">
        <v>651</v>
      </c>
      <c r="C273" s="220" t="s">
        <v>83</v>
      </c>
      <c r="D273" s="196">
        <v>43382</v>
      </c>
      <c r="E273" s="68" t="s">
        <v>332</v>
      </c>
      <c r="F273" s="197" t="s">
        <v>85</v>
      </c>
      <c r="G273" s="193">
        <v>59288021</v>
      </c>
      <c r="H273" s="193">
        <v>57240000</v>
      </c>
      <c r="I273" s="174">
        <f t="shared" si="8"/>
        <v>96.545641150680339</v>
      </c>
      <c r="J273" s="198" t="s">
        <v>91</v>
      </c>
    </row>
    <row r="274" spans="1:10" ht="65.099999999999994" customHeight="1" x14ac:dyDescent="0.15">
      <c r="B274" s="220" t="s">
        <v>652</v>
      </c>
      <c r="C274" s="220" t="s">
        <v>83</v>
      </c>
      <c r="D274" s="196">
        <v>43382</v>
      </c>
      <c r="E274" s="68" t="s">
        <v>107</v>
      </c>
      <c r="F274" s="197" t="s">
        <v>85</v>
      </c>
      <c r="G274" s="193">
        <v>31136581</v>
      </c>
      <c r="H274" s="193">
        <v>30240000</v>
      </c>
      <c r="I274" s="174">
        <f t="shared" si="8"/>
        <v>97.12048988294508</v>
      </c>
      <c r="J274" s="198" t="s">
        <v>91</v>
      </c>
    </row>
    <row r="275" spans="1:10" ht="65.099999999999994" customHeight="1" x14ac:dyDescent="0.15">
      <c r="B275" s="220" t="s">
        <v>653</v>
      </c>
      <c r="C275" s="220" t="s">
        <v>83</v>
      </c>
      <c r="D275" s="196">
        <v>43382</v>
      </c>
      <c r="E275" s="68" t="s">
        <v>318</v>
      </c>
      <c r="F275" s="130" t="s">
        <v>85</v>
      </c>
      <c r="G275" s="193">
        <v>131327196</v>
      </c>
      <c r="H275" s="193">
        <v>129600000</v>
      </c>
      <c r="I275" s="174">
        <f t="shared" si="8"/>
        <v>98.684814682253631</v>
      </c>
      <c r="J275" s="198" t="s">
        <v>91</v>
      </c>
    </row>
    <row r="276" spans="1:10" ht="65.099999999999994" customHeight="1" x14ac:dyDescent="0.15">
      <c r="B276" s="220" t="s">
        <v>654</v>
      </c>
      <c r="C276" s="220" t="s">
        <v>83</v>
      </c>
      <c r="D276" s="196">
        <v>43382</v>
      </c>
      <c r="E276" s="68" t="s">
        <v>513</v>
      </c>
      <c r="F276" s="130" t="s">
        <v>85</v>
      </c>
      <c r="G276" s="193">
        <v>316992945</v>
      </c>
      <c r="H276" s="193">
        <v>313200000</v>
      </c>
      <c r="I276" s="174">
        <f t="shared" si="8"/>
        <v>98.80346075209971</v>
      </c>
      <c r="J276" s="198" t="s">
        <v>91</v>
      </c>
    </row>
    <row r="277" spans="1:10" ht="65.099999999999994" customHeight="1" x14ac:dyDescent="0.15">
      <c r="B277" s="220" t="s">
        <v>655</v>
      </c>
      <c r="C277" s="220" t="s">
        <v>83</v>
      </c>
      <c r="D277" s="196">
        <v>43396</v>
      </c>
      <c r="E277" s="68" t="s">
        <v>656</v>
      </c>
      <c r="F277" s="130" t="s">
        <v>85</v>
      </c>
      <c r="G277" s="193">
        <v>3068124</v>
      </c>
      <c r="H277" s="193">
        <v>2131164</v>
      </c>
      <c r="I277" s="174">
        <f t="shared" si="8"/>
        <v>69.461468962792893</v>
      </c>
      <c r="J277" s="224"/>
    </row>
    <row r="278" spans="1:10" ht="65.099999999999994" customHeight="1" x14ac:dyDescent="0.15">
      <c r="B278" s="220" t="s">
        <v>657</v>
      </c>
      <c r="C278" s="220" t="s">
        <v>83</v>
      </c>
      <c r="D278" s="196">
        <v>43395</v>
      </c>
      <c r="E278" s="68" t="s">
        <v>90</v>
      </c>
      <c r="F278" s="130" t="s">
        <v>85</v>
      </c>
      <c r="G278" s="193">
        <v>78565381</v>
      </c>
      <c r="H278" s="193">
        <v>75600000</v>
      </c>
      <c r="I278" s="174">
        <f t="shared" si="8"/>
        <v>96.225588214228864</v>
      </c>
      <c r="J278" s="198" t="s">
        <v>91</v>
      </c>
    </row>
    <row r="279" spans="1:10" ht="65.099999999999994" customHeight="1" x14ac:dyDescent="0.15">
      <c r="B279" s="220" t="s">
        <v>658</v>
      </c>
      <c r="C279" s="220" t="s">
        <v>83</v>
      </c>
      <c r="D279" s="196">
        <v>43395</v>
      </c>
      <c r="E279" s="68" t="s">
        <v>107</v>
      </c>
      <c r="F279" s="130" t="s">
        <v>85</v>
      </c>
      <c r="G279" s="193">
        <v>52943140</v>
      </c>
      <c r="H279" s="193">
        <v>48600000</v>
      </c>
      <c r="I279" s="174">
        <f t="shared" si="8"/>
        <v>91.796595366274076</v>
      </c>
      <c r="J279" s="198" t="s">
        <v>91</v>
      </c>
    </row>
    <row r="280" spans="1:10" ht="65.099999999999994" customHeight="1" x14ac:dyDescent="0.15">
      <c r="B280" s="220" t="s">
        <v>659</v>
      </c>
      <c r="C280" s="220" t="s">
        <v>83</v>
      </c>
      <c r="D280" s="196">
        <v>43403</v>
      </c>
      <c r="E280" s="68" t="s">
        <v>660</v>
      </c>
      <c r="F280" s="130" t="s">
        <v>85</v>
      </c>
      <c r="G280" s="193">
        <v>9164016</v>
      </c>
      <c r="H280" s="193">
        <v>8856000</v>
      </c>
      <c r="I280" s="174">
        <f t="shared" si="8"/>
        <v>96.638853533210764</v>
      </c>
      <c r="J280" s="198" t="s">
        <v>91</v>
      </c>
    </row>
    <row r="281" spans="1:10" ht="65.099999999999994" customHeight="1" x14ac:dyDescent="0.15">
      <c r="B281" s="220" t="s">
        <v>633</v>
      </c>
      <c r="C281" s="222" t="s">
        <v>63</v>
      </c>
      <c r="D281" s="139">
        <v>43382</v>
      </c>
      <c r="E281" s="36" t="s">
        <v>634</v>
      </c>
      <c r="F281" s="130" t="s">
        <v>85</v>
      </c>
      <c r="G281" s="193">
        <v>4152238</v>
      </c>
      <c r="H281" s="193">
        <v>3119040</v>
      </c>
      <c r="I281" s="174">
        <f t="shared" si="8"/>
        <v>75.117081438973386</v>
      </c>
      <c r="J281" s="198"/>
    </row>
    <row r="282" spans="1:10" ht="65.099999999999994" customHeight="1" x14ac:dyDescent="0.15">
      <c r="B282" s="221" t="s">
        <v>629</v>
      </c>
      <c r="C282" s="70" t="s">
        <v>353</v>
      </c>
      <c r="D282" s="139">
        <v>43404</v>
      </c>
      <c r="E282" s="36" t="s">
        <v>630</v>
      </c>
      <c r="F282" s="130" t="s">
        <v>85</v>
      </c>
      <c r="G282" s="193">
        <v>8852130</v>
      </c>
      <c r="H282" s="193">
        <v>4320000</v>
      </c>
      <c r="I282" s="174">
        <f t="shared" ref="I282:I285" si="9">H282/G282*100</f>
        <v>48.80181380074626</v>
      </c>
      <c r="J282" s="198"/>
    </row>
    <row r="283" spans="1:10" ht="65.099999999999994" customHeight="1" x14ac:dyDescent="0.15">
      <c r="B283" s="90" t="s">
        <v>691</v>
      </c>
      <c r="C283" s="132" t="s">
        <v>692</v>
      </c>
      <c r="D283" s="133">
        <v>43384</v>
      </c>
      <c r="E283" s="68" t="s">
        <v>693</v>
      </c>
      <c r="F283" s="215" t="s">
        <v>85</v>
      </c>
      <c r="G283" s="155">
        <v>2292948</v>
      </c>
      <c r="H283" s="155">
        <v>2268000</v>
      </c>
      <c r="I283" s="66">
        <f t="shared" si="9"/>
        <v>98.911968348170134</v>
      </c>
      <c r="J283" s="124"/>
    </row>
    <row r="284" spans="1:10" ht="65.099999999999994" customHeight="1" x14ac:dyDescent="0.15">
      <c r="B284" s="90" t="s">
        <v>694</v>
      </c>
      <c r="C284" s="132" t="s">
        <v>692</v>
      </c>
      <c r="D284" s="133">
        <v>43384</v>
      </c>
      <c r="E284" s="68" t="s">
        <v>695</v>
      </c>
      <c r="F284" s="215" t="s">
        <v>85</v>
      </c>
      <c r="G284" s="155">
        <v>2792262</v>
      </c>
      <c r="H284" s="155">
        <v>2562624</v>
      </c>
      <c r="I284" s="66">
        <f t="shared" si="9"/>
        <v>91.775915010840663</v>
      </c>
      <c r="J284" s="124"/>
    </row>
    <row r="285" spans="1:10" ht="65.099999999999994" customHeight="1" x14ac:dyDescent="0.15">
      <c r="B285" s="90" t="s">
        <v>696</v>
      </c>
      <c r="C285" s="132" t="s">
        <v>692</v>
      </c>
      <c r="D285" s="133">
        <v>43391</v>
      </c>
      <c r="E285" s="68" t="s">
        <v>107</v>
      </c>
      <c r="F285" s="215" t="s">
        <v>85</v>
      </c>
      <c r="G285" s="155">
        <v>9968832</v>
      </c>
      <c r="H285" s="155">
        <v>9720000</v>
      </c>
      <c r="I285" s="66">
        <f t="shared" si="9"/>
        <v>97.503900156006239</v>
      </c>
      <c r="J285" s="124"/>
    </row>
    <row r="286" spans="1:10" ht="15" customHeight="1" thickBot="1" x14ac:dyDescent="0.2">
      <c r="B286" s="50"/>
      <c r="C286" s="57"/>
      <c r="D286" s="58"/>
      <c r="E286" s="62"/>
      <c r="F286" s="52"/>
      <c r="G286" s="59"/>
      <c r="H286" s="59"/>
      <c r="I286" s="60"/>
      <c r="J286" s="110"/>
    </row>
    <row r="287" spans="1:10" s="42" customFormat="1" ht="15" customHeight="1" thickTop="1" x14ac:dyDescent="0.15">
      <c r="A287" s="56">
        <v>13</v>
      </c>
      <c r="B287" s="29" t="s">
        <v>858</v>
      </c>
      <c r="C287" s="30"/>
      <c r="D287" s="137"/>
      <c r="E287" s="87"/>
      <c r="F287" s="30"/>
      <c r="G287" s="30"/>
      <c r="H287" s="30"/>
      <c r="I287" s="30"/>
      <c r="J287" s="107"/>
    </row>
    <row r="288" spans="1:10" ht="65.099999999999994" customHeight="1" x14ac:dyDescent="0.15">
      <c r="B288" s="220" t="s">
        <v>719</v>
      </c>
      <c r="C288" s="220" t="s">
        <v>83</v>
      </c>
      <c r="D288" s="196">
        <v>43406</v>
      </c>
      <c r="E288" s="68" t="s">
        <v>90</v>
      </c>
      <c r="F288" s="130" t="s">
        <v>143</v>
      </c>
      <c r="G288" s="193">
        <v>438172371</v>
      </c>
      <c r="H288" s="193">
        <v>410400000</v>
      </c>
      <c r="I288" s="66">
        <f t="shared" ref="I288:I311" si="10">H288/G288*100</f>
        <v>93.661770381227441</v>
      </c>
      <c r="J288" s="198"/>
    </row>
    <row r="289" spans="2:12" ht="65.099999999999994" customHeight="1" x14ac:dyDescent="0.15">
      <c r="B289" s="220" t="s">
        <v>720</v>
      </c>
      <c r="C289" s="220" t="s">
        <v>83</v>
      </c>
      <c r="D289" s="196">
        <v>43413</v>
      </c>
      <c r="E289" s="68" t="s">
        <v>140</v>
      </c>
      <c r="F289" s="130" t="s">
        <v>143</v>
      </c>
      <c r="G289" s="193">
        <v>743180199</v>
      </c>
      <c r="H289" s="193">
        <v>740880000</v>
      </c>
      <c r="I289" s="66">
        <f t="shared" si="10"/>
        <v>99.690492426588449</v>
      </c>
      <c r="J289" s="198"/>
    </row>
    <row r="290" spans="2:12" ht="65.099999999999994" customHeight="1" x14ac:dyDescent="0.15">
      <c r="B290" s="220" t="s">
        <v>721</v>
      </c>
      <c r="C290" s="220" t="s">
        <v>83</v>
      </c>
      <c r="D290" s="196">
        <v>43417</v>
      </c>
      <c r="E290" s="68" t="s">
        <v>722</v>
      </c>
      <c r="F290" s="130" t="s">
        <v>85</v>
      </c>
      <c r="G290" s="193">
        <v>1536654</v>
      </c>
      <c r="H290" s="193">
        <v>1411974</v>
      </c>
      <c r="I290" s="66">
        <f t="shared" si="10"/>
        <v>91.886267175304269</v>
      </c>
      <c r="J290" s="198"/>
    </row>
    <row r="291" spans="2:12" ht="65.099999999999994" customHeight="1" x14ac:dyDescent="0.15">
      <c r="B291" s="220" t="s">
        <v>723</v>
      </c>
      <c r="C291" s="220" t="s">
        <v>83</v>
      </c>
      <c r="D291" s="196">
        <v>43418</v>
      </c>
      <c r="E291" s="68" t="s">
        <v>724</v>
      </c>
      <c r="F291" s="197" t="s">
        <v>85</v>
      </c>
      <c r="G291" s="193">
        <v>14532833</v>
      </c>
      <c r="H291" s="193">
        <v>9504000</v>
      </c>
      <c r="I291" s="66">
        <f t="shared" si="10"/>
        <v>65.396746800847424</v>
      </c>
      <c r="J291" s="198"/>
    </row>
    <row r="292" spans="2:12" ht="65.099999999999994" customHeight="1" x14ac:dyDescent="0.15">
      <c r="B292" s="220" t="s">
        <v>725</v>
      </c>
      <c r="C292" s="220" t="s">
        <v>83</v>
      </c>
      <c r="D292" s="196">
        <v>43418</v>
      </c>
      <c r="E292" s="68" t="s">
        <v>746</v>
      </c>
      <c r="F292" s="130" t="s">
        <v>85</v>
      </c>
      <c r="G292" s="193">
        <v>8680233</v>
      </c>
      <c r="H292" s="193">
        <v>8640000</v>
      </c>
      <c r="I292" s="66">
        <f t="shared" si="10"/>
        <v>99.536498617030205</v>
      </c>
      <c r="J292" s="198"/>
    </row>
    <row r="293" spans="2:12" ht="65.099999999999994" customHeight="1" x14ac:dyDescent="0.15">
      <c r="B293" s="220" t="s">
        <v>726</v>
      </c>
      <c r="C293" s="220" t="s">
        <v>83</v>
      </c>
      <c r="D293" s="196">
        <v>43419</v>
      </c>
      <c r="E293" s="68" t="s">
        <v>727</v>
      </c>
      <c r="F293" s="130" t="s">
        <v>85</v>
      </c>
      <c r="G293" s="193">
        <v>10734147</v>
      </c>
      <c r="H293" s="193">
        <v>8424000</v>
      </c>
      <c r="I293" s="66">
        <f t="shared" si="10"/>
        <v>78.478522792728668</v>
      </c>
      <c r="J293" s="198"/>
    </row>
    <row r="294" spans="2:12" ht="65.099999999999994" customHeight="1" x14ac:dyDescent="0.15">
      <c r="B294" s="220" t="s">
        <v>728</v>
      </c>
      <c r="C294" s="220" t="s">
        <v>83</v>
      </c>
      <c r="D294" s="196">
        <v>43420</v>
      </c>
      <c r="E294" s="68" t="s">
        <v>90</v>
      </c>
      <c r="F294" s="197" t="s">
        <v>143</v>
      </c>
      <c r="G294" s="193">
        <v>9148283001</v>
      </c>
      <c r="H294" s="193">
        <v>8640000000</v>
      </c>
      <c r="I294" s="66">
        <f t="shared" si="10"/>
        <v>94.443951931259235</v>
      </c>
      <c r="J294" s="198"/>
    </row>
    <row r="295" spans="2:12" ht="65.099999999999994" customHeight="1" x14ac:dyDescent="0.15">
      <c r="B295" s="220" t="s">
        <v>729</v>
      </c>
      <c r="C295" s="220" t="s">
        <v>83</v>
      </c>
      <c r="D295" s="196">
        <v>43424</v>
      </c>
      <c r="E295" s="68" t="s">
        <v>730</v>
      </c>
      <c r="F295" s="130" t="s">
        <v>85</v>
      </c>
      <c r="G295" s="193">
        <v>3183300</v>
      </c>
      <c r="H295" s="193">
        <v>3132000</v>
      </c>
      <c r="I295" s="66">
        <f t="shared" si="10"/>
        <v>98.388464800678548</v>
      </c>
      <c r="J295" s="198"/>
      <c r="K295" s="84"/>
      <c r="L295" s="84"/>
    </row>
    <row r="296" spans="2:12" ht="65.099999999999994" customHeight="1" x14ac:dyDescent="0.15">
      <c r="B296" s="220" t="s">
        <v>731</v>
      </c>
      <c r="C296" s="220" t="s">
        <v>83</v>
      </c>
      <c r="D296" s="196">
        <v>43425</v>
      </c>
      <c r="E296" s="68" t="s">
        <v>115</v>
      </c>
      <c r="F296" s="130" t="s">
        <v>85</v>
      </c>
      <c r="G296" s="193">
        <v>30308177</v>
      </c>
      <c r="H296" s="193">
        <v>28587600</v>
      </c>
      <c r="I296" s="66">
        <f t="shared" si="10"/>
        <v>94.323060077153428</v>
      </c>
      <c r="J296" s="198"/>
    </row>
    <row r="297" spans="2:12" ht="65.099999999999994" customHeight="1" x14ac:dyDescent="0.15">
      <c r="B297" s="220" t="s">
        <v>744</v>
      </c>
      <c r="C297" s="220" t="s">
        <v>83</v>
      </c>
      <c r="D297" s="196">
        <v>43426</v>
      </c>
      <c r="E297" s="68" t="s">
        <v>107</v>
      </c>
      <c r="F297" s="130" t="s">
        <v>85</v>
      </c>
      <c r="G297" s="193">
        <v>44092434</v>
      </c>
      <c r="H297" s="193">
        <v>41040000</v>
      </c>
      <c r="I297" s="66">
        <f t="shared" si="10"/>
        <v>93.077193243629964</v>
      </c>
      <c r="J297" s="198"/>
    </row>
    <row r="298" spans="2:12" ht="65.099999999999994" customHeight="1" x14ac:dyDescent="0.15">
      <c r="B298" s="220" t="s">
        <v>745</v>
      </c>
      <c r="C298" s="220" t="s">
        <v>83</v>
      </c>
      <c r="D298" s="196">
        <v>43426</v>
      </c>
      <c r="E298" s="68" t="s">
        <v>140</v>
      </c>
      <c r="F298" s="130" t="s">
        <v>85</v>
      </c>
      <c r="G298" s="193">
        <v>63847640</v>
      </c>
      <c r="H298" s="193">
        <v>59400000</v>
      </c>
      <c r="I298" s="66">
        <f t="shared" si="10"/>
        <v>93.03397901629566</v>
      </c>
      <c r="J298" s="198"/>
    </row>
    <row r="299" spans="2:12" ht="65.099999999999994" customHeight="1" x14ac:dyDescent="0.15">
      <c r="B299" s="220" t="s">
        <v>732</v>
      </c>
      <c r="C299" s="220" t="s">
        <v>83</v>
      </c>
      <c r="D299" s="196">
        <v>43431</v>
      </c>
      <c r="E299" s="68" t="s">
        <v>332</v>
      </c>
      <c r="F299" s="130" t="s">
        <v>85</v>
      </c>
      <c r="G299" s="193">
        <v>63012024</v>
      </c>
      <c r="H299" s="193">
        <v>59400000</v>
      </c>
      <c r="I299" s="66">
        <f t="shared" si="10"/>
        <v>94.267722617511865</v>
      </c>
      <c r="J299" s="198"/>
    </row>
    <row r="300" spans="2:12" ht="65.099999999999994" customHeight="1" x14ac:dyDescent="0.15">
      <c r="B300" s="220" t="s">
        <v>733</v>
      </c>
      <c r="C300" s="220" t="s">
        <v>83</v>
      </c>
      <c r="D300" s="196">
        <v>43432</v>
      </c>
      <c r="E300" s="68" t="s">
        <v>318</v>
      </c>
      <c r="F300" s="130" t="s">
        <v>85</v>
      </c>
      <c r="G300" s="193">
        <v>401056021</v>
      </c>
      <c r="H300" s="193">
        <v>378000000</v>
      </c>
      <c r="I300" s="66">
        <f t="shared" si="10"/>
        <v>94.251171957844761</v>
      </c>
      <c r="J300" s="198"/>
    </row>
    <row r="301" spans="2:12" ht="65.099999999999994" customHeight="1" x14ac:dyDescent="0.15">
      <c r="B301" s="220" t="s">
        <v>734</v>
      </c>
      <c r="C301" s="220" t="s">
        <v>83</v>
      </c>
      <c r="D301" s="196">
        <v>43432</v>
      </c>
      <c r="E301" s="68" t="s">
        <v>735</v>
      </c>
      <c r="F301" s="197" t="s">
        <v>85</v>
      </c>
      <c r="G301" s="193">
        <v>2001755</v>
      </c>
      <c r="H301" s="193">
        <v>1882379</v>
      </c>
      <c r="I301" s="66">
        <f t="shared" si="10"/>
        <v>94.03643303001617</v>
      </c>
      <c r="J301" s="198"/>
    </row>
    <row r="302" spans="2:12" ht="65.099999999999994" customHeight="1" x14ac:dyDescent="0.15">
      <c r="B302" s="220" t="s">
        <v>736</v>
      </c>
      <c r="C302" s="220" t="s">
        <v>83</v>
      </c>
      <c r="D302" s="196">
        <v>43433</v>
      </c>
      <c r="E302" s="68" t="s">
        <v>737</v>
      </c>
      <c r="F302" s="130" t="s">
        <v>85</v>
      </c>
      <c r="G302" s="193">
        <v>2289060</v>
      </c>
      <c r="H302" s="193">
        <v>1134000</v>
      </c>
      <c r="I302" s="66">
        <f t="shared" si="10"/>
        <v>49.539985845718334</v>
      </c>
      <c r="J302" s="198"/>
    </row>
    <row r="303" spans="2:12" ht="65.099999999999994" customHeight="1" x14ac:dyDescent="0.15">
      <c r="B303" s="220" t="s">
        <v>738</v>
      </c>
      <c r="C303" s="220" t="s">
        <v>83</v>
      </c>
      <c r="D303" s="196">
        <v>43433</v>
      </c>
      <c r="E303" s="68" t="s">
        <v>739</v>
      </c>
      <c r="F303" s="130" t="s">
        <v>85</v>
      </c>
      <c r="G303" s="193">
        <v>14021129</v>
      </c>
      <c r="H303" s="193">
        <v>11340000</v>
      </c>
      <c r="I303" s="66">
        <f t="shared" si="10"/>
        <v>80.877937860781401</v>
      </c>
      <c r="J303" s="198"/>
    </row>
    <row r="304" spans="2:12" ht="65.099999999999994" customHeight="1" x14ac:dyDescent="0.15">
      <c r="B304" s="220" t="s">
        <v>740</v>
      </c>
      <c r="C304" s="220" t="s">
        <v>83</v>
      </c>
      <c r="D304" s="196">
        <v>43433</v>
      </c>
      <c r="E304" s="68" t="s">
        <v>741</v>
      </c>
      <c r="F304" s="130" t="s">
        <v>85</v>
      </c>
      <c r="G304" s="193">
        <v>4549264</v>
      </c>
      <c r="H304" s="193">
        <v>1114560</v>
      </c>
      <c r="I304" s="66">
        <f t="shared" si="10"/>
        <v>24.499787218328066</v>
      </c>
      <c r="J304" s="198"/>
    </row>
    <row r="305" spans="1:10" ht="65.099999999999994" customHeight="1" x14ac:dyDescent="0.15">
      <c r="B305" s="220" t="s">
        <v>742</v>
      </c>
      <c r="C305" s="220" t="s">
        <v>83</v>
      </c>
      <c r="D305" s="196">
        <v>43434</v>
      </c>
      <c r="E305" s="68" t="s">
        <v>743</v>
      </c>
      <c r="F305" s="197" t="s">
        <v>85</v>
      </c>
      <c r="G305" s="193">
        <v>6284347</v>
      </c>
      <c r="H305" s="193">
        <v>5242860</v>
      </c>
      <c r="I305" s="66">
        <f t="shared" si="10"/>
        <v>83.427283693914418</v>
      </c>
      <c r="J305" s="198"/>
    </row>
    <row r="306" spans="1:10" ht="65.099999999999994" customHeight="1" x14ac:dyDescent="0.15">
      <c r="B306" s="100" t="s">
        <v>776</v>
      </c>
      <c r="C306" s="222" t="s">
        <v>63</v>
      </c>
      <c r="D306" s="196">
        <v>43431</v>
      </c>
      <c r="E306" s="100" t="s">
        <v>777</v>
      </c>
      <c r="F306" s="197" t="s">
        <v>85</v>
      </c>
      <c r="G306" s="104">
        <v>1954913</v>
      </c>
      <c r="H306" s="104">
        <v>1879200</v>
      </c>
      <c r="I306" s="241">
        <f t="shared" si="10"/>
        <v>96.127039924538835</v>
      </c>
      <c r="J306" s="198"/>
    </row>
    <row r="307" spans="1:10" ht="65.099999999999994" customHeight="1" x14ac:dyDescent="0.15">
      <c r="B307" s="34" t="s">
        <v>801</v>
      </c>
      <c r="C307" s="70" t="s">
        <v>353</v>
      </c>
      <c r="D307" s="243">
        <v>43430</v>
      </c>
      <c r="E307" s="36" t="s">
        <v>781</v>
      </c>
      <c r="F307" s="197" t="s">
        <v>85</v>
      </c>
      <c r="G307" s="244">
        <v>1528245</v>
      </c>
      <c r="H307" s="244">
        <v>1512000</v>
      </c>
      <c r="I307" s="241">
        <f t="shared" si="10"/>
        <v>98.937015988928479</v>
      </c>
      <c r="J307" s="198"/>
    </row>
    <row r="308" spans="1:10" ht="65.099999999999994" customHeight="1" x14ac:dyDescent="0.15">
      <c r="B308" s="34" t="s">
        <v>799</v>
      </c>
      <c r="C308" s="70" t="s">
        <v>353</v>
      </c>
      <c r="D308" s="243">
        <v>43430</v>
      </c>
      <c r="E308" s="36" t="s">
        <v>782</v>
      </c>
      <c r="F308" s="197" t="s">
        <v>85</v>
      </c>
      <c r="G308" s="244">
        <v>1254073</v>
      </c>
      <c r="H308" s="244">
        <v>1188000</v>
      </c>
      <c r="I308" s="241">
        <f t="shared" si="10"/>
        <v>94.731327442660827</v>
      </c>
      <c r="J308" s="198"/>
    </row>
    <row r="309" spans="1:10" ht="65.099999999999994" customHeight="1" x14ac:dyDescent="0.15">
      <c r="B309" s="90" t="s">
        <v>787</v>
      </c>
      <c r="C309" s="132" t="s">
        <v>692</v>
      </c>
      <c r="D309" s="243">
        <v>43411</v>
      </c>
      <c r="E309" s="69" t="s">
        <v>360</v>
      </c>
      <c r="F309" s="215" t="s">
        <v>85</v>
      </c>
      <c r="G309" s="245">
        <v>1628640</v>
      </c>
      <c r="H309" s="245">
        <v>1334901</v>
      </c>
      <c r="I309" s="246">
        <f t="shared" si="10"/>
        <v>81.964154140878279</v>
      </c>
      <c r="J309" s="116"/>
    </row>
    <row r="310" spans="1:10" ht="65.099999999999994" customHeight="1" x14ac:dyDescent="0.15">
      <c r="B310" s="90" t="s">
        <v>788</v>
      </c>
      <c r="C310" s="132" t="s">
        <v>692</v>
      </c>
      <c r="D310" s="243">
        <v>43418</v>
      </c>
      <c r="E310" s="69" t="s">
        <v>789</v>
      </c>
      <c r="F310" s="215" t="s">
        <v>85</v>
      </c>
      <c r="G310" s="245">
        <v>6108804</v>
      </c>
      <c r="H310" s="245">
        <v>5930172</v>
      </c>
      <c r="I310" s="246">
        <f t="shared" si="10"/>
        <v>97.075826954015881</v>
      </c>
      <c r="J310" s="116"/>
    </row>
    <row r="311" spans="1:10" ht="65.099999999999994" customHeight="1" x14ac:dyDescent="0.15">
      <c r="B311" s="90" t="s">
        <v>790</v>
      </c>
      <c r="C311" s="132" t="s">
        <v>692</v>
      </c>
      <c r="D311" s="243">
        <v>43425</v>
      </c>
      <c r="E311" s="68" t="s">
        <v>619</v>
      </c>
      <c r="F311" s="215" t="s">
        <v>85</v>
      </c>
      <c r="G311" s="245">
        <v>9803786</v>
      </c>
      <c r="H311" s="245">
        <v>9720000</v>
      </c>
      <c r="I311" s="246">
        <f t="shared" si="10"/>
        <v>99.145370982189945</v>
      </c>
      <c r="J311" s="116"/>
    </row>
    <row r="312" spans="1:10" ht="15" customHeight="1" thickBot="1" x14ac:dyDescent="0.2">
      <c r="B312" s="50"/>
      <c r="C312" s="57"/>
      <c r="D312" s="58"/>
      <c r="E312" s="62"/>
      <c r="F312" s="52"/>
      <c r="G312" s="59"/>
      <c r="H312" s="59"/>
      <c r="I312" s="60"/>
      <c r="J312" s="110"/>
    </row>
    <row r="313" spans="1:10" s="42" customFormat="1" ht="15" customHeight="1" thickTop="1" x14ac:dyDescent="0.15">
      <c r="A313" s="56">
        <v>13</v>
      </c>
      <c r="B313" s="29" t="s">
        <v>859</v>
      </c>
      <c r="C313" s="30"/>
      <c r="D313" s="137"/>
      <c r="E313" s="87"/>
      <c r="F313" s="30"/>
      <c r="G313" s="30"/>
      <c r="H313" s="30"/>
      <c r="I313" s="30"/>
      <c r="J313" s="107"/>
    </row>
    <row r="314" spans="1:10" ht="65.099999999999994" customHeight="1" x14ac:dyDescent="0.15">
      <c r="B314" s="220" t="s">
        <v>813</v>
      </c>
      <c r="C314" s="220" t="s">
        <v>83</v>
      </c>
      <c r="D314" s="196">
        <v>43453</v>
      </c>
      <c r="E314" s="68" t="s">
        <v>439</v>
      </c>
      <c r="F314" s="130" t="s">
        <v>85</v>
      </c>
      <c r="G314" s="193">
        <v>8996400</v>
      </c>
      <c r="H314" s="193">
        <v>7171200</v>
      </c>
      <c r="I314" s="246">
        <f t="shared" ref="I314:I340" si="11">H314/G314*100</f>
        <v>79.711884753901558</v>
      </c>
      <c r="J314" s="198"/>
    </row>
    <row r="315" spans="1:10" ht="65.099999999999994" customHeight="1" x14ac:dyDescent="0.15">
      <c r="B315" s="220" t="s">
        <v>814</v>
      </c>
      <c r="C315" s="220" t="s">
        <v>83</v>
      </c>
      <c r="D315" s="196">
        <v>43438</v>
      </c>
      <c r="E315" s="68" t="s">
        <v>376</v>
      </c>
      <c r="F315" s="130" t="s">
        <v>85</v>
      </c>
      <c r="G315" s="193">
        <v>3883248</v>
      </c>
      <c r="H315" s="193">
        <v>2678400</v>
      </c>
      <c r="I315" s="246">
        <f t="shared" si="11"/>
        <v>68.97318945377684</v>
      </c>
      <c r="J315" s="198"/>
    </row>
    <row r="316" spans="1:10" ht="65.099999999999994" customHeight="1" x14ac:dyDescent="0.15">
      <c r="B316" s="220" t="s">
        <v>815</v>
      </c>
      <c r="C316" s="220" t="s">
        <v>83</v>
      </c>
      <c r="D316" s="196">
        <v>43447</v>
      </c>
      <c r="E316" s="68" t="s">
        <v>816</v>
      </c>
      <c r="F316" s="130" t="s">
        <v>85</v>
      </c>
      <c r="G316" s="193">
        <v>4968023</v>
      </c>
      <c r="H316" s="193">
        <v>4860000</v>
      </c>
      <c r="I316" s="246">
        <f t="shared" si="11"/>
        <v>97.825634060067756</v>
      </c>
      <c r="J316" s="198"/>
    </row>
    <row r="317" spans="1:10" ht="65.099999999999994" customHeight="1" x14ac:dyDescent="0.15">
      <c r="B317" s="220" t="s">
        <v>817</v>
      </c>
      <c r="C317" s="220" t="s">
        <v>83</v>
      </c>
      <c r="D317" s="196">
        <v>43459</v>
      </c>
      <c r="E317" s="68" t="s">
        <v>818</v>
      </c>
      <c r="F317" s="130" t="s">
        <v>85</v>
      </c>
      <c r="G317" s="193">
        <v>4976640</v>
      </c>
      <c r="H317" s="193">
        <v>4968000</v>
      </c>
      <c r="I317" s="246">
        <f t="shared" si="11"/>
        <v>99.826388888888886</v>
      </c>
      <c r="J317" s="198"/>
    </row>
    <row r="318" spans="1:10" ht="65.099999999999994" customHeight="1" x14ac:dyDescent="0.15">
      <c r="B318" s="220" t="s">
        <v>819</v>
      </c>
      <c r="C318" s="220" t="s">
        <v>83</v>
      </c>
      <c r="D318" s="196">
        <v>43461</v>
      </c>
      <c r="E318" s="68" t="s">
        <v>567</v>
      </c>
      <c r="F318" s="130" t="s">
        <v>85</v>
      </c>
      <c r="G318" s="193">
        <v>4900133</v>
      </c>
      <c r="H318" s="193">
        <v>2678400</v>
      </c>
      <c r="I318" s="246">
        <f t="shared" si="11"/>
        <v>54.659740868258069</v>
      </c>
      <c r="J318" s="198"/>
    </row>
    <row r="319" spans="1:10" ht="65.099999999999994" customHeight="1" x14ac:dyDescent="0.15">
      <c r="B319" s="220" t="s">
        <v>820</v>
      </c>
      <c r="C319" s="220" t="s">
        <v>83</v>
      </c>
      <c r="D319" s="196">
        <v>43447</v>
      </c>
      <c r="E319" s="68" t="s">
        <v>821</v>
      </c>
      <c r="F319" s="130" t="s">
        <v>85</v>
      </c>
      <c r="G319" s="193">
        <v>34614042</v>
      </c>
      <c r="H319" s="193">
        <v>34020000</v>
      </c>
      <c r="I319" s="246">
        <f t="shared" si="11"/>
        <v>98.283812101458707</v>
      </c>
      <c r="J319" s="198"/>
    </row>
    <row r="320" spans="1:10" ht="65.099999999999994" customHeight="1" x14ac:dyDescent="0.15">
      <c r="B320" s="220" t="s">
        <v>822</v>
      </c>
      <c r="C320" s="220" t="s">
        <v>83</v>
      </c>
      <c r="D320" s="196">
        <v>43447</v>
      </c>
      <c r="E320" s="68" t="s">
        <v>975</v>
      </c>
      <c r="F320" s="130" t="s">
        <v>85</v>
      </c>
      <c r="G320" s="193">
        <v>13555031</v>
      </c>
      <c r="H320" s="193">
        <v>12960000</v>
      </c>
      <c r="I320" s="246">
        <f t="shared" si="11"/>
        <v>95.610257180525821</v>
      </c>
      <c r="J320" s="198"/>
    </row>
    <row r="321" spans="2:10" ht="65.099999999999994" customHeight="1" x14ac:dyDescent="0.15">
      <c r="B321" s="220" t="s">
        <v>823</v>
      </c>
      <c r="C321" s="220" t="s">
        <v>83</v>
      </c>
      <c r="D321" s="196">
        <v>43448</v>
      </c>
      <c r="E321" s="68" t="s">
        <v>862</v>
      </c>
      <c r="F321" s="130" t="s">
        <v>85</v>
      </c>
      <c r="G321" s="193">
        <v>9576080</v>
      </c>
      <c r="H321" s="193">
        <v>3999996</v>
      </c>
      <c r="I321" s="246">
        <f t="shared" si="11"/>
        <v>41.770703669977692</v>
      </c>
      <c r="J321" s="198"/>
    </row>
    <row r="322" spans="2:10" ht="65.099999999999994" customHeight="1" x14ac:dyDescent="0.15">
      <c r="B322" s="220" t="s">
        <v>824</v>
      </c>
      <c r="C322" s="220" t="s">
        <v>83</v>
      </c>
      <c r="D322" s="196">
        <v>43453</v>
      </c>
      <c r="E322" s="68" t="s">
        <v>863</v>
      </c>
      <c r="F322" s="130" t="s">
        <v>85</v>
      </c>
      <c r="G322" s="193">
        <v>7988937</v>
      </c>
      <c r="H322" s="193">
        <v>7538400</v>
      </c>
      <c r="I322" s="246">
        <f t="shared" si="11"/>
        <v>94.360488760895223</v>
      </c>
      <c r="J322" s="198"/>
    </row>
    <row r="323" spans="2:10" ht="65.099999999999994" customHeight="1" x14ac:dyDescent="0.15">
      <c r="B323" s="220" t="s">
        <v>825</v>
      </c>
      <c r="C323" s="220" t="s">
        <v>83</v>
      </c>
      <c r="D323" s="196">
        <v>43461</v>
      </c>
      <c r="E323" s="68" t="s">
        <v>826</v>
      </c>
      <c r="F323" s="130" t="s">
        <v>85</v>
      </c>
      <c r="G323" s="193">
        <v>30227409</v>
      </c>
      <c r="H323" s="193">
        <v>29700000</v>
      </c>
      <c r="I323" s="246">
        <f t="shared" si="11"/>
        <v>98.255196136724791</v>
      </c>
      <c r="J323" s="198"/>
    </row>
    <row r="324" spans="2:10" ht="65.099999999999994" customHeight="1" x14ac:dyDescent="0.15">
      <c r="B324" s="220" t="s">
        <v>827</v>
      </c>
      <c r="C324" s="220" t="s">
        <v>83</v>
      </c>
      <c r="D324" s="196">
        <v>43439</v>
      </c>
      <c r="E324" s="68" t="s">
        <v>828</v>
      </c>
      <c r="F324" s="130" t="s">
        <v>85</v>
      </c>
      <c r="G324" s="193">
        <v>1878854</v>
      </c>
      <c r="H324" s="193">
        <v>1878854</v>
      </c>
      <c r="I324" s="246">
        <f t="shared" si="11"/>
        <v>100</v>
      </c>
      <c r="J324" s="198"/>
    </row>
    <row r="325" spans="2:10" ht="65.099999999999994" customHeight="1" x14ac:dyDescent="0.15">
      <c r="B325" s="220" t="s">
        <v>829</v>
      </c>
      <c r="C325" s="220" t="s">
        <v>83</v>
      </c>
      <c r="D325" s="196">
        <v>43439</v>
      </c>
      <c r="E325" s="68" t="s">
        <v>828</v>
      </c>
      <c r="F325" s="130" t="s">
        <v>85</v>
      </c>
      <c r="G325" s="193">
        <v>3173506</v>
      </c>
      <c r="H325" s="193">
        <v>3173506</v>
      </c>
      <c r="I325" s="246">
        <f t="shared" si="11"/>
        <v>100</v>
      </c>
      <c r="J325" s="198"/>
    </row>
    <row r="326" spans="2:10" ht="65.099999999999994" customHeight="1" x14ac:dyDescent="0.15">
      <c r="B326" s="220" t="s">
        <v>830</v>
      </c>
      <c r="C326" s="220" t="s">
        <v>83</v>
      </c>
      <c r="D326" s="196">
        <v>43446</v>
      </c>
      <c r="E326" s="68" t="s">
        <v>831</v>
      </c>
      <c r="F326" s="130" t="s">
        <v>85</v>
      </c>
      <c r="G326" s="193">
        <v>3140596</v>
      </c>
      <c r="H326" s="193">
        <v>3140596</v>
      </c>
      <c r="I326" s="246">
        <f t="shared" si="11"/>
        <v>100</v>
      </c>
      <c r="J326" s="198"/>
    </row>
    <row r="327" spans="2:10" ht="65.099999999999994" customHeight="1" x14ac:dyDescent="0.15">
      <c r="B327" s="220" t="s">
        <v>832</v>
      </c>
      <c r="C327" s="220" t="s">
        <v>83</v>
      </c>
      <c r="D327" s="196">
        <v>43446</v>
      </c>
      <c r="E327" s="68" t="s">
        <v>864</v>
      </c>
      <c r="F327" s="130" t="s">
        <v>85</v>
      </c>
      <c r="G327" s="193">
        <v>2419200</v>
      </c>
      <c r="H327" s="193">
        <v>2419200</v>
      </c>
      <c r="I327" s="246">
        <f t="shared" si="11"/>
        <v>100</v>
      </c>
      <c r="J327" s="198"/>
    </row>
    <row r="328" spans="2:10" ht="65.099999999999994" customHeight="1" x14ac:dyDescent="0.15">
      <c r="B328" s="220" t="s">
        <v>833</v>
      </c>
      <c r="C328" s="220" t="s">
        <v>83</v>
      </c>
      <c r="D328" s="196">
        <v>43446</v>
      </c>
      <c r="E328" s="68" t="s">
        <v>831</v>
      </c>
      <c r="F328" s="130" t="s">
        <v>85</v>
      </c>
      <c r="G328" s="193">
        <v>3140596</v>
      </c>
      <c r="H328" s="193">
        <v>3140596</v>
      </c>
      <c r="I328" s="246">
        <f t="shared" si="11"/>
        <v>100</v>
      </c>
      <c r="J328" s="198"/>
    </row>
    <row r="329" spans="2:10" ht="65.099999999999994" customHeight="1" x14ac:dyDescent="0.15">
      <c r="B329" s="220" t="s">
        <v>834</v>
      </c>
      <c r="C329" s="220" t="s">
        <v>83</v>
      </c>
      <c r="D329" s="196">
        <v>43453</v>
      </c>
      <c r="E329" s="68" t="s">
        <v>835</v>
      </c>
      <c r="F329" s="130" t="s">
        <v>85</v>
      </c>
      <c r="G329" s="193">
        <v>7737984</v>
      </c>
      <c r="H329" s="193">
        <v>7737984</v>
      </c>
      <c r="I329" s="246">
        <f t="shared" si="11"/>
        <v>100</v>
      </c>
      <c r="J329" s="198"/>
    </row>
    <row r="330" spans="2:10" ht="65.099999999999994" customHeight="1" x14ac:dyDescent="0.15">
      <c r="B330" s="220" t="s">
        <v>860</v>
      </c>
      <c r="C330" s="220" t="s">
        <v>83</v>
      </c>
      <c r="D330" s="196">
        <v>43452</v>
      </c>
      <c r="E330" s="68" t="s">
        <v>571</v>
      </c>
      <c r="F330" s="130" t="s">
        <v>85</v>
      </c>
      <c r="G330" s="193">
        <v>10951096</v>
      </c>
      <c r="H330" s="193">
        <v>3758400</v>
      </c>
      <c r="I330" s="246">
        <f t="shared" si="11"/>
        <v>34.319852551744596</v>
      </c>
      <c r="J330" s="198"/>
    </row>
    <row r="331" spans="2:10" ht="65.099999999999994" customHeight="1" x14ac:dyDescent="0.15">
      <c r="B331" s="220" t="s">
        <v>836</v>
      </c>
      <c r="C331" s="220" t="s">
        <v>83</v>
      </c>
      <c r="D331" s="196">
        <v>43453</v>
      </c>
      <c r="E331" s="68" t="s">
        <v>837</v>
      </c>
      <c r="F331" s="130" t="s">
        <v>85</v>
      </c>
      <c r="G331" s="193">
        <v>7496799</v>
      </c>
      <c r="H331" s="193">
        <v>7344000</v>
      </c>
      <c r="I331" s="246">
        <f t="shared" si="11"/>
        <v>97.96181010055092</v>
      </c>
      <c r="J331" s="198"/>
    </row>
    <row r="332" spans="2:10" ht="65.099999999999994" customHeight="1" x14ac:dyDescent="0.15">
      <c r="B332" s="220" t="s">
        <v>861</v>
      </c>
      <c r="C332" s="220" t="s">
        <v>83</v>
      </c>
      <c r="D332" s="196">
        <v>43460</v>
      </c>
      <c r="E332" s="68" t="s">
        <v>90</v>
      </c>
      <c r="F332" s="130" t="s">
        <v>85</v>
      </c>
      <c r="G332" s="193">
        <v>9074356</v>
      </c>
      <c r="H332" s="193">
        <v>8640000</v>
      </c>
      <c r="I332" s="246">
        <f t="shared" si="11"/>
        <v>95.213368309552777</v>
      </c>
      <c r="J332" s="198"/>
    </row>
    <row r="333" spans="2:10" ht="65.099999999999994" customHeight="1" x14ac:dyDescent="0.15">
      <c r="B333" s="220" t="s">
        <v>838</v>
      </c>
      <c r="C333" s="220" t="s">
        <v>83</v>
      </c>
      <c r="D333" s="196">
        <v>43454</v>
      </c>
      <c r="E333" s="68" t="s">
        <v>839</v>
      </c>
      <c r="F333" s="130" t="s">
        <v>85</v>
      </c>
      <c r="G333" s="193">
        <v>2347085</v>
      </c>
      <c r="H333" s="193">
        <v>955346</v>
      </c>
      <c r="I333" s="246">
        <f t="shared" si="11"/>
        <v>40.703510950817716</v>
      </c>
      <c r="J333" s="198"/>
    </row>
    <row r="334" spans="2:10" ht="65.099999999999994" customHeight="1" x14ac:dyDescent="0.15">
      <c r="B334" s="220" t="s">
        <v>840</v>
      </c>
      <c r="C334" s="220" t="s">
        <v>83</v>
      </c>
      <c r="D334" s="196">
        <v>43439</v>
      </c>
      <c r="E334" s="68" t="s">
        <v>865</v>
      </c>
      <c r="F334" s="130" t="s">
        <v>85</v>
      </c>
      <c r="G334" s="193">
        <v>1747191</v>
      </c>
      <c r="H334" s="193">
        <v>1502280</v>
      </c>
      <c r="I334" s="246">
        <f t="shared" si="11"/>
        <v>85.982585761945884</v>
      </c>
      <c r="J334" s="198"/>
    </row>
    <row r="335" spans="2:10" ht="65.099999999999994" customHeight="1" x14ac:dyDescent="0.15">
      <c r="B335" s="220" t="s">
        <v>841</v>
      </c>
      <c r="C335" s="220" t="s">
        <v>83</v>
      </c>
      <c r="D335" s="196">
        <v>43440</v>
      </c>
      <c r="E335" s="68" t="s">
        <v>418</v>
      </c>
      <c r="F335" s="130" t="s">
        <v>85</v>
      </c>
      <c r="G335" s="193">
        <v>1969920</v>
      </c>
      <c r="H335" s="193">
        <v>1363500</v>
      </c>
      <c r="I335" s="246">
        <f t="shared" si="11"/>
        <v>69.216008771929822</v>
      </c>
      <c r="J335" s="198"/>
    </row>
    <row r="336" spans="2:10" ht="65.099999999999994" customHeight="1" x14ac:dyDescent="0.15">
      <c r="B336" s="220" t="s">
        <v>842</v>
      </c>
      <c r="C336" s="220" t="s">
        <v>83</v>
      </c>
      <c r="D336" s="196">
        <v>43454</v>
      </c>
      <c r="E336" s="68" t="s">
        <v>420</v>
      </c>
      <c r="F336" s="130" t="s">
        <v>85</v>
      </c>
      <c r="G336" s="193">
        <v>4489541</v>
      </c>
      <c r="H336" s="193">
        <v>4393481</v>
      </c>
      <c r="I336" s="246">
        <f t="shared" si="11"/>
        <v>97.860360335277036</v>
      </c>
      <c r="J336" s="198"/>
    </row>
    <row r="337" spans="1:10" ht="65.099999999999994" customHeight="1" x14ac:dyDescent="0.15">
      <c r="B337" s="100" t="s">
        <v>843</v>
      </c>
      <c r="C337" s="222" t="s">
        <v>83</v>
      </c>
      <c r="D337" s="196">
        <v>43461</v>
      </c>
      <c r="E337" s="100" t="s">
        <v>208</v>
      </c>
      <c r="F337" s="130" t="s">
        <v>85</v>
      </c>
      <c r="G337" s="104">
        <v>41344350</v>
      </c>
      <c r="H337" s="104">
        <v>28296000</v>
      </c>
      <c r="I337" s="246">
        <f t="shared" si="11"/>
        <v>68.439823095537847</v>
      </c>
      <c r="J337" s="198"/>
    </row>
    <row r="338" spans="1:10" ht="65.099999999999994" customHeight="1" x14ac:dyDescent="0.15">
      <c r="B338" s="100" t="s">
        <v>867</v>
      </c>
      <c r="C338" s="222" t="s">
        <v>63</v>
      </c>
      <c r="D338" s="196">
        <v>43455</v>
      </c>
      <c r="E338" s="100" t="s">
        <v>868</v>
      </c>
      <c r="F338" s="130" t="s">
        <v>85</v>
      </c>
      <c r="G338" s="104">
        <v>5588256</v>
      </c>
      <c r="H338" s="104">
        <v>5400000</v>
      </c>
      <c r="I338" s="246">
        <f t="shared" si="11"/>
        <v>96.631220903265699</v>
      </c>
      <c r="J338" s="198"/>
    </row>
    <row r="339" spans="1:10" ht="65.099999999999994" customHeight="1" x14ac:dyDescent="0.15">
      <c r="B339" s="100" t="s">
        <v>869</v>
      </c>
      <c r="C339" s="70" t="s">
        <v>353</v>
      </c>
      <c r="D339" s="196">
        <v>43439</v>
      </c>
      <c r="E339" s="100" t="s">
        <v>872</v>
      </c>
      <c r="F339" s="130" t="s">
        <v>85</v>
      </c>
      <c r="G339" s="104">
        <v>1287954</v>
      </c>
      <c r="H339" s="104">
        <v>1242000</v>
      </c>
      <c r="I339" s="246">
        <f t="shared" si="11"/>
        <v>96.432015429122458</v>
      </c>
      <c r="J339" s="198"/>
    </row>
    <row r="340" spans="1:10" ht="65.099999999999994" customHeight="1" x14ac:dyDescent="0.15">
      <c r="B340" s="100" t="s">
        <v>870</v>
      </c>
      <c r="C340" s="70" t="s">
        <v>353</v>
      </c>
      <c r="D340" s="196">
        <v>43448</v>
      </c>
      <c r="E340" s="100" t="s">
        <v>873</v>
      </c>
      <c r="F340" s="130" t="s">
        <v>85</v>
      </c>
      <c r="G340" s="104">
        <v>1901702</v>
      </c>
      <c r="H340" s="104">
        <v>918000</v>
      </c>
      <c r="I340" s="246">
        <f t="shared" si="11"/>
        <v>48.272547433825068</v>
      </c>
      <c r="J340" s="198"/>
    </row>
    <row r="341" spans="1:10" ht="65.099999999999994" customHeight="1" x14ac:dyDescent="0.15">
      <c r="B341" s="100" t="s">
        <v>871</v>
      </c>
      <c r="C341" s="70" t="s">
        <v>353</v>
      </c>
      <c r="D341" s="196">
        <v>43459</v>
      </c>
      <c r="E341" s="100" t="s">
        <v>874</v>
      </c>
      <c r="F341" s="130" t="s">
        <v>85</v>
      </c>
      <c r="G341" s="104">
        <v>1976400</v>
      </c>
      <c r="H341" s="104">
        <v>1938600</v>
      </c>
      <c r="I341" s="246">
        <f t="shared" ref="I341:I343" si="12">H341/G341*100</f>
        <v>98.087431693989075</v>
      </c>
      <c r="J341" s="198"/>
    </row>
    <row r="342" spans="1:10" ht="65.099999999999994" customHeight="1" x14ac:dyDescent="0.15">
      <c r="B342" s="90" t="s">
        <v>886</v>
      </c>
      <c r="C342" s="132" t="s">
        <v>692</v>
      </c>
      <c r="D342" s="243">
        <v>43446</v>
      </c>
      <c r="E342" s="69" t="s">
        <v>360</v>
      </c>
      <c r="F342" s="215" t="s">
        <v>85</v>
      </c>
      <c r="G342" s="245">
        <v>2649380</v>
      </c>
      <c r="H342" s="245">
        <v>2160522</v>
      </c>
      <c r="I342" s="246">
        <f t="shared" si="12"/>
        <v>81.548211279620148</v>
      </c>
      <c r="J342" s="116"/>
    </row>
    <row r="343" spans="1:10" ht="64.5" customHeight="1" x14ac:dyDescent="0.15">
      <c r="B343" s="90" t="s">
        <v>887</v>
      </c>
      <c r="C343" s="132" t="s">
        <v>692</v>
      </c>
      <c r="D343" s="243">
        <v>43446</v>
      </c>
      <c r="E343" s="69" t="s">
        <v>888</v>
      </c>
      <c r="F343" s="215" t="s">
        <v>85</v>
      </c>
      <c r="G343" s="245">
        <v>2258755</v>
      </c>
      <c r="H343" s="245">
        <v>1334880</v>
      </c>
      <c r="I343" s="246">
        <f t="shared" si="12"/>
        <v>59.098042948438412</v>
      </c>
      <c r="J343" s="116"/>
    </row>
    <row r="344" spans="1:10" ht="15" customHeight="1" thickBot="1" x14ac:dyDescent="0.2">
      <c r="B344" s="50"/>
      <c r="C344" s="57"/>
      <c r="D344" s="58"/>
      <c r="E344" s="62"/>
      <c r="F344" s="52"/>
      <c r="G344" s="59"/>
      <c r="H344" s="59"/>
      <c r="I344" s="60"/>
      <c r="J344" s="110"/>
    </row>
    <row r="345" spans="1:10" s="42" customFormat="1" ht="15" customHeight="1" thickTop="1" x14ac:dyDescent="0.15">
      <c r="A345" s="56">
        <v>13</v>
      </c>
      <c r="B345" s="29" t="s">
        <v>893</v>
      </c>
      <c r="C345" s="30"/>
      <c r="D345" s="137"/>
      <c r="E345" s="87"/>
      <c r="F345" s="30"/>
      <c r="G345" s="30"/>
      <c r="H345" s="30"/>
      <c r="I345" s="30"/>
      <c r="J345" s="107"/>
    </row>
    <row r="346" spans="1:10" ht="65.099999999999994" customHeight="1" x14ac:dyDescent="0.15">
      <c r="B346" s="220" t="s">
        <v>894</v>
      </c>
      <c r="C346" s="220" t="s">
        <v>83</v>
      </c>
      <c r="D346" s="196">
        <v>43474</v>
      </c>
      <c r="E346" s="68" t="s">
        <v>638</v>
      </c>
      <c r="F346" s="130" t="s">
        <v>85</v>
      </c>
      <c r="G346" s="193">
        <v>6797906</v>
      </c>
      <c r="H346" s="193">
        <v>4845960</v>
      </c>
      <c r="I346" s="246">
        <f t="shared" ref="I346:I381" si="13">H346/G346*100</f>
        <v>71.286069563186075</v>
      </c>
      <c r="J346" s="198" t="s">
        <v>91</v>
      </c>
    </row>
    <row r="347" spans="1:10" ht="65.099999999999994" customHeight="1" x14ac:dyDescent="0.15">
      <c r="B347" s="220" t="s">
        <v>895</v>
      </c>
      <c r="C347" s="220" t="s">
        <v>83</v>
      </c>
      <c r="D347" s="196">
        <v>43474</v>
      </c>
      <c r="E347" s="68" t="s">
        <v>896</v>
      </c>
      <c r="F347" s="130" t="s">
        <v>85</v>
      </c>
      <c r="G347" s="193">
        <v>3477600</v>
      </c>
      <c r="H347" s="193">
        <v>3335040</v>
      </c>
      <c r="I347" s="246">
        <f t="shared" si="13"/>
        <v>95.900621118012424</v>
      </c>
      <c r="J347" s="198"/>
    </row>
    <row r="348" spans="1:10" ht="65.099999999999994" customHeight="1" x14ac:dyDescent="0.15">
      <c r="B348" s="220" t="s">
        <v>914</v>
      </c>
      <c r="C348" s="220" t="s">
        <v>83</v>
      </c>
      <c r="D348" s="196">
        <v>43474</v>
      </c>
      <c r="E348" s="68" t="s">
        <v>648</v>
      </c>
      <c r="F348" s="130" t="s">
        <v>85</v>
      </c>
      <c r="G348" s="193">
        <v>5089737</v>
      </c>
      <c r="H348" s="193">
        <v>4201200</v>
      </c>
      <c r="I348" s="246">
        <f t="shared" ref="I348:I368" si="14">H348/G348*100</f>
        <v>82.542575382578704</v>
      </c>
      <c r="J348" s="198" t="s">
        <v>91</v>
      </c>
    </row>
    <row r="349" spans="1:10" ht="65.099999999999994" customHeight="1" x14ac:dyDescent="0.15">
      <c r="B349" s="220" t="s">
        <v>904</v>
      </c>
      <c r="C349" s="220" t="s">
        <v>83</v>
      </c>
      <c r="D349" s="196">
        <v>43476</v>
      </c>
      <c r="E349" s="68" t="s">
        <v>90</v>
      </c>
      <c r="F349" s="130" t="s">
        <v>85</v>
      </c>
      <c r="G349" s="193">
        <v>4962361</v>
      </c>
      <c r="H349" s="193">
        <v>4860000</v>
      </c>
      <c r="I349" s="246">
        <f t="shared" si="14"/>
        <v>97.93725204595151</v>
      </c>
      <c r="J349" s="198" t="s">
        <v>91</v>
      </c>
    </row>
    <row r="350" spans="1:10" ht="65.099999999999994" customHeight="1" x14ac:dyDescent="0.15">
      <c r="B350" s="220" t="s">
        <v>909</v>
      </c>
      <c r="C350" s="220" t="s">
        <v>83</v>
      </c>
      <c r="D350" s="196">
        <v>43476</v>
      </c>
      <c r="E350" s="68" t="s">
        <v>910</v>
      </c>
      <c r="F350" s="130" t="s">
        <v>85</v>
      </c>
      <c r="G350" s="193">
        <v>1286258</v>
      </c>
      <c r="H350" s="193">
        <v>1198800</v>
      </c>
      <c r="I350" s="246">
        <f t="shared" si="14"/>
        <v>93.200586507528044</v>
      </c>
      <c r="J350" s="198" t="s">
        <v>91</v>
      </c>
    </row>
    <row r="351" spans="1:10" ht="65.099999999999994" customHeight="1" x14ac:dyDescent="0.15">
      <c r="B351" s="220" t="s">
        <v>911</v>
      </c>
      <c r="C351" s="220" t="s">
        <v>83</v>
      </c>
      <c r="D351" s="196">
        <v>43476</v>
      </c>
      <c r="E351" s="68" t="s">
        <v>910</v>
      </c>
      <c r="F351" s="130" t="s">
        <v>85</v>
      </c>
      <c r="G351" s="193">
        <v>2824167</v>
      </c>
      <c r="H351" s="193">
        <v>2381400</v>
      </c>
      <c r="I351" s="246">
        <f t="shared" si="14"/>
        <v>84.32220899118218</v>
      </c>
      <c r="J351" s="198" t="s">
        <v>91</v>
      </c>
    </row>
    <row r="352" spans="1:10" ht="65.099999999999994" customHeight="1" x14ac:dyDescent="0.15">
      <c r="B352" s="90" t="s">
        <v>934</v>
      </c>
      <c r="C352" s="132" t="s">
        <v>83</v>
      </c>
      <c r="D352" s="247">
        <v>43476</v>
      </c>
      <c r="E352" s="69" t="s">
        <v>422</v>
      </c>
      <c r="F352" s="215" t="s">
        <v>85</v>
      </c>
      <c r="G352" s="245">
        <v>4435538</v>
      </c>
      <c r="H352" s="245">
        <v>4435538</v>
      </c>
      <c r="I352" s="246">
        <f t="shared" si="14"/>
        <v>100</v>
      </c>
      <c r="J352" s="116" t="s">
        <v>91</v>
      </c>
    </row>
    <row r="353" spans="2:10" ht="65.099999999999994" customHeight="1" x14ac:dyDescent="0.15">
      <c r="B353" s="220" t="s">
        <v>915</v>
      </c>
      <c r="C353" s="220" t="s">
        <v>83</v>
      </c>
      <c r="D353" s="196">
        <v>43480</v>
      </c>
      <c r="E353" s="68" t="s">
        <v>916</v>
      </c>
      <c r="F353" s="130" t="s">
        <v>85</v>
      </c>
      <c r="G353" s="193">
        <v>29136532</v>
      </c>
      <c r="H353" s="193">
        <v>18900000</v>
      </c>
      <c r="I353" s="246">
        <f t="shared" si="14"/>
        <v>64.867019863585682</v>
      </c>
      <c r="J353" s="198" t="s">
        <v>91</v>
      </c>
    </row>
    <row r="354" spans="2:10" ht="65.099999999999994" customHeight="1" x14ac:dyDescent="0.15">
      <c r="B354" s="220" t="s">
        <v>917</v>
      </c>
      <c r="C354" s="220" t="s">
        <v>83</v>
      </c>
      <c r="D354" s="196">
        <v>43481</v>
      </c>
      <c r="E354" s="68" t="s">
        <v>918</v>
      </c>
      <c r="F354" s="130" t="s">
        <v>85</v>
      </c>
      <c r="G354" s="193">
        <v>5153842571</v>
      </c>
      <c r="H354" s="193">
        <v>5133332664</v>
      </c>
      <c r="I354" s="246">
        <f t="shared" si="14"/>
        <v>99.602046303947915</v>
      </c>
      <c r="J354" s="198" t="s">
        <v>91</v>
      </c>
    </row>
    <row r="355" spans="2:10" ht="65.099999999999994" customHeight="1" x14ac:dyDescent="0.15">
      <c r="B355" s="90" t="s">
        <v>935</v>
      </c>
      <c r="C355" s="132" t="s">
        <v>83</v>
      </c>
      <c r="D355" s="247">
        <v>43481</v>
      </c>
      <c r="E355" s="69" t="s">
        <v>936</v>
      </c>
      <c r="F355" s="215" t="s">
        <v>85</v>
      </c>
      <c r="G355" s="245">
        <v>4966887</v>
      </c>
      <c r="H355" s="245">
        <v>4860000</v>
      </c>
      <c r="I355" s="246">
        <f t="shared" si="14"/>
        <v>97.848008219232682</v>
      </c>
      <c r="J355" s="116" t="s">
        <v>91</v>
      </c>
    </row>
    <row r="356" spans="2:10" ht="65.099999999999994" customHeight="1" x14ac:dyDescent="0.15">
      <c r="B356" s="220" t="s">
        <v>919</v>
      </c>
      <c r="C356" s="220" t="s">
        <v>83</v>
      </c>
      <c r="D356" s="196">
        <v>43488</v>
      </c>
      <c r="E356" s="68" t="s">
        <v>747</v>
      </c>
      <c r="F356" s="130" t="s">
        <v>85</v>
      </c>
      <c r="G356" s="193">
        <v>237682162</v>
      </c>
      <c r="H356" s="193">
        <v>232200000</v>
      </c>
      <c r="I356" s="246">
        <f t="shared" si="14"/>
        <v>97.693490351202712</v>
      </c>
      <c r="J356" s="198" t="s">
        <v>91</v>
      </c>
    </row>
    <row r="357" spans="2:10" ht="65.099999999999994" customHeight="1" x14ac:dyDescent="0.15">
      <c r="B357" s="220" t="s">
        <v>920</v>
      </c>
      <c r="C357" s="220" t="s">
        <v>83</v>
      </c>
      <c r="D357" s="196">
        <v>43488</v>
      </c>
      <c r="E357" s="68" t="s">
        <v>513</v>
      </c>
      <c r="F357" s="130" t="s">
        <v>85</v>
      </c>
      <c r="G357" s="193">
        <v>492646120</v>
      </c>
      <c r="H357" s="193">
        <v>486000000</v>
      </c>
      <c r="I357" s="246">
        <f t="shared" si="14"/>
        <v>98.650934264944581</v>
      </c>
      <c r="J357" s="198" t="s">
        <v>91</v>
      </c>
    </row>
    <row r="358" spans="2:10" ht="65.099999999999994" customHeight="1" x14ac:dyDescent="0.15">
      <c r="B358" s="220" t="s">
        <v>921</v>
      </c>
      <c r="C358" s="220" t="s">
        <v>83</v>
      </c>
      <c r="D358" s="196">
        <v>43488</v>
      </c>
      <c r="E358" s="68" t="s">
        <v>90</v>
      </c>
      <c r="F358" s="130" t="s">
        <v>85</v>
      </c>
      <c r="G358" s="193">
        <v>876033105</v>
      </c>
      <c r="H358" s="193">
        <v>864000000</v>
      </c>
      <c r="I358" s="246">
        <f t="shared" si="14"/>
        <v>98.626409786191815</v>
      </c>
      <c r="J358" s="198" t="s">
        <v>91</v>
      </c>
    </row>
    <row r="359" spans="2:10" ht="65.099999999999994" customHeight="1" x14ac:dyDescent="0.15">
      <c r="B359" s="220" t="s">
        <v>922</v>
      </c>
      <c r="C359" s="220" t="s">
        <v>83</v>
      </c>
      <c r="D359" s="196">
        <v>43488</v>
      </c>
      <c r="E359" s="68" t="s">
        <v>604</v>
      </c>
      <c r="F359" s="130" t="s">
        <v>85</v>
      </c>
      <c r="G359" s="193">
        <v>113314073</v>
      </c>
      <c r="H359" s="193">
        <v>104859360</v>
      </c>
      <c r="I359" s="246">
        <f t="shared" si="14"/>
        <v>92.538691112091612</v>
      </c>
      <c r="J359" s="198" t="s">
        <v>91</v>
      </c>
    </row>
    <row r="360" spans="2:10" ht="65.099999999999994" customHeight="1" x14ac:dyDescent="0.15">
      <c r="B360" s="100" t="s">
        <v>933</v>
      </c>
      <c r="C360" s="223" t="s">
        <v>83</v>
      </c>
      <c r="D360" s="196">
        <v>43488</v>
      </c>
      <c r="E360" s="100" t="s">
        <v>90</v>
      </c>
      <c r="F360" s="130" t="s">
        <v>143</v>
      </c>
      <c r="G360" s="104">
        <v>963733934</v>
      </c>
      <c r="H360" s="104">
        <v>753300000</v>
      </c>
      <c r="I360" s="246">
        <f t="shared" si="14"/>
        <v>78.164727153832885</v>
      </c>
      <c r="J360" s="198" t="s">
        <v>91</v>
      </c>
    </row>
    <row r="361" spans="2:10" ht="65.099999999999994" customHeight="1" x14ac:dyDescent="0.15">
      <c r="B361" s="220" t="s">
        <v>902</v>
      </c>
      <c r="C361" s="220" t="s">
        <v>83</v>
      </c>
      <c r="D361" s="196">
        <v>43489</v>
      </c>
      <c r="E361" s="68" t="s">
        <v>903</v>
      </c>
      <c r="F361" s="130" t="s">
        <v>85</v>
      </c>
      <c r="G361" s="193">
        <v>2424600</v>
      </c>
      <c r="H361" s="193">
        <v>2376000</v>
      </c>
      <c r="I361" s="246">
        <f t="shared" si="14"/>
        <v>97.995545657015597</v>
      </c>
      <c r="J361" s="198" t="s">
        <v>91</v>
      </c>
    </row>
    <row r="362" spans="2:10" ht="65.099999999999994" customHeight="1" x14ac:dyDescent="0.15">
      <c r="B362" s="220" t="s">
        <v>923</v>
      </c>
      <c r="C362" s="220" t="s">
        <v>83</v>
      </c>
      <c r="D362" s="196">
        <v>43489</v>
      </c>
      <c r="E362" s="68" t="s">
        <v>924</v>
      </c>
      <c r="F362" s="130" t="s">
        <v>85</v>
      </c>
      <c r="G362" s="193">
        <v>113247658</v>
      </c>
      <c r="H362" s="193">
        <v>112320000</v>
      </c>
      <c r="I362" s="246">
        <f t="shared" si="14"/>
        <v>99.18085899842626</v>
      </c>
      <c r="J362" s="198" t="s">
        <v>91</v>
      </c>
    </row>
    <row r="363" spans="2:10" ht="65.099999999999994" customHeight="1" x14ac:dyDescent="0.15">
      <c r="B363" s="220" t="s">
        <v>925</v>
      </c>
      <c r="C363" s="220" t="s">
        <v>83</v>
      </c>
      <c r="D363" s="196">
        <v>43489</v>
      </c>
      <c r="E363" s="68" t="s">
        <v>140</v>
      </c>
      <c r="F363" s="130" t="s">
        <v>85</v>
      </c>
      <c r="G363" s="193">
        <v>393712522</v>
      </c>
      <c r="H363" s="193">
        <v>388800000</v>
      </c>
      <c r="I363" s="246">
        <f t="shared" si="14"/>
        <v>98.75225660209</v>
      </c>
      <c r="J363" s="198" t="s">
        <v>91</v>
      </c>
    </row>
    <row r="364" spans="2:10" ht="65.099999999999994" customHeight="1" x14ac:dyDescent="0.15">
      <c r="B364" s="220" t="s">
        <v>926</v>
      </c>
      <c r="C364" s="220" t="s">
        <v>83</v>
      </c>
      <c r="D364" s="196">
        <v>43489</v>
      </c>
      <c r="E364" s="68" t="s">
        <v>511</v>
      </c>
      <c r="F364" s="130" t="s">
        <v>85</v>
      </c>
      <c r="G364" s="193">
        <v>74969389</v>
      </c>
      <c r="H364" s="193">
        <v>73440000</v>
      </c>
      <c r="I364" s="246">
        <f t="shared" si="14"/>
        <v>97.95998204013641</v>
      </c>
      <c r="J364" s="198" t="s">
        <v>91</v>
      </c>
    </row>
    <row r="365" spans="2:10" ht="65.099999999999994" customHeight="1" x14ac:dyDescent="0.15">
      <c r="B365" s="100" t="s">
        <v>927</v>
      </c>
      <c r="C365" s="222" t="s">
        <v>83</v>
      </c>
      <c r="D365" s="196">
        <v>43489</v>
      </c>
      <c r="E365" s="100" t="s">
        <v>928</v>
      </c>
      <c r="F365" s="130" t="s">
        <v>85</v>
      </c>
      <c r="G365" s="104">
        <v>33422522</v>
      </c>
      <c r="H365" s="104">
        <v>33048000</v>
      </c>
      <c r="I365" s="246">
        <f t="shared" si="14"/>
        <v>98.879432258283799</v>
      </c>
      <c r="J365" s="198" t="s">
        <v>91</v>
      </c>
    </row>
    <row r="366" spans="2:10" ht="65.099999999999994" customHeight="1" x14ac:dyDescent="0.15">
      <c r="B366" s="100" t="s">
        <v>929</v>
      </c>
      <c r="C366" s="222" t="s">
        <v>83</v>
      </c>
      <c r="D366" s="196">
        <v>43490</v>
      </c>
      <c r="E366" s="100" t="s">
        <v>930</v>
      </c>
      <c r="F366" s="130" t="s">
        <v>85</v>
      </c>
      <c r="G366" s="104">
        <v>37014230</v>
      </c>
      <c r="H366" s="104">
        <v>36720000</v>
      </c>
      <c r="I366" s="246">
        <f t="shared" si="14"/>
        <v>99.205089502064482</v>
      </c>
      <c r="J366" s="198" t="s">
        <v>91</v>
      </c>
    </row>
    <row r="367" spans="2:10" ht="65.099999999999994" customHeight="1" x14ac:dyDescent="0.15">
      <c r="B367" s="220" t="s">
        <v>905</v>
      </c>
      <c r="C367" s="220" t="s">
        <v>83</v>
      </c>
      <c r="D367" s="196">
        <v>43494</v>
      </c>
      <c r="E367" s="68" t="s">
        <v>906</v>
      </c>
      <c r="F367" s="130" t="s">
        <v>85</v>
      </c>
      <c r="G367" s="193">
        <v>1497591</v>
      </c>
      <c r="H367" s="193">
        <v>1458000</v>
      </c>
      <c r="I367" s="246">
        <f t="shared" si="14"/>
        <v>97.356354305013852</v>
      </c>
      <c r="J367" s="198" t="s">
        <v>91</v>
      </c>
    </row>
    <row r="368" spans="2:10" ht="65.099999999999994" customHeight="1" x14ac:dyDescent="0.15">
      <c r="B368" s="100" t="s">
        <v>931</v>
      </c>
      <c r="C368" s="223" t="s">
        <v>83</v>
      </c>
      <c r="D368" s="196">
        <v>43494</v>
      </c>
      <c r="E368" s="100" t="s">
        <v>525</v>
      </c>
      <c r="F368" s="130" t="s">
        <v>85</v>
      </c>
      <c r="G368" s="104">
        <v>12154902</v>
      </c>
      <c r="H368" s="104">
        <v>11664000</v>
      </c>
      <c r="I368" s="246">
        <f t="shared" si="14"/>
        <v>95.961283768474644</v>
      </c>
      <c r="J368" s="198" t="s">
        <v>91</v>
      </c>
    </row>
    <row r="369" spans="1:10" ht="65.099999999999994" customHeight="1" x14ac:dyDescent="0.15">
      <c r="B369" s="220" t="s">
        <v>897</v>
      </c>
      <c r="C369" s="220" t="s">
        <v>83</v>
      </c>
      <c r="D369" s="196">
        <v>43495</v>
      </c>
      <c r="E369" s="68" t="s">
        <v>898</v>
      </c>
      <c r="F369" s="130" t="s">
        <v>85</v>
      </c>
      <c r="G369" s="193">
        <v>2276752</v>
      </c>
      <c r="H369" s="193">
        <v>2084400</v>
      </c>
      <c r="I369" s="246">
        <f t="shared" si="13"/>
        <v>91.551473326914831</v>
      </c>
      <c r="J369" s="198" t="s">
        <v>91</v>
      </c>
    </row>
    <row r="370" spans="1:10" ht="65.099999999999994" customHeight="1" x14ac:dyDescent="0.15">
      <c r="B370" s="220" t="s">
        <v>901</v>
      </c>
      <c r="C370" s="220" t="s">
        <v>83</v>
      </c>
      <c r="D370" s="196">
        <v>43495</v>
      </c>
      <c r="E370" s="68" t="s">
        <v>327</v>
      </c>
      <c r="F370" s="130" t="s">
        <v>85</v>
      </c>
      <c r="G370" s="193">
        <v>7683810</v>
      </c>
      <c r="H370" s="193">
        <v>7560000</v>
      </c>
      <c r="I370" s="246">
        <f>H370/G370*100</f>
        <v>98.388689985827355</v>
      </c>
      <c r="J370" s="198" t="s">
        <v>91</v>
      </c>
    </row>
    <row r="371" spans="1:10" ht="65.099999999999994" customHeight="1" x14ac:dyDescent="0.15">
      <c r="B371" s="220" t="s">
        <v>907</v>
      </c>
      <c r="C371" s="220" t="s">
        <v>83</v>
      </c>
      <c r="D371" s="196">
        <v>43495</v>
      </c>
      <c r="E371" s="68" t="s">
        <v>908</v>
      </c>
      <c r="F371" s="130" t="s">
        <v>85</v>
      </c>
      <c r="G371" s="193">
        <v>14653980</v>
      </c>
      <c r="H371" s="193">
        <v>14256000</v>
      </c>
      <c r="I371" s="246">
        <f>H371/G371*100</f>
        <v>97.284150790433728</v>
      </c>
      <c r="J371" s="198" t="s">
        <v>91</v>
      </c>
    </row>
    <row r="372" spans="1:10" ht="65.099999999999994" customHeight="1" x14ac:dyDescent="0.15">
      <c r="B372" s="220" t="s">
        <v>912</v>
      </c>
      <c r="C372" s="220" t="s">
        <v>83</v>
      </c>
      <c r="D372" s="196">
        <v>43495</v>
      </c>
      <c r="E372" s="68" t="s">
        <v>420</v>
      </c>
      <c r="F372" s="130" t="s">
        <v>85</v>
      </c>
      <c r="G372" s="193">
        <v>3185508</v>
      </c>
      <c r="H372" s="193">
        <v>3173511</v>
      </c>
      <c r="I372" s="246">
        <f>H372/G372*100</f>
        <v>99.623388169171136</v>
      </c>
      <c r="J372" s="198" t="s">
        <v>91</v>
      </c>
    </row>
    <row r="373" spans="1:10" ht="65.099999999999994" customHeight="1" x14ac:dyDescent="0.15">
      <c r="B373" s="220" t="s">
        <v>899</v>
      </c>
      <c r="C373" s="220" t="s">
        <v>83</v>
      </c>
      <c r="D373" s="196">
        <v>43496</v>
      </c>
      <c r="E373" s="68" t="s">
        <v>900</v>
      </c>
      <c r="F373" s="130" t="s">
        <v>85</v>
      </c>
      <c r="G373" s="193">
        <v>1080000</v>
      </c>
      <c r="H373" s="193">
        <v>324000</v>
      </c>
      <c r="I373" s="246">
        <f t="shared" si="13"/>
        <v>30</v>
      </c>
      <c r="J373" s="198" t="s">
        <v>91</v>
      </c>
    </row>
    <row r="374" spans="1:10" ht="65.099999999999994" customHeight="1" x14ac:dyDescent="0.15">
      <c r="B374" s="220" t="s">
        <v>913</v>
      </c>
      <c r="C374" s="220" t="s">
        <v>83</v>
      </c>
      <c r="D374" s="196">
        <v>43496</v>
      </c>
      <c r="E374" s="68" t="s">
        <v>422</v>
      </c>
      <c r="F374" s="130" t="s">
        <v>85</v>
      </c>
      <c r="G374" s="193">
        <v>1778650</v>
      </c>
      <c r="H374" s="193">
        <v>1759216</v>
      </c>
      <c r="I374" s="246">
        <f t="shared" si="13"/>
        <v>98.907373569842292</v>
      </c>
      <c r="J374" s="198" t="s">
        <v>91</v>
      </c>
    </row>
    <row r="375" spans="1:10" ht="65.099999999999994" customHeight="1" x14ac:dyDescent="0.15">
      <c r="B375" s="100" t="s">
        <v>932</v>
      </c>
      <c r="C375" s="223" t="s">
        <v>83</v>
      </c>
      <c r="D375" s="196">
        <v>43496</v>
      </c>
      <c r="E375" s="100" t="s">
        <v>225</v>
      </c>
      <c r="F375" s="130" t="s">
        <v>85</v>
      </c>
      <c r="G375" s="104">
        <v>9518040</v>
      </c>
      <c r="H375" s="104">
        <v>7550884</v>
      </c>
      <c r="I375" s="246">
        <f t="shared" si="13"/>
        <v>79.332341532500379</v>
      </c>
      <c r="J375" s="198" t="s">
        <v>91</v>
      </c>
    </row>
    <row r="376" spans="1:10" ht="65.099999999999994" customHeight="1" x14ac:dyDescent="0.15">
      <c r="B376" s="100" t="s">
        <v>954</v>
      </c>
      <c r="C376" s="222" t="s">
        <v>63</v>
      </c>
      <c r="D376" s="196">
        <v>43474</v>
      </c>
      <c r="E376" s="100" t="s">
        <v>955</v>
      </c>
      <c r="F376" s="130" t="s">
        <v>85</v>
      </c>
      <c r="G376" s="104">
        <v>4614476</v>
      </c>
      <c r="H376" s="104">
        <v>4428000</v>
      </c>
      <c r="I376" s="246">
        <f t="shared" si="13"/>
        <v>95.958891107029274</v>
      </c>
      <c r="J376" s="198"/>
    </row>
    <row r="377" spans="1:10" ht="65.099999999999994" customHeight="1" x14ac:dyDescent="0.15">
      <c r="B377" s="100" t="s">
        <v>956</v>
      </c>
      <c r="C377" s="222" t="s">
        <v>63</v>
      </c>
      <c r="D377" s="196">
        <v>43490</v>
      </c>
      <c r="E377" s="100" t="s">
        <v>957</v>
      </c>
      <c r="F377" s="130" t="s">
        <v>85</v>
      </c>
      <c r="G377" s="104">
        <v>3413923</v>
      </c>
      <c r="H377" s="104">
        <v>2268000</v>
      </c>
      <c r="I377" s="246">
        <f t="shared" si="13"/>
        <v>66.433835795359172</v>
      </c>
      <c r="J377" s="198"/>
    </row>
    <row r="378" spans="1:10" ht="65.099999999999994" customHeight="1" x14ac:dyDescent="0.15">
      <c r="B378" s="100" t="s">
        <v>960</v>
      </c>
      <c r="C378" s="70" t="s">
        <v>353</v>
      </c>
      <c r="D378" s="196">
        <v>43473</v>
      </c>
      <c r="E378" s="36" t="s">
        <v>962</v>
      </c>
      <c r="F378" s="130" t="s">
        <v>85</v>
      </c>
      <c r="G378" s="104">
        <v>5641032</v>
      </c>
      <c r="H378" s="104">
        <v>4730400</v>
      </c>
      <c r="I378" s="246">
        <f t="shared" si="13"/>
        <v>83.85699637938589</v>
      </c>
      <c r="J378" s="198"/>
    </row>
    <row r="379" spans="1:10" ht="65.099999999999994" customHeight="1" x14ac:dyDescent="0.15">
      <c r="B379" s="100" t="s">
        <v>959</v>
      </c>
      <c r="C379" s="70" t="s">
        <v>353</v>
      </c>
      <c r="D379" s="196">
        <v>43475</v>
      </c>
      <c r="E379" s="36" t="s">
        <v>611</v>
      </c>
      <c r="F379" s="130" t="s">
        <v>85</v>
      </c>
      <c r="G379" s="104">
        <v>9582774</v>
      </c>
      <c r="H379" s="104">
        <v>9288000</v>
      </c>
      <c r="I379" s="246">
        <f t="shared" si="13"/>
        <v>96.923917855101251</v>
      </c>
      <c r="J379" s="198"/>
    </row>
    <row r="380" spans="1:10" ht="65.099999999999994" customHeight="1" x14ac:dyDescent="0.15">
      <c r="B380" s="100" t="s">
        <v>961</v>
      </c>
      <c r="C380" s="70" t="s">
        <v>353</v>
      </c>
      <c r="D380" s="196">
        <v>43480</v>
      </c>
      <c r="E380" s="100" t="s">
        <v>963</v>
      </c>
      <c r="F380" s="130" t="s">
        <v>85</v>
      </c>
      <c r="G380" s="104">
        <v>3946294</v>
      </c>
      <c r="H380" s="104">
        <v>3680640</v>
      </c>
      <c r="I380" s="246">
        <f t="shared" si="13"/>
        <v>93.268266378531351</v>
      </c>
      <c r="J380" s="198"/>
    </row>
    <row r="381" spans="1:10" ht="65.099999999999994" customHeight="1" x14ac:dyDescent="0.15">
      <c r="B381" s="169" t="s">
        <v>964</v>
      </c>
      <c r="C381" s="249" t="s">
        <v>965</v>
      </c>
      <c r="D381" s="196">
        <v>43483</v>
      </c>
      <c r="E381" s="68" t="s">
        <v>972</v>
      </c>
      <c r="F381" s="130" t="s">
        <v>85</v>
      </c>
      <c r="G381" s="231">
        <v>2071710</v>
      </c>
      <c r="H381" s="231">
        <v>2071710</v>
      </c>
      <c r="I381" s="246">
        <f t="shared" si="13"/>
        <v>100</v>
      </c>
      <c r="J381" s="198"/>
    </row>
    <row r="382" spans="1:10" ht="15" customHeight="1" thickBot="1" x14ac:dyDescent="0.2">
      <c r="B382" s="50"/>
      <c r="C382" s="57"/>
      <c r="D382" s="58"/>
      <c r="E382" s="62"/>
      <c r="F382" s="52"/>
      <c r="G382" s="59"/>
      <c r="H382" s="59"/>
      <c r="I382" s="60"/>
      <c r="J382" s="110"/>
    </row>
    <row r="383" spans="1:10" s="42" customFormat="1" ht="15" customHeight="1" thickTop="1" x14ac:dyDescent="0.15">
      <c r="A383" s="56">
        <v>13</v>
      </c>
      <c r="B383" s="29" t="s">
        <v>1012</v>
      </c>
      <c r="C383" s="30"/>
      <c r="D383" s="137"/>
      <c r="E383" s="87"/>
      <c r="F383" s="30"/>
      <c r="G383" s="30"/>
      <c r="H383" s="30"/>
      <c r="I383" s="30"/>
      <c r="J383" s="107"/>
    </row>
    <row r="384" spans="1:10" ht="65.099999999999994" customHeight="1" x14ac:dyDescent="0.15">
      <c r="B384" s="100" t="s">
        <v>977</v>
      </c>
      <c r="C384" s="223" t="s">
        <v>83</v>
      </c>
      <c r="D384" s="196">
        <v>43502</v>
      </c>
      <c r="E384" s="100" t="s">
        <v>978</v>
      </c>
      <c r="F384" s="130" t="s">
        <v>85</v>
      </c>
      <c r="G384" s="104">
        <v>5495716</v>
      </c>
      <c r="H384" s="104">
        <v>5292000</v>
      </c>
      <c r="I384" s="246">
        <f t="shared" ref="I384:I390" si="15">H384/G384*100</f>
        <v>96.293185455725876</v>
      </c>
      <c r="J384" s="198" t="s">
        <v>91</v>
      </c>
    </row>
    <row r="385" spans="2:10" ht="65.099999999999994" customHeight="1" x14ac:dyDescent="0.15">
      <c r="B385" s="220" t="s">
        <v>976</v>
      </c>
      <c r="C385" s="220" t="s">
        <v>83</v>
      </c>
      <c r="D385" s="196">
        <v>43504</v>
      </c>
      <c r="E385" s="68" t="s">
        <v>163</v>
      </c>
      <c r="F385" s="130" t="s">
        <v>85</v>
      </c>
      <c r="G385" s="193">
        <v>4255286</v>
      </c>
      <c r="H385" s="193">
        <v>4255200</v>
      </c>
      <c r="I385" s="246">
        <f t="shared" si="15"/>
        <v>99.997978984256292</v>
      </c>
      <c r="J385" s="198" t="s">
        <v>91</v>
      </c>
    </row>
    <row r="386" spans="2:10" ht="65.099999999999994" customHeight="1" x14ac:dyDescent="0.15">
      <c r="B386" s="220" t="s">
        <v>986</v>
      </c>
      <c r="C386" s="220" t="s">
        <v>83</v>
      </c>
      <c r="D386" s="196">
        <v>43504</v>
      </c>
      <c r="E386" s="68" t="s">
        <v>140</v>
      </c>
      <c r="F386" s="130" t="s">
        <v>85</v>
      </c>
      <c r="G386" s="193">
        <v>1964677</v>
      </c>
      <c r="H386" s="193">
        <v>1728000</v>
      </c>
      <c r="I386" s="246">
        <f t="shared" si="15"/>
        <v>87.953388775864937</v>
      </c>
      <c r="J386" s="198" t="s">
        <v>91</v>
      </c>
    </row>
    <row r="387" spans="2:10" ht="65.099999999999994" customHeight="1" x14ac:dyDescent="0.15">
      <c r="B387" s="220" t="s">
        <v>421</v>
      </c>
      <c r="C387" s="220" t="s">
        <v>83</v>
      </c>
      <c r="D387" s="196">
        <v>43504</v>
      </c>
      <c r="E387" s="68" t="s">
        <v>422</v>
      </c>
      <c r="F387" s="130" t="s">
        <v>85</v>
      </c>
      <c r="G387" s="193">
        <v>19491439</v>
      </c>
      <c r="H387" s="193">
        <v>19424571</v>
      </c>
      <c r="I387" s="246">
        <f t="shared" si="15"/>
        <v>99.656936565843097</v>
      </c>
      <c r="J387" s="198" t="s">
        <v>91</v>
      </c>
    </row>
    <row r="388" spans="2:10" ht="65.099999999999994" customHeight="1" x14ac:dyDescent="0.15">
      <c r="B388" s="220" t="s">
        <v>985</v>
      </c>
      <c r="C388" s="220" t="s">
        <v>83</v>
      </c>
      <c r="D388" s="196">
        <v>43509</v>
      </c>
      <c r="E388" s="68" t="s">
        <v>318</v>
      </c>
      <c r="F388" s="130" t="s">
        <v>85</v>
      </c>
      <c r="G388" s="193">
        <v>4655368</v>
      </c>
      <c r="H388" s="193">
        <v>4536000</v>
      </c>
      <c r="I388" s="246">
        <f t="shared" si="15"/>
        <v>97.435906248442663</v>
      </c>
      <c r="J388" s="198" t="s">
        <v>91</v>
      </c>
    </row>
    <row r="389" spans="2:10" ht="65.099999999999994" customHeight="1" x14ac:dyDescent="0.15">
      <c r="B389" s="220" t="s">
        <v>981</v>
      </c>
      <c r="C389" s="220" t="s">
        <v>83</v>
      </c>
      <c r="D389" s="196">
        <v>43521</v>
      </c>
      <c r="E389" s="68" t="s">
        <v>982</v>
      </c>
      <c r="F389" s="130" t="s">
        <v>85</v>
      </c>
      <c r="G389" s="193">
        <v>2649672</v>
      </c>
      <c r="H389" s="193">
        <v>2138400</v>
      </c>
      <c r="I389" s="246">
        <f t="shared" si="15"/>
        <v>80.704328686720473</v>
      </c>
      <c r="J389" s="198" t="s">
        <v>91</v>
      </c>
    </row>
    <row r="390" spans="2:10" ht="65.099999999999994" customHeight="1" x14ac:dyDescent="0.15">
      <c r="B390" s="220" t="s">
        <v>983</v>
      </c>
      <c r="C390" s="220" t="s">
        <v>83</v>
      </c>
      <c r="D390" s="196">
        <v>43521</v>
      </c>
      <c r="E390" s="68" t="s">
        <v>984</v>
      </c>
      <c r="F390" s="130" t="s">
        <v>85</v>
      </c>
      <c r="G390" s="193">
        <v>5754261</v>
      </c>
      <c r="H390" s="193">
        <v>4905563</v>
      </c>
      <c r="I390" s="246">
        <f t="shared" si="15"/>
        <v>85.250964459206841</v>
      </c>
      <c r="J390" s="198" t="s">
        <v>91</v>
      </c>
    </row>
    <row r="391" spans="2:10" ht="65.099999999999994" customHeight="1" x14ac:dyDescent="0.15">
      <c r="B391" s="220" t="s">
        <v>979</v>
      </c>
      <c r="C391" s="220" t="s">
        <v>83</v>
      </c>
      <c r="D391" s="196">
        <v>43524</v>
      </c>
      <c r="E391" s="68" t="s">
        <v>980</v>
      </c>
      <c r="F391" s="130" t="s">
        <v>85</v>
      </c>
      <c r="G391" s="193">
        <v>9899956</v>
      </c>
      <c r="H391" s="193">
        <v>9504000</v>
      </c>
      <c r="I391" s="246">
        <f t="shared" ref="I391:I399" si="16">H391/G391*100</f>
        <v>96.000426668562966</v>
      </c>
      <c r="J391" s="198" t="s">
        <v>91</v>
      </c>
    </row>
    <row r="392" spans="2:10" ht="65.099999999999994" customHeight="1" x14ac:dyDescent="0.15">
      <c r="B392" s="100" t="s">
        <v>999</v>
      </c>
      <c r="C392" s="250" t="s">
        <v>63</v>
      </c>
      <c r="D392" s="196">
        <v>43511</v>
      </c>
      <c r="E392" s="169" t="s">
        <v>1002</v>
      </c>
      <c r="F392" s="130" t="s">
        <v>85</v>
      </c>
      <c r="G392" s="104">
        <v>2724464</v>
      </c>
      <c r="H392" s="104">
        <v>2698920</v>
      </c>
      <c r="I392" s="246">
        <f t="shared" si="16"/>
        <v>99.062421085395144</v>
      </c>
      <c r="J392" s="198"/>
    </row>
    <row r="393" spans="2:10" ht="65.099999999999994" customHeight="1" x14ac:dyDescent="0.15">
      <c r="B393" s="220" t="s">
        <v>1000</v>
      </c>
      <c r="C393" s="70" t="s">
        <v>353</v>
      </c>
      <c r="D393" s="196">
        <v>43524</v>
      </c>
      <c r="E393" s="68" t="s">
        <v>1001</v>
      </c>
      <c r="F393" s="130" t="s">
        <v>85</v>
      </c>
      <c r="G393" s="193">
        <v>2713194</v>
      </c>
      <c r="H393" s="193">
        <v>2646000</v>
      </c>
      <c r="I393" s="246">
        <f t="shared" si="16"/>
        <v>97.523435478627775</v>
      </c>
      <c r="J393" s="198"/>
    </row>
    <row r="394" spans="2:10" ht="65.099999999999994" customHeight="1" x14ac:dyDescent="0.15">
      <c r="B394" s="90" t="s">
        <v>1003</v>
      </c>
      <c r="C394" s="132" t="s">
        <v>692</v>
      </c>
      <c r="D394" s="243">
        <v>43510</v>
      </c>
      <c r="E394" s="69" t="s">
        <v>1004</v>
      </c>
      <c r="F394" s="215" t="s">
        <v>85</v>
      </c>
      <c r="G394" s="245">
        <v>1156900</v>
      </c>
      <c r="H394" s="245">
        <v>729216</v>
      </c>
      <c r="I394" s="246">
        <f t="shared" si="16"/>
        <v>63.031895583023598</v>
      </c>
      <c r="J394" s="116"/>
    </row>
    <row r="395" spans="2:10" ht="65.099999999999994" customHeight="1" x14ac:dyDescent="0.15">
      <c r="B395" s="90" t="s">
        <v>1005</v>
      </c>
      <c r="C395" s="132" t="s">
        <v>692</v>
      </c>
      <c r="D395" s="243">
        <v>43517</v>
      </c>
      <c r="E395" s="69" t="s">
        <v>1006</v>
      </c>
      <c r="F395" s="215" t="s">
        <v>85</v>
      </c>
      <c r="G395" s="245">
        <v>4495024</v>
      </c>
      <c r="H395" s="245">
        <v>3672016</v>
      </c>
      <c r="I395" s="246">
        <f t="shared" si="16"/>
        <v>81.690687302225754</v>
      </c>
      <c r="J395" s="116"/>
    </row>
    <row r="396" spans="2:10" ht="65.099999999999994" customHeight="1" x14ac:dyDescent="0.15">
      <c r="B396" s="90" t="s">
        <v>1007</v>
      </c>
      <c r="C396" s="132" t="s">
        <v>692</v>
      </c>
      <c r="D396" s="243">
        <v>43523</v>
      </c>
      <c r="E396" s="69" t="s">
        <v>789</v>
      </c>
      <c r="F396" s="215" t="s">
        <v>85</v>
      </c>
      <c r="G396" s="245">
        <v>2351592</v>
      </c>
      <c r="H396" s="245">
        <v>1808352</v>
      </c>
      <c r="I396" s="246">
        <f t="shared" si="16"/>
        <v>76.899053917516298</v>
      </c>
      <c r="J396" s="116"/>
    </row>
    <row r="397" spans="2:10" ht="65.099999999999994" customHeight="1" x14ac:dyDescent="0.15">
      <c r="B397" s="90" t="s">
        <v>1008</v>
      </c>
      <c r="C397" s="132" t="s">
        <v>692</v>
      </c>
      <c r="D397" s="243">
        <v>43523</v>
      </c>
      <c r="E397" s="69" t="s">
        <v>789</v>
      </c>
      <c r="F397" s="215" t="s">
        <v>85</v>
      </c>
      <c r="G397" s="245">
        <v>2939328</v>
      </c>
      <c r="H397" s="245">
        <v>2213244</v>
      </c>
      <c r="I397" s="246">
        <f t="shared" si="16"/>
        <v>75.297619047619051</v>
      </c>
      <c r="J397" s="116"/>
    </row>
    <row r="398" spans="2:10" ht="15" customHeight="1" x14ac:dyDescent="0.15">
      <c r="B398" s="50"/>
      <c r="C398" s="57"/>
      <c r="D398" s="58"/>
      <c r="E398" s="62"/>
      <c r="F398" s="52"/>
      <c r="G398" s="59"/>
      <c r="H398" s="59"/>
      <c r="I398" s="60"/>
      <c r="J398" s="110"/>
    </row>
    <row r="399" spans="2:10" ht="65.099999999999994" customHeight="1" x14ac:dyDescent="0.15">
      <c r="B399" s="90" t="s">
        <v>1014</v>
      </c>
      <c r="C399" s="223" t="s">
        <v>83</v>
      </c>
      <c r="D399" s="243">
        <v>43530</v>
      </c>
      <c r="E399" s="69" t="s">
        <v>1015</v>
      </c>
      <c r="F399" s="215" t="s">
        <v>85</v>
      </c>
      <c r="G399" s="245">
        <v>3231360</v>
      </c>
      <c r="H399" s="245">
        <v>3231360</v>
      </c>
      <c r="I399" s="246">
        <f t="shared" si="16"/>
        <v>100</v>
      </c>
      <c r="J399" s="116"/>
    </row>
    <row r="400" spans="2:10" ht="15" customHeight="1" x14ac:dyDescent="0.15">
      <c r="B400" s="50"/>
      <c r="C400" s="57"/>
      <c r="D400" s="58"/>
      <c r="E400" s="62"/>
      <c r="F400" s="52"/>
      <c r="G400" s="59"/>
      <c r="H400" s="59"/>
      <c r="I400" s="60"/>
      <c r="J400" s="110"/>
    </row>
  </sheetData>
  <autoFilter ref="B1:J400"/>
  <phoneticPr fontId="5"/>
  <dataValidations count="10">
    <dataValidation type="date" operator="greaterThanOrEqual" allowBlank="1" showInputMessage="1" showErrorMessage="1" errorTitle="契約を締結した日" error="正しい日付を入力してください。" sqref="D1 D3:D115 D144:D155 D142 D172:D188 C190:C216 D157:D170 C250:C253 D248:D249 D217:D224 D254:D257 C258 C288:C305 C314:C336 D281:D286 D307:D312 D259 D342:D344 C346:C351 D352 C353:C354 D355 C356:C359 C361:C364 C367 C369:C374 D382 C385:C391 D394:D64838 C261:C280 C226:C247">
      <formula1>38718</formula1>
    </dataValidation>
    <dataValidation operator="lessThanOrEqual" showInputMessage="1" showErrorMessage="1" errorTitle="一般競争入札・指名競争入札の別" error="リストから選択してください。" sqref="F142 F144:F153"/>
    <dataValidation type="textLength" operator="lessThanOrEqual" allowBlank="1" showInputMessage="1" showErrorMessage="1" errorTitle="物品役務等の名称及び数量" error="256文字以内で入力してください。" sqref="B3:B115 B144:B155 B138:B142 B157:B165 B124:B136 B188 B169 B248:B249 B217:B224 B254:B257 B283:B286 B307:B312 B259 B342:B344 B352 B355 B382 B394:B64838">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C144:C153 C3:C115 C155 C142 C157:C165 C172:C182 C167:C168 C188 B190:B216 C185:C186 C224 B250:B253 C249 C124:C136 C170 C254:C257 B314:B336 C218:C221 C286 C312 B288:B305 C282 B258 C307:C308 C259 C344 B346:B351 B353:B354 B356:B359 C360 B361:B364 B367 C368 B369:B374 C375 C384 C378:C382 C339:C341 B385:B391 C398:C64838 B393:C393 B261:B282 B226:B247">
      <formula1>256</formula1>
    </dataValidation>
    <dataValidation type="textLength" operator="lessThanOrEqual" allowBlank="1" showInputMessage="1" showErrorMessage="1" errorTitle="契約の相手方の称号又は名称及び住所" error="256文字以内で入力してください。" sqref="E169:E170 E144:E155 E3:E115 E138:E140 E142 E157:E165 E128:E136 D190:D216 D250:D253 E248:E249 E217:E224 E254:E257 D288:D306 D258:E258 E237 E244 E314:E336 E288:E305 E307:E312 E259 D314:D341 E342:E344 D346:E351 E352 D353:E354 E355 E362:E364 D356:E359 D360 D361:E361 D362:D366 D367:E367 D368 D369:E374 E188 E378:E379 D375:D381 E381:E382 D384:D393 E385:E391 E393:E64838 D226:D247 D261:D280 E261:E286">
      <formula1>256</formula1>
    </dataValidation>
    <dataValidation type="textLength" operator="lessThanOrEqual" allowBlank="1" showInputMessage="1" showErrorMessage="1" errorTitle="備考" error="256文字以内で入力してください。" sqref="J144:J155 J3:J141 J157:J170 J190:J224 J288:J312 J314:J344 J172:J188 J346:J382 J384:J64838 J261:J286 J226:J259">
      <formula1>256</formula1>
    </dataValidation>
    <dataValidation type="whole" operator="lessThanOrEqual" allowBlank="1" showInputMessage="1" showErrorMessage="1" errorTitle="予定価格" error="正しい数値を入力してください。" sqref="G144:G155 G3:G115 H154 G157:G165 G169:G170 G188 H223 G223:G224 H169 G286 G283:H285 G307:G312 G259 G342:G344 G352 G355 G382 H399 G394:G64838">
      <formula1>999999999999</formula1>
    </dataValidation>
    <dataValidation type="whole" operator="lessThanOrEqual" allowBlank="1" showInputMessage="1" showErrorMessage="1" errorTitle="契約金額" error="正しい数値を入力してください。" sqref="H144:H153 H3:H115 G142 H155 H157:H165 H170 H188 H224 H286 H307:H312 H259 H342:H344 H352 H355 H382 H394:H398 H400:H64838">
      <formula1>999999999999</formula1>
    </dataValidation>
    <dataValidation type="list" operator="lessThanOrEqual" showInputMessage="1" showErrorMessage="1" errorTitle="一般競争入札・指名競争入札の別" error="リストから選択してください。" sqref="F154:F155 F3:F141 F172:F188 E190:E216 F157:F170 E250:E253 F248:F249 F217:F224 F270:F272 F262:F264 F266:F268 F288:F290 F292:F293 F295:F300 F302:F304 E245:E247 E226:E236 F275:F286 F254:F259 F309:F312 F314:F344 F346:F382 F384:F64838 E238:E243">
      <formula1>一般競争入札・指名競争入札の別</formula1>
    </dataValidation>
    <dataValidation imeMode="off" allowBlank="1" showInputMessage="1" showErrorMessage="1" sqref="G254:H258 G116:H141 D116:D141 F190:H216 G166:H168 F250:H253 G248:H249 G217:H222 F261 F273:F274 F265 F269 G172:H187 F305:F308 F291 F294 F301 G288:H306 G314:H341 G346:H351 G353:H354 G356:H381 G384:H393 G261:H282 F226:H247"/>
  </dataValidations>
  <printOptions horizontalCentered="1"/>
  <pageMargins left="0.19685039370078741" right="0.19685039370078741" top="0.98425196850393704" bottom="0.98425196850393704" header="0.51181102362204722" footer="0.51181102362204722"/>
  <pageSetup paperSize="8" scale="55" orientation="landscape" r:id="rId1"/>
  <headerFooter alignWithMargins="0"/>
  <colBreaks count="1" manualBreakCount="1">
    <brk id="10" max="1048575" man="1"/>
  </colBreaks>
  <ignoredErrors>
    <ignoredError sqref="I309:I311 I314:I343 I346:I381 I391 I394:I397 I399" unlockedFormula="1"/>
    <ignoredError sqref="I392:I393" evalError="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7"/>
  <sheetViews>
    <sheetView zoomScale="75" zoomScaleNormal="75" zoomScaleSheetLayoutView="75" workbookViewId="0">
      <pane ySplit="1" topLeftCell="A2" activePane="bottomLeft" state="frozen"/>
      <selection activeCell="D71" sqref="D71"/>
      <selection pane="bottomLeft" activeCell="D57" sqref="D57"/>
    </sheetView>
  </sheetViews>
  <sheetFormatPr defaultRowHeight="12" x14ac:dyDescent="0.15"/>
  <cols>
    <col min="1" max="2" width="9" style="48"/>
    <col min="3" max="4" width="35.625" style="12" customWidth="1"/>
    <col min="5" max="5" width="16.125" style="142" bestFit="1" customWidth="1"/>
    <col min="6" max="6" width="35.625" style="11" customWidth="1"/>
    <col min="7" max="7" width="28.25" style="11" customWidth="1"/>
    <col min="8" max="8" width="15" style="22" customWidth="1"/>
    <col min="9" max="9" width="17.5" style="22" bestFit="1" customWidth="1"/>
    <col min="10" max="10" width="14.75" style="14" bestFit="1" customWidth="1"/>
    <col min="11" max="11" width="8" style="11" customWidth="1"/>
    <col min="12" max="12" width="15" style="11" customWidth="1"/>
    <col min="13" max="13" width="10.625" style="11" bestFit="1" customWidth="1"/>
    <col min="14" max="16384" width="9" style="11"/>
  </cols>
  <sheetData>
    <row r="1" spans="1:12" s="9" customFormat="1" ht="36.75" thickBot="1" x14ac:dyDescent="0.2">
      <c r="A1" s="49" t="s">
        <v>68</v>
      </c>
      <c r="B1" s="49" t="s">
        <v>39</v>
      </c>
      <c r="C1" s="3" t="s">
        <v>14</v>
      </c>
      <c r="D1" s="4" t="s">
        <v>15</v>
      </c>
      <c r="E1" s="140" t="s">
        <v>16</v>
      </c>
      <c r="F1" s="6" t="s">
        <v>17</v>
      </c>
      <c r="G1" s="7" t="s">
        <v>18</v>
      </c>
      <c r="H1" s="21" t="s">
        <v>19</v>
      </c>
      <c r="I1" s="21" t="s">
        <v>20</v>
      </c>
      <c r="J1" s="8" t="s">
        <v>21</v>
      </c>
      <c r="K1" s="115" t="s">
        <v>22</v>
      </c>
      <c r="L1" s="25" t="s">
        <v>23</v>
      </c>
    </row>
    <row r="2" spans="1:12" s="18" customFormat="1" ht="14.25" customHeight="1" thickTop="1" x14ac:dyDescent="0.15">
      <c r="A2" s="47"/>
      <c r="B2" s="47"/>
      <c r="C2" s="29" t="s">
        <v>26</v>
      </c>
      <c r="D2" s="30"/>
      <c r="E2" s="137"/>
      <c r="F2" s="30"/>
      <c r="G2" s="30"/>
      <c r="H2" s="30"/>
      <c r="I2" s="30"/>
      <c r="J2" s="30"/>
      <c r="K2" s="30"/>
      <c r="L2" s="31"/>
    </row>
    <row r="3" spans="1:12" s="9" customFormat="1" ht="170.1" customHeight="1" x14ac:dyDescent="0.15">
      <c r="A3" s="46">
        <v>1</v>
      </c>
      <c r="B3" s="47">
        <v>0</v>
      </c>
      <c r="C3" s="16" t="s">
        <v>272</v>
      </c>
      <c r="D3" s="16" t="s">
        <v>884</v>
      </c>
      <c r="E3" s="133">
        <v>43191</v>
      </c>
      <c r="F3" s="10" t="s">
        <v>273</v>
      </c>
      <c r="G3" s="69" t="s">
        <v>274</v>
      </c>
      <c r="H3" s="125">
        <v>2302200</v>
      </c>
      <c r="I3" s="125">
        <v>2302200</v>
      </c>
      <c r="J3" s="15">
        <v>100</v>
      </c>
      <c r="K3" s="10"/>
      <c r="L3" s="33"/>
    </row>
    <row r="4" spans="1:12" s="9" customFormat="1" ht="170.1" customHeight="1" x14ac:dyDescent="0.15">
      <c r="A4" s="46">
        <v>2</v>
      </c>
      <c r="B4" s="47">
        <v>0</v>
      </c>
      <c r="C4" s="16" t="s">
        <v>278</v>
      </c>
      <c r="D4" s="16" t="s">
        <v>83</v>
      </c>
      <c r="E4" s="133">
        <v>43191</v>
      </c>
      <c r="F4" s="10" t="s">
        <v>140</v>
      </c>
      <c r="G4" s="69" t="s">
        <v>28</v>
      </c>
      <c r="H4" s="125">
        <v>4359890</v>
      </c>
      <c r="I4" s="125">
        <v>4212000</v>
      </c>
      <c r="J4" s="15">
        <v>96.61</v>
      </c>
      <c r="K4" s="10"/>
      <c r="L4" s="33"/>
    </row>
    <row r="5" spans="1:12" s="9" customFormat="1" ht="170.1" customHeight="1" x14ac:dyDescent="0.15">
      <c r="A5" s="46">
        <v>3</v>
      </c>
      <c r="B5" s="47">
        <v>0</v>
      </c>
      <c r="C5" s="16" t="s">
        <v>280</v>
      </c>
      <c r="D5" s="16" t="s">
        <v>83</v>
      </c>
      <c r="E5" s="133">
        <v>43191</v>
      </c>
      <c r="F5" s="10" t="s">
        <v>352</v>
      </c>
      <c r="G5" s="69" t="s">
        <v>28</v>
      </c>
      <c r="H5" s="125">
        <v>89647655</v>
      </c>
      <c r="I5" s="125">
        <v>83700000</v>
      </c>
      <c r="J5" s="15">
        <v>93.37</v>
      </c>
      <c r="K5" s="10"/>
      <c r="L5" s="33"/>
    </row>
    <row r="6" spans="1:12" s="9" customFormat="1" ht="170.1" customHeight="1" x14ac:dyDescent="0.15">
      <c r="A6" s="46">
        <v>4</v>
      </c>
      <c r="B6" s="47">
        <v>0</v>
      </c>
      <c r="C6" s="65" t="s">
        <v>349</v>
      </c>
      <c r="D6" s="65" t="s">
        <v>83</v>
      </c>
      <c r="E6" s="133">
        <v>43191</v>
      </c>
      <c r="F6" s="124" t="s">
        <v>350</v>
      </c>
      <c r="G6" s="88" t="s">
        <v>28</v>
      </c>
      <c r="H6" s="128">
        <v>3272909204</v>
      </c>
      <c r="I6" s="128">
        <v>3231360000</v>
      </c>
      <c r="J6" s="66">
        <v>98.73</v>
      </c>
      <c r="K6" s="124"/>
      <c r="L6" s="33"/>
    </row>
    <row r="7" spans="1:12" s="9" customFormat="1" ht="170.1" customHeight="1" x14ac:dyDescent="0.15">
      <c r="A7" s="46">
        <v>5</v>
      </c>
      <c r="B7" s="47">
        <v>0</v>
      </c>
      <c r="C7" s="16" t="s">
        <v>287</v>
      </c>
      <c r="D7" s="16" t="s">
        <v>83</v>
      </c>
      <c r="E7" s="133">
        <v>43191</v>
      </c>
      <c r="F7" s="10" t="s">
        <v>351</v>
      </c>
      <c r="G7" s="69" t="s">
        <v>28</v>
      </c>
      <c r="H7" s="125">
        <v>41441576</v>
      </c>
      <c r="I7" s="125">
        <v>38880000</v>
      </c>
      <c r="J7" s="15">
        <v>93.82</v>
      </c>
      <c r="K7" s="10"/>
      <c r="L7" s="33"/>
    </row>
    <row r="8" spans="1:12" s="9" customFormat="1" ht="170.1" customHeight="1" x14ac:dyDescent="0.15">
      <c r="A8" s="46">
        <v>6</v>
      </c>
      <c r="B8" s="47">
        <v>0</v>
      </c>
      <c r="C8" s="16" t="s">
        <v>288</v>
      </c>
      <c r="D8" s="16" t="s">
        <v>83</v>
      </c>
      <c r="E8" s="133">
        <v>43191</v>
      </c>
      <c r="F8" s="10" t="s">
        <v>107</v>
      </c>
      <c r="G8" s="69" t="s">
        <v>28</v>
      </c>
      <c r="H8" s="125">
        <v>91827244</v>
      </c>
      <c r="I8" s="125">
        <v>88560000</v>
      </c>
      <c r="J8" s="15">
        <v>96.44</v>
      </c>
      <c r="K8" s="10"/>
      <c r="L8" s="33"/>
    </row>
    <row r="9" spans="1:12" s="9" customFormat="1" ht="170.1" customHeight="1" x14ac:dyDescent="0.15">
      <c r="A9" s="46">
        <v>7</v>
      </c>
      <c r="B9" s="47">
        <v>0</v>
      </c>
      <c r="C9" s="16" t="s">
        <v>289</v>
      </c>
      <c r="D9" s="16" t="s">
        <v>83</v>
      </c>
      <c r="E9" s="133">
        <v>43191</v>
      </c>
      <c r="F9" s="10" t="s">
        <v>140</v>
      </c>
      <c r="G9" s="69" t="s">
        <v>28</v>
      </c>
      <c r="H9" s="125">
        <v>34040761</v>
      </c>
      <c r="I9" s="125">
        <v>32400000</v>
      </c>
      <c r="J9" s="15">
        <v>95.18</v>
      </c>
      <c r="K9" s="10"/>
      <c r="L9" s="33"/>
    </row>
    <row r="10" spans="1:12" s="9" customFormat="1" ht="170.1" customHeight="1" x14ac:dyDescent="0.15">
      <c r="A10" s="46">
        <v>8</v>
      </c>
      <c r="B10" s="47">
        <v>0</v>
      </c>
      <c r="C10" s="16" t="s">
        <v>290</v>
      </c>
      <c r="D10" s="16" t="s">
        <v>83</v>
      </c>
      <c r="E10" s="133">
        <v>43191</v>
      </c>
      <c r="F10" s="10" t="s">
        <v>291</v>
      </c>
      <c r="G10" s="69" t="s">
        <v>28</v>
      </c>
      <c r="H10" s="125">
        <v>104124736</v>
      </c>
      <c r="I10" s="125">
        <v>100440000</v>
      </c>
      <c r="J10" s="15">
        <v>96.46</v>
      </c>
      <c r="K10" s="10"/>
      <c r="L10" s="33"/>
    </row>
    <row r="11" spans="1:12" s="9" customFormat="1" ht="170.1" customHeight="1" x14ac:dyDescent="0.15">
      <c r="A11" s="46">
        <v>9</v>
      </c>
      <c r="B11" s="47">
        <v>0</v>
      </c>
      <c r="C11" s="16" t="s">
        <v>292</v>
      </c>
      <c r="D11" s="16" t="s">
        <v>83</v>
      </c>
      <c r="E11" s="133">
        <v>43191</v>
      </c>
      <c r="F11" s="10" t="s">
        <v>107</v>
      </c>
      <c r="G11" s="69" t="s">
        <v>28</v>
      </c>
      <c r="H11" s="125">
        <v>30782278</v>
      </c>
      <c r="I11" s="125">
        <v>26460000</v>
      </c>
      <c r="J11" s="15">
        <v>85.96</v>
      </c>
      <c r="K11" s="10"/>
      <c r="L11" s="33"/>
    </row>
    <row r="12" spans="1:12" s="9" customFormat="1" ht="170.1" customHeight="1" x14ac:dyDescent="0.15">
      <c r="A12" s="46">
        <v>10</v>
      </c>
      <c r="B12" s="47">
        <v>0</v>
      </c>
      <c r="C12" s="16" t="s">
        <v>293</v>
      </c>
      <c r="D12" s="16" t="s">
        <v>83</v>
      </c>
      <c r="E12" s="133">
        <v>43191</v>
      </c>
      <c r="F12" s="10" t="s">
        <v>90</v>
      </c>
      <c r="G12" s="69" t="s">
        <v>28</v>
      </c>
      <c r="H12" s="125">
        <v>18237921</v>
      </c>
      <c r="I12" s="125">
        <v>15012000</v>
      </c>
      <c r="J12" s="15">
        <v>82.31</v>
      </c>
      <c r="K12" s="10"/>
      <c r="L12" s="33"/>
    </row>
    <row r="13" spans="1:12" s="9" customFormat="1" ht="170.1" customHeight="1" x14ac:dyDescent="0.15">
      <c r="A13" s="46">
        <v>11</v>
      </c>
      <c r="B13" s="47">
        <v>0</v>
      </c>
      <c r="C13" s="16" t="s">
        <v>294</v>
      </c>
      <c r="D13" s="16" t="s">
        <v>83</v>
      </c>
      <c r="E13" s="133">
        <v>43191</v>
      </c>
      <c r="F13" s="10" t="s">
        <v>295</v>
      </c>
      <c r="G13" s="69" t="s">
        <v>296</v>
      </c>
      <c r="H13" s="125">
        <v>8400000</v>
      </c>
      <c r="I13" s="125">
        <v>8400000</v>
      </c>
      <c r="J13" s="15">
        <v>100</v>
      </c>
      <c r="K13" s="10"/>
      <c r="L13" s="33"/>
    </row>
    <row r="14" spans="1:12" s="9" customFormat="1" ht="170.1" customHeight="1" x14ac:dyDescent="0.15">
      <c r="A14" s="46">
        <v>12</v>
      </c>
      <c r="B14" s="47">
        <v>0</v>
      </c>
      <c r="C14" s="16" t="s">
        <v>305</v>
      </c>
      <c r="D14" s="16" t="s">
        <v>83</v>
      </c>
      <c r="E14" s="133">
        <v>43191</v>
      </c>
      <c r="F14" s="10" t="s">
        <v>306</v>
      </c>
      <c r="G14" s="69" t="s">
        <v>28</v>
      </c>
      <c r="H14" s="125">
        <v>2959304808</v>
      </c>
      <c r="I14" s="125">
        <v>2959304808</v>
      </c>
      <c r="J14" s="15">
        <v>100</v>
      </c>
      <c r="K14" s="10"/>
      <c r="L14" s="33"/>
    </row>
    <row r="15" spans="1:12" s="9" customFormat="1" ht="170.1" customHeight="1" x14ac:dyDescent="0.15">
      <c r="A15" s="46">
        <v>13</v>
      </c>
      <c r="B15" s="47">
        <v>0</v>
      </c>
      <c r="C15" s="16" t="s">
        <v>307</v>
      </c>
      <c r="D15" s="16" t="s">
        <v>83</v>
      </c>
      <c r="E15" s="133">
        <v>43191</v>
      </c>
      <c r="F15" s="10" t="s">
        <v>308</v>
      </c>
      <c r="G15" s="69" t="s">
        <v>309</v>
      </c>
      <c r="H15" s="125">
        <v>804000</v>
      </c>
      <c r="I15" s="125">
        <v>804000</v>
      </c>
      <c r="J15" s="15">
        <v>100</v>
      </c>
      <c r="K15" s="10"/>
      <c r="L15" s="33"/>
    </row>
    <row r="16" spans="1:12" s="9" customFormat="1" ht="170.1" customHeight="1" x14ac:dyDescent="0.15">
      <c r="A16" s="46">
        <v>14</v>
      </c>
      <c r="B16" s="47">
        <v>0</v>
      </c>
      <c r="C16" s="16" t="s">
        <v>69</v>
      </c>
      <c r="D16" s="16" t="s">
        <v>83</v>
      </c>
      <c r="E16" s="133">
        <v>43191</v>
      </c>
      <c r="F16" s="10" t="s">
        <v>90</v>
      </c>
      <c r="G16" s="69" t="s">
        <v>28</v>
      </c>
      <c r="H16" s="125">
        <v>5999933</v>
      </c>
      <c r="I16" s="125">
        <v>5616000</v>
      </c>
      <c r="J16" s="15">
        <v>93.6</v>
      </c>
      <c r="K16" s="10"/>
      <c r="L16" s="33"/>
    </row>
    <row r="17" spans="1:12" s="9" customFormat="1" ht="170.1" customHeight="1" x14ac:dyDescent="0.15">
      <c r="A17" s="46">
        <v>15</v>
      </c>
      <c r="B17" s="47">
        <v>0</v>
      </c>
      <c r="C17" s="16" t="s">
        <v>172</v>
      </c>
      <c r="D17" s="16" t="s">
        <v>83</v>
      </c>
      <c r="E17" s="133">
        <v>43191</v>
      </c>
      <c r="F17" s="10" t="s">
        <v>90</v>
      </c>
      <c r="G17" s="69" t="s">
        <v>28</v>
      </c>
      <c r="H17" s="125">
        <v>34749355</v>
      </c>
      <c r="I17" s="125">
        <v>34020000</v>
      </c>
      <c r="J17" s="15">
        <v>97.9</v>
      </c>
      <c r="K17" s="10"/>
      <c r="L17" s="33"/>
    </row>
    <row r="18" spans="1:12" s="9" customFormat="1" ht="170.1" customHeight="1" x14ac:dyDescent="0.15">
      <c r="A18" s="46">
        <v>16</v>
      </c>
      <c r="B18" s="47">
        <v>0</v>
      </c>
      <c r="C18" s="16" t="s">
        <v>310</v>
      </c>
      <c r="D18" s="16" t="s">
        <v>83</v>
      </c>
      <c r="E18" s="133">
        <v>43191</v>
      </c>
      <c r="F18" s="10" t="s">
        <v>311</v>
      </c>
      <c r="G18" s="69" t="s">
        <v>312</v>
      </c>
      <c r="H18" s="125">
        <v>43294397</v>
      </c>
      <c r="I18" s="125">
        <v>43294397</v>
      </c>
      <c r="J18" s="15">
        <v>100</v>
      </c>
      <c r="K18" s="10"/>
      <c r="L18" s="33"/>
    </row>
    <row r="19" spans="1:12" s="9" customFormat="1" ht="170.1" customHeight="1" x14ac:dyDescent="0.15">
      <c r="A19" s="46">
        <v>17</v>
      </c>
      <c r="B19" s="47">
        <v>0</v>
      </c>
      <c r="C19" s="16" t="s">
        <v>325</v>
      </c>
      <c r="D19" s="16" t="s">
        <v>83</v>
      </c>
      <c r="E19" s="133">
        <v>43191</v>
      </c>
      <c r="F19" s="10" t="s">
        <v>311</v>
      </c>
      <c r="G19" s="69" t="s">
        <v>313</v>
      </c>
      <c r="H19" s="125">
        <v>3987900</v>
      </c>
      <c r="I19" s="125">
        <v>3987900</v>
      </c>
      <c r="J19" s="15">
        <v>100</v>
      </c>
      <c r="K19" s="10"/>
      <c r="L19" s="33"/>
    </row>
    <row r="20" spans="1:12" s="9" customFormat="1" ht="170.1" customHeight="1" x14ac:dyDescent="0.15">
      <c r="A20" s="46">
        <v>18</v>
      </c>
      <c r="B20" s="47">
        <v>0</v>
      </c>
      <c r="C20" s="16" t="s">
        <v>324</v>
      </c>
      <c r="D20" s="16" t="s">
        <v>83</v>
      </c>
      <c r="E20" s="133">
        <v>43192</v>
      </c>
      <c r="F20" s="10" t="s">
        <v>275</v>
      </c>
      <c r="G20" s="69" t="s">
        <v>28</v>
      </c>
      <c r="H20" s="125">
        <v>1360754</v>
      </c>
      <c r="I20" s="125">
        <v>1296000</v>
      </c>
      <c r="J20" s="15">
        <v>95.24</v>
      </c>
      <c r="K20" s="10"/>
      <c r="L20" s="33"/>
    </row>
    <row r="21" spans="1:12" s="9" customFormat="1" ht="170.1" customHeight="1" x14ac:dyDescent="0.15">
      <c r="A21" s="46">
        <v>19</v>
      </c>
      <c r="B21" s="47">
        <v>0</v>
      </c>
      <c r="C21" s="16" t="s">
        <v>276</v>
      </c>
      <c r="D21" s="16" t="s">
        <v>83</v>
      </c>
      <c r="E21" s="133">
        <v>43192</v>
      </c>
      <c r="F21" s="10" t="s">
        <v>277</v>
      </c>
      <c r="G21" s="69" t="s">
        <v>28</v>
      </c>
      <c r="H21" s="125">
        <v>2909656</v>
      </c>
      <c r="I21" s="125">
        <v>2668000</v>
      </c>
      <c r="J21" s="15">
        <v>91.69</v>
      </c>
      <c r="K21" s="10"/>
      <c r="L21" s="33"/>
    </row>
    <row r="22" spans="1:12" s="9" customFormat="1" ht="170.1" customHeight="1" x14ac:dyDescent="0.15">
      <c r="A22" s="46">
        <v>20</v>
      </c>
      <c r="B22" s="47">
        <v>0</v>
      </c>
      <c r="C22" s="16" t="s">
        <v>281</v>
      </c>
      <c r="D22" s="16" t="s">
        <v>83</v>
      </c>
      <c r="E22" s="133">
        <v>43192</v>
      </c>
      <c r="F22" s="10" t="s">
        <v>282</v>
      </c>
      <c r="G22" s="69" t="s">
        <v>283</v>
      </c>
      <c r="H22" s="125">
        <v>10368000</v>
      </c>
      <c r="I22" s="125">
        <v>10368000</v>
      </c>
      <c r="J22" s="15">
        <v>100</v>
      </c>
      <c r="K22" s="10"/>
      <c r="L22" s="33"/>
    </row>
    <row r="23" spans="1:12" s="9" customFormat="1" ht="170.1" customHeight="1" x14ac:dyDescent="0.15">
      <c r="A23" s="46">
        <v>21</v>
      </c>
      <c r="B23" s="47">
        <v>0</v>
      </c>
      <c r="C23" s="16" t="s">
        <v>284</v>
      </c>
      <c r="D23" s="16" t="s">
        <v>83</v>
      </c>
      <c r="E23" s="133">
        <v>43192</v>
      </c>
      <c r="F23" s="10" t="s">
        <v>285</v>
      </c>
      <c r="G23" s="69" t="s">
        <v>286</v>
      </c>
      <c r="H23" s="125">
        <v>13217886</v>
      </c>
      <c r="I23" s="125">
        <v>13217886</v>
      </c>
      <c r="J23" s="15">
        <v>100</v>
      </c>
      <c r="K23" s="10"/>
      <c r="L23" s="33"/>
    </row>
    <row r="24" spans="1:12" s="9" customFormat="1" ht="170.1" customHeight="1" x14ac:dyDescent="0.15">
      <c r="A24" s="46">
        <v>22</v>
      </c>
      <c r="B24" s="47">
        <v>0</v>
      </c>
      <c r="C24" s="200" t="s">
        <v>297</v>
      </c>
      <c r="D24" s="200" t="s">
        <v>83</v>
      </c>
      <c r="E24" s="192">
        <v>43192</v>
      </c>
      <c r="F24" s="201" t="s">
        <v>298</v>
      </c>
      <c r="G24" s="36" t="s">
        <v>299</v>
      </c>
      <c r="H24" s="202">
        <v>250950711</v>
      </c>
      <c r="I24" s="202">
        <v>248400000</v>
      </c>
      <c r="J24" s="203">
        <v>98.98</v>
      </c>
      <c r="K24" s="201"/>
      <c r="L24" s="33"/>
    </row>
    <row r="25" spans="1:12" s="9" customFormat="1" ht="170.1" customHeight="1" x14ac:dyDescent="0.15">
      <c r="A25" s="46">
        <v>23</v>
      </c>
      <c r="B25" s="47">
        <v>0</v>
      </c>
      <c r="C25" s="200" t="s">
        <v>536</v>
      </c>
      <c r="D25" s="200" t="s">
        <v>83</v>
      </c>
      <c r="E25" s="192">
        <v>43192</v>
      </c>
      <c r="F25" s="36" t="s">
        <v>537</v>
      </c>
      <c r="G25" s="36" t="s">
        <v>538</v>
      </c>
      <c r="H25" s="202">
        <v>89704102</v>
      </c>
      <c r="I25" s="202">
        <v>89500000</v>
      </c>
      <c r="J25" s="203">
        <f t="shared" ref="J25:J28" si="0">I25/H25*100</f>
        <v>99.772471943367762</v>
      </c>
      <c r="K25" s="201"/>
      <c r="L25" s="33"/>
    </row>
    <row r="26" spans="1:12" s="9" customFormat="1" ht="170.1" customHeight="1" x14ac:dyDescent="0.15">
      <c r="A26" s="46">
        <v>24</v>
      </c>
      <c r="B26" s="47">
        <v>0</v>
      </c>
      <c r="C26" s="200" t="s">
        <v>539</v>
      </c>
      <c r="D26" s="200" t="s">
        <v>83</v>
      </c>
      <c r="E26" s="192">
        <v>43192</v>
      </c>
      <c r="F26" s="36" t="s">
        <v>540</v>
      </c>
      <c r="G26" s="36" t="s">
        <v>538</v>
      </c>
      <c r="H26" s="202">
        <v>89625438</v>
      </c>
      <c r="I26" s="202">
        <v>89500000</v>
      </c>
      <c r="J26" s="203">
        <f t="shared" si="0"/>
        <v>99.860041967103129</v>
      </c>
      <c r="K26" s="201"/>
      <c r="L26" s="33"/>
    </row>
    <row r="27" spans="1:12" s="9" customFormat="1" ht="170.1" customHeight="1" x14ac:dyDescent="0.15">
      <c r="A27" s="46">
        <v>25</v>
      </c>
      <c r="B27" s="47">
        <v>0</v>
      </c>
      <c r="C27" s="200" t="s">
        <v>541</v>
      </c>
      <c r="D27" s="200" t="s">
        <v>83</v>
      </c>
      <c r="E27" s="192">
        <v>43192</v>
      </c>
      <c r="F27" s="36" t="s">
        <v>540</v>
      </c>
      <c r="G27" s="36" t="s">
        <v>542</v>
      </c>
      <c r="H27" s="202">
        <v>323529535</v>
      </c>
      <c r="I27" s="202">
        <v>323400000</v>
      </c>
      <c r="J27" s="203">
        <f t="shared" si="0"/>
        <v>99.959961924341783</v>
      </c>
      <c r="K27" s="201"/>
      <c r="L27" s="33"/>
    </row>
    <row r="28" spans="1:12" s="9" customFormat="1" ht="170.1" customHeight="1" x14ac:dyDescent="0.15">
      <c r="A28" s="46">
        <v>26</v>
      </c>
      <c r="B28" s="47">
        <v>0</v>
      </c>
      <c r="C28" s="200" t="s">
        <v>543</v>
      </c>
      <c r="D28" s="200" t="s">
        <v>83</v>
      </c>
      <c r="E28" s="192">
        <v>43192</v>
      </c>
      <c r="F28" s="36" t="s">
        <v>544</v>
      </c>
      <c r="G28" s="36" t="s">
        <v>538</v>
      </c>
      <c r="H28" s="202">
        <v>74463777</v>
      </c>
      <c r="I28" s="202">
        <v>74300000</v>
      </c>
      <c r="J28" s="203">
        <f t="shared" si="0"/>
        <v>99.780058161701902</v>
      </c>
      <c r="K28" s="201"/>
      <c r="L28" s="33"/>
    </row>
    <row r="29" spans="1:12" s="9" customFormat="1" ht="170.1" customHeight="1" x14ac:dyDescent="0.15">
      <c r="A29" s="46">
        <v>27</v>
      </c>
      <c r="B29" s="47">
        <v>0</v>
      </c>
      <c r="C29" s="200" t="s">
        <v>279</v>
      </c>
      <c r="D29" s="200" t="s">
        <v>83</v>
      </c>
      <c r="E29" s="192">
        <v>43193</v>
      </c>
      <c r="F29" s="201" t="s">
        <v>90</v>
      </c>
      <c r="G29" s="36" t="s">
        <v>28</v>
      </c>
      <c r="H29" s="202">
        <v>1774289</v>
      </c>
      <c r="I29" s="202">
        <v>1296000</v>
      </c>
      <c r="J29" s="203">
        <v>73.040000000000006</v>
      </c>
      <c r="K29" s="201"/>
      <c r="L29" s="33"/>
    </row>
    <row r="30" spans="1:12" s="9" customFormat="1" ht="170.1" customHeight="1" x14ac:dyDescent="0.15">
      <c r="A30" s="46">
        <v>28</v>
      </c>
      <c r="B30" s="47">
        <v>0</v>
      </c>
      <c r="C30" s="200" t="s">
        <v>300</v>
      </c>
      <c r="D30" s="200" t="s">
        <v>83</v>
      </c>
      <c r="E30" s="139">
        <v>43207</v>
      </c>
      <c r="F30" s="201" t="s">
        <v>107</v>
      </c>
      <c r="G30" s="36" t="s">
        <v>28</v>
      </c>
      <c r="H30" s="202">
        <v>21021818</v>
      </c>
      <c r="I30" s="202">
        <v>19440000</v>
      </c>
      <c r="J30" s="203">
        <v>92.48</v>
      </c>
      <c r="K30" s="201"/>
      <c r="L30" s="33"/>
    </row>
    <row r="31" spans="1:12" s="9" customFormat="1" ht="170.1" customHeight="1" x14ac:dyDescent="0.15">
      <c r="A31" s="46">
        <v>29</v>
      </c>
      <c r="B31" s="47">
        <v>0</v>
      </c>
      <c r="C31" s="200" t="s">
        <v>301</v>
      </c>
      <c r="D31" s="200" t="s">
        <v>83</v>
      </c>
      <c r="E31" s="139">
        <v>43207</v>
      </c>
      <c r="F31" s="201" t="s">
        <v>302</v>
      </c>
      <c r="G31" s="36" t="s">
        <v>28</v>
      </c>
      <c r="H31" s="202">
        <v>14474351</v>
      </c>
      <c r="I31" s="204">
        <v>13500000</v>
      </c>
      <c r="J31" s="205">
        <f t="shared" ref="J31" si="1">I31/H31*100</f>
        <v>93.268430480924508</v>
      </c>
      <c r="K31" s="201"/>
      <c r="L31" s="33"/>
    </row>
    <row r="32" spans="1:12" s="9" customFormat="1" ht="170.1" customHeight="1" x14ac:dyDescent="0.15">
      <c r="A32" s="46">
        <v>30</v>
      </c>
      <c r="B32" s="47">
        <v>0</v>
      </c>
      <c r="C32" s="16" t="s">
        <v>303</v>
      </c>
      <c r="D32" s="16" t="s">
        <v>83</v>
      </c>
      <c r="E32" s="134">
        <v>43207</v>
      </c>
      <c r="F32" s="10" t="s">
        <v>90</v>
      </c>
      <c r="G32" s="69" t="s">
        <v>28</v>
      </c>
      <c r="H32" s="125">
        <v>71793163</v>
      </c>
      <c r="I32" s="125">
        <v>69120000</v>
      </c>
      <c r="J32" s="15">
        <v>96.28</v>
      </c>
      <c r="K32" s="10"/>
      <c r="L32" s="33"/>
    </row>
    <row r="33" spans="1:12" s="9" customFormat="1" ht="170.1" customHeight="1" x14ac:dyDescent="0.15">
      <c r="A33" s="46">
        <v>31</v>
      </c>
      <c r="B33" s="47">
        <v>0</v>
      </c>
      <c r="C33" s="16" t="s">
        <v>304</v>
      </c>
      <c r="D33" s="16" t="s">
        <v>83</v>
      </c>
      <c r="E33" s="134">
        <v>43207</v>
      </c>
      <c r="F33" s="10" t="s">
        <v>90</v>
      </c>
      <c r="G33" s="69" t="s">
        <v>28</v>
      </c>
      <c r="H33" s="125">
        <v>8032417</v>
      </c>
      <c r="I33" s="125">
        <v>7776000</v>
      </c>
      <c r="J33" s="15">
        <v>96.81</v>
      </c>
      <c r="K33" s="10"/>
      <c r="L33" s="33"/>
    </row>
    <row r="34" spans="1:12" s="9" customFormat="1" ht="170.1" customHeight="1" x14ac:dyDescent="0.15">
      <c r="A34" s="46">
        <v>32</v>
      </c>
      <c r="B34" s="47">
        <v>0</v>
      </c>
      <c r="C34" s="16" t="s">
        <v>314</v>
      </c>
      <c r="D34" s="16" t="s">
        <v>83</v>
      </c>
      <c r="E34" s="134">
        <v>43217</v>
      </c>
      <c r="F34" s="10" t="s">
        <v>315</v>
      </c>
      <c r="G34" s="69" t="s">
        <v>316</v>
      </c>
      <c r="H34" s="125">
        <v>37399318</v>
      </c>
      <c r="I34" s="125">
        <v>37399318</v>
      </c>
      <c r="J34" s="15">
        <v>100</v>
      </c>
      <c r="K34" s="10"/>
      <c r="L34" s="33"/>
    </row>
    <row r="35" spans="1:12" s="9" customFormat="1" ht="170.1" customHeight="1" x14ac:dyDescent="0.15">
      <c r="A35" s="46">
        <v>33</v>
      </c>
      <c r="B35" s="47">
        <v>0</v>
      </c>
      <c r="C35" s="102" t="s">
        <v>326</v>
      </c>
      <c r="D35" s="100" t="s">
        <v>63</v>
      </c>
      <c r="E35" s="154">
        <v>43191</v>
      </c>
      <c r="F35" s="102" t="s">
        <v>71</v>
      </c>
      <c r="G35" s="102" t="s">
        <v>29</v>
      </c>
      <c r="H35" s="112">
        <v>6167976</v>
      </c>
      <c r="I35" s="112">
        <v>5724000</v>
      </c>
      <c r="J35" s="15">
        <f t="shared" ref="J35:J42" si="2">I35/H35*100</f>
        <v>92.801917517188784</v>
      </c>
      <c r="K35" s="17"/>
      <c r="L35" s="33"/>
    </row>
    <row r="36" spans="1:12" s="9" customFormat="1" ht="170.1" customHeight="1" x14ac:dyDescent="0.15">
      <c r="A36" s="46">
        <v>34</v>
      </c>
      <c r="B36" s="47">
        <v>0</v>
      </c>
      <c r="C36" s="70" t="s">
        <v>460</v>
      </c>
      <c r="D36" s="70" t="s">
        <v>353</v>
      </c>
      <c r="E36" s="154">
        <v>43191</v>
      </c>
      <c r="F36" s="113" t="s">
        <v>70</v>
      </c>
      <c r="G36" s="70" t="s">
        <v>28</v>
      </c>
      <c r="H36" s="117">
        <v>17078607</v>
      </c>
      <c r="I36" s="117">
        <v>16956000</v>
      </c>
      <c r="J36" s="15">
        <f t="shared" si="2"/>
        <v>99.282101871657332</v>
      </c>
      <c r="K36" s="17"/>
      <c r="L36" s="33"/>
    </row>
    <row r="37" spans="1:12" s="9" customFormat="1" ht="170.1" customHeight="1" x14ac:dyDescent="0.15">
      <c r="A37" s="46">
        <v>35</v>
      </c>
      <c r="B37" s="47">
        <v>0</v>
      </c>
      <c r="C37" s="91" t="s">
        <v>69</v>
      </c>
      <c r="D37" s="70" t="s">
        <v>353</v>
      </c>
      <c r="E37" s="154">
        <v>43191</v>
      </c>
      <c r="F37" s="102" t="s">
        <v>71</v>
      </c>
      <c r="G37" s="70" t="s">
        <v>28</v>
      </c>
      <c r="H37" s="117">
        <v>64244155</v>
      </c>
      <c r="I37" s="117">
        <v>60480000</v>
      </c>
      <c r="J37" s="15">
        <f t="shared" si="2"/>
        <v>94.140859973954051</v>
      </c>
      <c r="K37" s="17"/>
      <c r="L37" s="33"/>
    </row>
    <row r="38" spans="1:12" s="9" customFormat="1" ht="170.1" customHeight="1" x14ac:dyDescent="0.15">
      <c r="A38" s="46">
        <v>36</v>
      </c>
      <c r="B38" s="47">
        <v>0</v>
      </c>
      <c r="C38" s="91" t="s">
        <v>35</v>
      </c>
      <c r="D38" s="70" t="s">
        <v>353</v>
      </c>
      <c r="E38" s="154">
        <v>43192</v>
      </c>
      <c r="F38" s="17" t="s">
        <v>72</v>
      </c>
      <c r="G38" s="70" t="s">
        <v>73</v>
      </c>
      <c r="H38" s="117">
        <v>1238300</v>
      </c>
      <c r="I38" s="117">
        <v>1238300</v>
      </c>
      <c r="J38" s="15">
        <f t="shared" si="2"/>
        <v>100</v>
      </c>
      <c r="K38" s="114"/>
      <c r="L38" s="116" t="s">
        <v>67</v>
      </c>
    </row>
    <row r="39" spans="1:12" s="9" customFormat="1" ht="170.1" customHeight="1" x14ac:dyDescent="0.15">
      <c r="A39" s="46">
        <v>37</v>
      </c>
      <c r="B39" s="47">
        <v>0</v>
      </c>
      <c r="C39" s="99" t="s">
        <v>320</v>
      </c>
      <c r="D39" s="102" t="s">
        <v>76</v>
      </c>
      <c r="E39" s="154">
        <v>43191</v>
      </c>
      <c r="F39" s="102" t="s">
        <v>71</v>
      </c>
      <c r="G39" s="102" t="s">
        <v>77</v>
      </c>
      <c r="H39" s="112">
        <v>2926687</v>
      </c>
      <c r="I39" s="112">
        <v>2808000</v>
      </c>
      <c r="J39" s="15">
        <f t="shared" si="2"/>
        <v>95.944663710195172</v>
      </c>
      <c r="K39" s="17"/>
      <c r="L39" s="33"/>
    </row>
    <row r="40" spans="1:12" s="9" customFormat="1" ht="170.1" customHeight="1" x14ac:dyDescent="0.15">
      <c r="A40" s="46">
        <v>38</v>
      </c>
      <c r="B40" s="47">
        <v>0</v>
      </c>
      <c r="C40" s="99" t="s">
        <v>321</v>
      </c>
      <c r="D40" s="102" t="s">
        <v>76</v>
      </c>
      <c r="E40" s="154">
        <v>43191</v>
      </c>
      <c r="F40" s="102" t="s">
        <v>80</v>
      </c>
      <c r="G40" s="102" t="s">
        <v>78</v>
      </c>
      <c r="H40" s="112">
        <v>3008626</v>
      </c>
      <c r="I40" s="112">
        <v>2991600</v>
      </c>
      <c r="J40" s="15">
        <f t="shared" si="2"/>
        <v>99.434093835524919</v>
      </c>
      <c r="K40" s="17"/>
      <c r="L40" s="33"/>
    </row>
    <row r="41" spans="1:12" s="9" customFormat="1" ht="170.1" customHeight="1" x14ac:dyDescent="0.15">
      <c r="A41" s="46">
        <v>39</v>
      </c>
      <c r="B41" s="47">
        <v>0</v>
      </c>
      <c r="C41" s="99" t="s">
        <v>322</v>
      </c>
      <c r="D41" s="102" t="s">
        <v>76</v>
      </c>
      <c r="E41" s="154">
        <v>43191</v>
      </c>
      <c r="F41" s="102" t="s">
        <v>74</v>
      </c>
      <c r="G41" s="102" t="s">
        <v>78</v>
      </c>
      <c r="H41" s="112">
        <v>1452197</v>
      </c>
      <c r="I41" s="112">
        <v>1436400</v>
      </c>
      <c r="J41" s="15">
        <f t="shared" si="2"/>
        <v>98.912199928797534</v>
      </c>
      <c r="K41" s="17"/>
      <c r="L41" s="33"/>
    </row>
    <row r="42" spans="1:12" s="9" customFormat="1" ht="170.1" customHeight="1" thickBot="1" x14ac:dyDescent="0.2">
      <c r="A42" s="46">
        <v>40</v>
      </c>
      <c r="B42" s="47">
        <v>0</v>
      </c>
      <c r="C42" s="99" t="s">
        <v>323</v>
      </c>
      <c r="D42" s="102" t="s">
        <v>76</v>
      </c>
      <c r="E42" s="154">
        <v>43209</v>
      </c>
      <c r="F42" s="102" t="s">
        <v>80</v>
      </c>
      <c r="G42" s="100" t="s">
        <v>79</v>
      </c>
      <c r="H42" s="112">
        <v>17667267</v>
      </c>
      <c r="I42" s="112">
        <v>17604000</v>
      </c>
      <c r="J42" s="15">
        <f t="shared" si="2"/>
        <v>99.64189707440319</v>
      </c>
      <c r="K42" s="118"/>
      <c r="L42" s="33"/>
    </row>
    <row r="43" spans="1:12" ht="12.75" thickTop="1" x14ac:dyDescent="0.15">
      <c r="C43" s="29" t="s">
        <v>36</v>
      </c>
      <c r="D43" s="30"/>
      <c r="E43" s="137"/>
      <c r="F43" s="30"/>
      <c r="G43" s="30"/>
      <c r="H43" s="126"/>
      <c r="I43" s="126"/>
      <c r="J43" s="30"/>
      <c r="K43" s="30"/>
      <c r="L43" s="31"/>
    </row>
    <row r="44" spans="1:12" ht="170.1" customHeight="1" x14ac:dyDescent="0.15">
      <c r="A44" s="48">
        <v>41</v>
      </c>
      <c r="B44" s="47">
        <v>0</v>
      </c>
      <c r="C44" s="129" t="s">
        <v>803</v>
      </c>
      <c r="D44" s="129" t="s">
        <v>63</v>
      </c>
      <c r="E44" s="141">
        <v>43231</v>
      </c>
      <c r="F44" s="130" t="s">
        <v>347</v>
      </c>
      <c r="G44" s="68" t="s">
        <v>29</v>
      </c>
      <c r="H44" s="131">
        <v>5424520</v>
      </c>
      <c r="I44" s="131">
        <v>5292000</v>
      </c>
      <c r="J44" s="66">
        <f t="shared" ref="J44:J48" si="3">I44/H44*100</f>
        <v>97.557018869872365</v>
      </c>
      <c r="K44" s="68"/>
      <c r="L44" s="68"/>
    </row>
    <row r="45" spans="1:12" s="9" customFormat="1" ht="170.1" customHeight="1" x14ac:dyDescent="0.15">
      <c r="A45" s="46">
        <v>42</v>
      </c>
      <c r="B45" s="47">
        <v>0</v>
      </c>
      <c r="C45" s="16" t="s">
        <v>317</v>
      </c>
      <c r="D45" s="16" t="s">
        <v>83</v>
      </c>
      <c r="E45" s="134">
        <v>43251</v>
      </c>
      <c r="F45" s="10" t="s">
        <v>318</v>
      </c>
      <c r="G45" s="69" t="s">
        <v>28</v>
      </c>
      <c r="H45" s="125">
        <v>11914852</v>
      </c>
      <c r="I45" s="125">
        <v>9720000</v>
      </c>
      <c r="J45" s="15">
        <v>81.58</v>
      </c>
      <c r="K45" s="10"/>
      <c r="L45" s="33"/>
    </row>
    <row r="46" spans="1:12" s="9" customFormat="1" ht="170.1" customHeight="1" x14ac:dyDescent="0.15">
      <c r="A46" s="48">
        <v>43</v>
      </c>
      <c r="B46" s="47">
        <v>0</v>
      </c>
      <c r="C46" s="16" t="s">
        <v>319</v>
      </c>
      <c r="D46" s="16" t="s">
        <v>83</v>
      </c>
      <c r="E46" s="134">
        <v>43251</v>
      </c>
      <c r="F46" s="10" t="s">
        <v>318</v>
      </c>
      <c r="G46" s="69" t="s">
        <v>28</v>
      </c>
      <c r="H46" s="125">
        <v>3723332</v>
      </c>
      <c r="I46" s="125">
        <v>2700000</v>
      </c>
      <c r="J46" s="15">
        <v>72.52</v>
      </c>
      <c r="K46" s="10"/>
      <c r="L46" s="33"/>
    </row>
    <row r="47" spans="1:12" ht="170.1" customHeight="1" x14ac:dyDescent="0.15">
      <c r="A47" s="46">
        <v>44</v>
      </c>
      <c r="B47" s="47">
        <v>0</v>
      </c>
      <c r="C47" s="129" t="s">
        <v>804</v>
      </c>
      <c r="D47" s="129" t="s">
        <v>63</v>
      </c>
      <c r="E47" s="141">
        <v>43251</v>
      </c>
      <c r="F47" s="130" t="s">
        <v>348</v>
      </c>
      <c r="G47" s="68" t="s">
        <v>29</v>
      </c>
      <c r="H47" s="131">
        <v>9245500</v>
      </c>
      <c r="I47" s="131">
        <v>8910000</v>
      </c>
      <c r="J47" s="66">
        <f t="shared" si="3"/>
        <v>96.371207614515157</v>
      </c>
      <c r="K47" s="68"/>
      <c r="L47" s="68"/>
    </row>
    <row r="48" spans="1:12" ht="170.1" customHeight="1" thickBot="1" x14ac:dyDescent="0.2">
      <c r="A48" s="48">
        <v>45</v>
      </c>
      <c r="B48" s="47">
        <v>0</v>
      </c>
      <c r="C48" s="129" t="s">
        <v>805</v>
      </c>
      <c r="D48" s="129" t="s">
        <v>63</v>
      </c>
      <c r="E48" s="141">
        <v>43251</v>
      </c>
      <c r="F48" s="130" t="s">
        <v>348</v>
      </c>
      <c r="G48" s="68" t="s">
        <v>29</v>
      </c>
      <c r="H48" s="131">
        <v>3764757</v>
      </c>
      <c r="I48" s="131">
        <v>3618000</v>
      </c>
      <c r="J48" s="66">
        <f t="shared" si="3"/>
        <v>96.101820117473707</v>
      </c>
      <c r="K48" s="68"/>
      <c r="L48" s="68"/>
    </row>
    <row r="49" spans="1:13" s="18" customFormat="1" ht="14.25" customHeight="1" thickTop="1" x14ac:dyDescent="0.15">
      <c r="A49" s="47"/>
      <c r="B49" s="47"/>
      <c r="C49" s="29" t="s">
        <v>38</v>
      </c>
      <c r="D49" s="30"/>
      <c r="E49" s="137"/>
      <c r="F49" s="30"/>
      <c r="G49" s="30"/>
      <c r="H49" s="126"/>
      <c r="I49" s="126"/>
      <c r="J49" s="30"/>
      <c r="K49" s="31"/>
      <c r="L49" s="31"/>
    </row>
    <row r="50" spans="1:13" ht="170.1" customHeight="1" x14ac:dyDescent="0.15">
      <c r="A50" s="48">
        <v>46</v>
      </c>
      <c r="B50" s="47">
        <v>0</v>
      </c>
      <c r="C50" s="70" t="s">
        <v>380</v>
      </c>
      <c r="D50" s="70" t="s">
        <v>83</v>
      </c>
      <c r="E50" s="157">
        <v>43255</v>
      </c>
      <c r="F50" s="70" t="s">
        <v>381</v>
      </c>
      <c r="G50" s="91" t="s">
        <v>382</v>
      </c>
      <c r="H50" s="117">
        <v>1357128</v>
      </c>
      <c r="I50" s="117">
        <v>1218920</v>
      </c>
      <c r="J50" s="78">
        <v>89.82</v>
      </c>
      <c r="K50" s="79"/>
      <c r="L50" s="71"/>
      <c r="M50" s="9"/>
    </row>
    <row r="51" spans="1:13" ht="170.1" customHeight="1" x14ac:dyDescent="0.15">
      <c r="A51" s="48">
        <v>47</v>
      </c>
      <c r="B51" s="47">
        <v>0</v>
      </c>
      <c r="C51" s="70" t="s">
        <v>715</v>
      </c>
      <c r="D51" s="70" t="s">
        <v>397</v>
      </c>
      <c r="E51" s="157">
        <v>43265</v>
      </c>
      <c r="F51" s="70" t="s">
        <v>90</v>
      </c>
      <c r="G51" s="91" t="s">
        <v>28</v>
      </c>
      <c r="H51" s="117">
        <v>10074288</v>
      </c>
      <c r="I51" s="117">
        <v>10044000</v>
      </c>
      <c r="J51" s="78">
        <v>99.7</v>
      </c>
      <c r="K51" s="79"/>
      <c r="L51" s="71"/>
      <c r="M51" s="9"/>
    </row>
    <row r="52" spans="1:13" ht="170.1" customHeight="1" x14ac:dyDescent="0.15">
      <c r="A52" s="48">
        <v>48</v>
      </c>
      <c r="B52" s="47">
        <v>0</v>
      </c>
      <c r="C52" s="70" t="s">
        <v>383</v>
      </c>
      <c r="D52" s="70" t="s">
        <v>397</v>
      </c>
      <c r="E52" s="157">
        <v>43266</v>
      </c>
      <c r="F52" s="70" t="s">
        <v>318</v>
      </c>
      <c r="G52" s="91" t="s">
        <v>28</v>
      </c>
      <c r="H52" s="117">
        <v>135787089</v>
      </c>
      <c r="I52" s="117">
        <v>118800000</v>
      </c>
      <c r="J52" s="78">
        <v>87.49</v>
      </c>
      <c r="K52" s="79"/>
      <c r="L52" s="71"/>
      <c r="M52" s="9"/>
    </row>
    <row r="53" spans="1:13" ht="170.1" customHeight="1" x14ac:dyDescent="0.15">
      <c r="A53" s="48">
        <v>49</v>
      </c>
      <c r="B53" s="47">
        <v>0</v>
      </c>
      <c r="C53" s="102" t="s">
        <v>384</v>
      </c>
      <c r="D53" s="102" t="s">
        <v>397</v>
      </c>
      <c r="E53" s="141">
        <v>43277</v>
      </c>
      <c r="F53" s="102" t="s">
        <v>318</v>
      </c>
      <c r="G53" s="102" t="s">
        <v>28</v>
      </c>
      <c r="H53" s="131">
        <v>10982880</v>
      </c>
      <c r="I53" s="131">
        <v>10476000</v>
      </c>
      <c r="J53" s="66">
        <v>95.38</v>
      </c>
      <c r="K53" s="79"/>
      <c r="L53" s="71"/>
      <c r="M53" s="9"/>
    </row>
    <row r="54" spans="1:13" ht="170.1" customHeight="1" x14ac:dyDescent="0.15">
      <c r="A54" s="48">
        <v>50</v>
      </c>
      <c r="B54" s="47">
        <v>0</v>
      </c>
      <c r="C54" s="102" t="s">
        <v>454</v>
      </c>
      <c r="D54" s="102" t="s">
        <v>76</v>
      </c>
      <c r="E54" s="141">
        <v>43279</v>
      </c>
      <c r="F54" s="102" t="s">
        <v>369</v>
      </c>
      <c r="G54" s="102" t="s">
        <v>77</v>
      </c>
      <c r="H54" s="131">
        <v>2329840</v>
      </c>
      <c r="I54" s="131">
        <v>2322000</v>
      </c>
      <c r="J54" s="66">
        <f t="shared" ref="J54:J61" si="4">I54/H54*100</f>
        <v>99.663496205748032</v>
      </c>
      <c r="K54" s="79"/>
      <c r="L54" s="71"/>
      <c r="M54" s="9"/>
    </row>
    <row r="55" spans="1:13" ht="170.1" customHeight="1" thickBot="1" x14ac:dyDescent="0.2">
      <c r="A55" s="48">
        <v>51</v>
      </c>
      <c r="B55" s="47">
        <v>0</v>
      </c>
      <c r="C55" s="70" t="s">
        <v>446</v>
      </c>
      <c r="D55" s="70" t="s">
        <v>353</v>
      </c>
      <c r="E55" s="141">
        <v>43258</v>
      </c>
      <c r="F55" s="70" t="s">
        <v>90</v>
      </c>
      <c r="G55" s="70" t="s">
        <v>28</v>
      </c>
      <c r="H55" s="158">
        <v>2873765</v>
      </c>
      <c r="I55" s="158">
        <v>2808000</v>
      </c>
      <c r="J55" s="66">
        <f t="shared" si="4"/>
        <v>97.711538695752793</v>
      </c>
      <c r="K55" s="79"/>
      <c r="L55" s="71"/>
      <c r="M55" s="9"/>
    </row>
    <row r="56" spans="1:13" s="18" customFormat="1" ht="14.25" customHeight="1" thickTop="1" x14ac:dyDescent="0.15">
      <c r="A56" s="47"/>
      <c r="B56" s="47"/>
      <c r="C56" s="29" t="s">
        <v>405</v>
      </c>
      <c r="D56" s="30"/>
      <c r="E56" s="137"/>
      <c r="F56" s="30"/>
      <c r="G56" s="30"/>
      <c r="H56" s="126"/>
      <c r="I56" s="126"/>
      <c r="J56" s="30"/>
      <c r="K56" s="31"/>
      <c r="L56" s="31"/>
    </row>
    <row r="57" spans="1:13" ht="170.1" customHeight="1" x14ac:dyDescent="0.15">
      <c r="A57" s="48">
        <v>52</v>
      </c>
      <c r="B57" s="48">
        <v>0</v>
      </c>
      <c r="C57" s="184" t="s">
        <v>702</v>
      </c>
      <c r="D57" s="132" t="s">
        <v>703</v>
      </c>
      <c r="E57" s="185">
        <v>43308</v>
      </c>
      <c r="F57" s="132" t="s">
        <v>704</v>
      </c>
      <c r="G57" s="216" t="s">
        <v>705</v>
      </c>
      <c r="H57" s="217">
        <v>70199593</v>
      </c>
      <c r="I57" s="217">
        <v>70199593</v>
      </c>
      <c r="J57" s="163">
        <f t="shared" ref="J57" si="5">I57/H57*100</f>
        <v>100</v>
      </c>
      <c r="K57" s="218"/>
      <c r="L57" s="218"/>
    </row>
    <row r="58" spans="1:13" ht="170.1" customHeight="1" x14ac:dyDescent="0.15">
      <c r="A58" s="48">
        <v>53</v>
      </c>
      <c r="B58" s="48">
        <v>0</v>
      </c>
      <c r="C58" s="70" t="s">
        <v>452</v>
      </c>
      <c r="D58" s="129" t="s">
        <v>63</v>
      </c>
      <c r="E58" s="141">
        <v>43292</v>
      </c>
      <c r="F58" s="99" t="s">
        <v>369</v>
      </c>
      <c r="G58" s="99" t="s">
        <v>29</v>
      </c>
      <c r="H58" s="158">
        <v>1350768</v>
      </c>
      <c r="I58" s="158">
        <v>1296000</v>
      </c>
      <c r="J58" s="163">
        <f t="shared" ref="J58" si="6">I58/H58*100</f>
        <v>95.945417717920463</v>
      </c>
      <c r="K58" s="79"/>
      <c r="L58" s="71"/>
    </row>
    <row r="59" spans="1:13" ht="170.1" customHeight="1" x14ac:dyDescent="0.15">
      <c r="A59" s="48">
        <v>54</v>
      </c>
      <c r="B59" s="48">
        <v>0</v>
      </c>
      <c r="C59" s="166" t="s">
        <v>456</v>
      </c>
      <c r="D59" s="70" t="s">
        <v>353</v>
      </c>
      <c r="E59" s="141">
        <v>43283</v>
      </c>
      <c r="F59" s="99" t="s">
        <v>437</v>
      </c>
      <c r="G59" s="70" t="s">
        <v>28</v>
      </c>
      <c r="H59" s="158">
        <v>9499575</v>
      </c>
      <c r="I59" s="158">
        <v>9288000</v>
      </c>
      <c r="J59" s="163">
        <f t="shared" si="4"/>
        <v>97.77279509872811</v>
      </c>
      <c r="K59" s="79"/>
      <c r="L59" s="71"/>
    </row>
    <row r="60" spans="1:13" ht="170.1" customHeight="1" x14ac:dyDescent="0.15">
      <c r="A60" s="48">
        <v>55</v>
      </c>
      <c r="B60" s="48">
        <v>0</v>
      </c>
      <c r="C60" s="70" t="s">
        <v>442</v>
      </c>
      <c r="D60" s="70" t="s">
        <v>353</v>
      </c>
      <c r="E60" s="141">
        <v>43283</v>
      </c>
      <c r="F60" s="99" t="s">
        <v>437</v>
      </c>
      <c r="G60" s="70" t="s">
        <v>28</v>
      </c>
      <c r="H60" s="158">
        <v>4113997</v>
      </c>
      <c r="I60" s="158">
        <v>3996000</v>
      </c>
      <c r="J60" s="163">
        <f t="shared" si="4"/>
        <v>97.131816090288837</v>
      </c>
      <c r="K60" s="79"/>
      <c r="L60" s="71"/>
    </row>
    <row r="61" spans="1:13" ht="170.1" customHeight="1" x14ac:dyDescent="0.15">
      <c r="A61" s="48">
        <v>56</v>
      </c>
      <c r="B61" s="48">
        <v>0</v>
      </c>
      <c r="C61" s="91" t="s">
        <v>443</v>
      </c>
      <c r="D61" s="70" t="s">
        <v>353</v>
      </c>
      <c r="E61" s="141">
        <v>43292</v>
      </c>
      <c r="F61" s="99" t="s">
        <v>369</v>
      </c>
      <c r="G61" s="91" t="s">
        <v>28</v>
      </c>
      <c r="H61" s="158">
        <v>4762856</v>
      </c>
      <c r="I61" s="158">
        <v>4633200</v>
      </c>
      <c r="J61" s="163">
        <f t="shared" si="4"/>
        <v>97.277767793105653</v>
      </c>
      <c r="K61" s="79"/>
      <c r="L61" s="71"/>
    </row>
    <row r="62" spans="1:13" ht="170.1" customHeight="1" x14ac:dyDescent="0.15">
      <c r="A62" s="48">
        <v>57</v>
      </c>
      <c r="B62" s="48">
        <v>0</v>
      </c>
      <c r="C62" s="99" t="s">
        <v>444</v>
      </c>
      <c r="D62" s="102" t="s">
        <v>76</v>
      </c>
      <c r="E62" s="141">
        <v>43283</v>
      </c>
      <c r="F62" s="99" t="s">
        <v>369</v>
      </c>
      <c r="G62" s="99" t="s">
        <v>77</v>
      </c>
      <c r="H62" s="158">
        <v>8485639</v>
      </c>
      <c r="I62" s="158">
        <v>7560000</v>
      </c>
      <c r="J62" s="163">
        <f t="shared" ref="J62:J124" si="7">I62/H62*100</f>
        <v>89.091699517266761</v>
      </c>
      <c r="K62" s="79"/>
      <c r="L62" s="71"/>
    </row>
    <row r="63" spans="1:13" ht="170.1" customHeight="1" x14ac:dyDescent="0.15">
      <c r="A63" s="48">
        <v>58</v>
      </c>
      <c r="B63" s="48">
        <v>0</v>
      </c>
      <c r="C63" s="99" t="s">
        <v>445</v>
      </c>
      <c r="D63" s="102" t="s">
        <v>76</v>
      </c>
      <c r="E63" s="141">
        <v>43301</v>
      </c>
      <c r="F63" s="99" t="s">
        <v>437</v>
      </c>
      <c r="G63" s="99" t="s">
        <v>77</v>
      </c>
      <c r="H63" s="158">
        <v>1692071</v>
      </c>
      <c r="I63" s="158">
        <v>1566000</v>
      </c>
      <c r="J63" s="163">
        <f t="shared" si="7"/>
        <v>92.549307919112138</v>
      </c>
      <c r="K63" s="79"/>
      <c r="L63" s="71"/>
    </row>
    <row r="64" spans="1:13" ht="170.1" customHeight="1" x14ac:dyDescent="0.15">
      <c r="A64" s="48">
        <v>59</v>
      </c>
      <c r="B64" s="48">
        <v>0</v>
      </c>
      <c r="C64" s="184" t="s">
        <v>622</v>
      </c>
      <c r="D64" s="132" t="s">
        <v>359</v>
      </c>
      <c r="E64" s="185">
        <v>43293</v>
      </c>
      <c r="F64" s="124" t="s">
        <v>107</v>
      </c>
      <c r="G64" s="216" t="s">
        <v>77</v>
      </c>
      <c r="H64" s="217">
        <v>3345795</v>
      </c>
      <c r="I64" s="217">
        <v>3240000</v>
      </c>
      <c r="J64" s="163">
        <f t="shared" si="7"/>
        <v>96.837971244502427</v>
      </c>
      <c r="K64" s="218"/>
      <c r="L64" s="218"/>
    </row>
    <row r="65" spans="1:13" ht="170.1" customHeight="1" x14ac:dyDescent="0.15">
      <c r="A65" s="253">
        <v>60</v>
      </c>
      <c r="B65" s="253">
        <v>0</v>
      </c>
      <c r="C65" s="254" t="s">
        <v>623</v>
      </c>
      <c r="D65" s="255" t="s">
        <v>359</v>
      </c>
      <c r="E65" s="256">
        <v>43307</v>
      </c>
      <c r="F65" s="255" t="s">
        <v>437</v>
      </c>
      <c r="G65" s="257" t="s">
        <v>77</v>
      </c>
      <c r="H65" s="258">
        <v>855323</v>
      </c>
      <c r="I65" s="258">
        <v>810000</v>
      </c>
      <c r="J65" s="259">
        <f t="shared" si="7"/>
        <v>94.701066146940988</v>
      </c>
      <c r="K65" s="260"/>
      <c r="L65" s="260"/>
    </row>
    <row r="66" spans="1:13" s="84" customFormat="1" ht="170.1" customHeight="1" thickBot="1" x14ac:dyDescent="0.2">
      <c r="A66" s="48">
        <v>61</v>
      </c>
      <c r="B66" s="48">
        <v>0</v>
      </c>
      <c r="C66" s="153" t="s">
        <v>1031</v>
      </c>
      <c r="D66" s="212" t="s">
        <v>83</v>
      </c>
      <c r="E66" s="213">
        <v>43283</v>
      </c>
      <c r="F66" s="130" t="s">
        <v>683</v>
      </c>
      <c r="G66" s="130" t="s">
        <v>685</v>
      </c>
      <c r="H66" s="214">
        <v>17064000</v>
      </c>
      <c r="I66" s="211">
        <v>1706400</v>
      </c>
      <c r="J66" s="174">
        <v>10</v>
      </c>
      <c r="K66" s="194"/>
      <c r="L66" s="194"/>
    </row>
    <row r="67" spans="1:13" s="18" customFormat="1" ht="14.25" customHeight="1" thickTop="1" x14ac:dyDescent="0.15">
      <c r="A67" s="47"/>
      <c r="B67" s="47"/>
      <c r="C67" s="29" t="s">
        <v>466</v>
      </c>
      <c r="D67" s="30"/>
      <c r="E67" s="137"/>
      <c r="F67" s="30"/>
      <c r="G67" s="30"/>
      <c r="H67" s="126"/>
      <c r="I67" s="126"/>
      <c r="J67" s="30"/>
      <c r="K67" s="31"/>
      <c r="L67" s="31"/>
    </row>
    <row r="68" spans="1:13" ht="170.1" customHeight="1" x14ac:dyDescent="0.15">
      <c r="A68" s="48">
        <v>62</v>
      </c>
      <c r="B68" s="48">
        <v>0</v>
      </c>
      <c r="C68" s="90" t="s">
        <v>487</v>
      </c>
      <c r="D68" s="90" t="s">
        <v>83</v>
      </c>
      <c r="E68" s="192">
        <v>43319</v>
      </c>
      <c r="F68" s="130" t="s">
        <v>488</v>
      </c>
      <c r="G68" s="130" t="s">
        <v>299</v>
      </c>
      <c r="H68" s="193">
        <v>16969943</v>
      </c>
      <c r="I68" s="193">
        <v>16902000</v>
      </c>
      <c r="J68" s="163">
        <f t="shared" si="7"/>
        <v>99.59962741183044</v>
      </c>
      <c r="K68" s="194"/>
      <c r="L68" s="194"/>
      <c r="M68" s="84"/>
    </row>
    <row r="69" spans="1:13" ht="170.1" customHeight="1" x14ac:dyDescent="0.15">
      <c r="A69" s="48">
        <v>63</v>
      </c>
      <c r="B69" s="48">
        <v>0</v>
      </c>
      <c r="C69" s="90" t="s">
        <v>489</v>
      </c>
      <c r="D69" s="90" t="s">
        <v>83</v>
      </c>
      <c r="E69" s="192">
        <v>43332</v>
      </c>
      <c r="F69" s="130" t="s">
        <v>327</v>
      </c>
      <c r="G69" s="130" t="s">
        <v>299</v>
      </c>
      <c r="H69" s="193">
        <v>39690129</v>
      </c>
      <c r="I69" s="193">
        <v>39690000</v>
      </c>
      <c r="J69" s="163">
        <f t="shared" si="7"/>
        <v>99.999674982159931</v>
      </c>
      <c r="K69" s="194"/>
      <c r="L69" s="194"/>
    </row>
    <row r="70" spans="1:13" ht="170.1" customHeight="1" x14ac:dyDescent="0.15">
      <c r="A70" s="48">
        <v>64</v>
      </c>
      <c r="B70" s="48">
        <v>0</v>
      </c>
      <c r="C70" s="90" t="s">
        <v>491</v>
      </c>
      <c r="D70" s="90" t="s">
        <v>83</v>
      </c>
      <c r="E70" s="192">
        <v>43332</v>
      </c>
      <c r="F70" s="130" t="s">
        <v>90</v>
      </c>
      <c r="G70" s="130" t="s">
        <v>28</v>
      </c>
      <c r="H70" s="193">
        <v>3875055</v>
      </c>
      <c r="I70" s="193">
        <v>3240000</v>
      </c>
      <c r="J70" s="163">
        <f>I70/H70*100</f>
        <v>83.611716478862888</v>
      </c>
      <c r="K70" s="194"/>
      <c r="L70" s="194"/>
    </row>
    <row r="71" spans="1:13" ht="170.1" customHeight="1" x14ac:dyDescent="0.15">
      <c r="A71" s="48">
        <v>65</v>
      </c>
      <c r="B71" s="48">
        <v>0</v>
      </c>
      <c r="C71" s="90" t="s">
        <v>490</v>
      </c>
      <c r="D71" s="90" t="s">
        <v>83</v>
      </c>
      <c r="E71" s="192">
        <v>43334</v>
      </c>
      <c r="F71" s="130" t="s">
        <v>327</v>
      </c>
      <c r="G71" s="130" t="s">
        <v>299</v>
      </c>
      <c r="H71" s="193">
        <v>37972800</v>
      </c>
      <c r="I71" s="193">
        <v>37972800</v>
      </c>
      <c r="J71" s="163">
        <f t="shared" si="7"/>
        <v>100</v>
      </c>
      <c r="K71" s="194"/>
      <c r="L71" s="194"/>
    </row>
    <row r="72" spans="1:13" ht="170.1" customHeight="1" x14ac:dyDescent="0.15">
      <c r="A72" s="48">
        <v>66</v>
      </c>
      <c r="B72" s="48">
        <v>0</v>
      </c>
      <c r="C72" s="183" t="s">
        <v>806</v>
      </c>
      <c r="D72" s="184" t="s">
        <v>63</v>
      </c>
      <c r="E72" s="185">
        <v>43336</v>
      </c>
      <c r="F72" s="99" t="s">
        <v>369</v>
      </c>
      <c r="G72" s="186" t="s">
        <v>29</v>
      </c>
      <c r="H72" s="187">
        <v>2134929</v>
      </c>
      <c r="I72" s="187">
        <v>1998000</v>
      </c>
      <c r="J72" s="163">
        <f t="shared" si="7"/>
        <v>93.586250409264196</v>
      </c>
      <c r="K72" s="171"/>
      <c r="L72" s="171"/>
    </row>
    <row r="73" spans="1:13" ht="170.1" customHeight="1" x14ac:dyDescent="0.15">
      <c r="A73" s="48">
        <v>67</v>
      </c>
      <c r="B73" s="48">
        <v>0</v>
      </c>
      <c r="C73" s="177" t="s">
        <v>477</v>
      </c>
      <c r="D73" s="177" t="s">
        <v>353</v>
      </c>
      <c r="E73" s="185">
        <v>43313</v>
      </c>
      <c r="F73" s="99" t="s">
        <v>369</v>
      </c>
      <c r="G73" s="177" t="s">
        <v>28</v>
      </c>
      <c r="H73" s="187">
        <v>2964664</v>
      </c>
      <c r="I73" s="187">
        <v>2916000</v>
      </c>
      <c r="J73" s="163">
        <f t="shared" si="7"/>
        <v>98.358532366568355</v>
      </c>
      <c r="K73" s="171"/>
      <c r="L73" s="171"/>
    </row>
    <row r="74" spans="1:13" ht="170.1" customHeight="1" x14ac:dyDescent="0.15">
      <c r="A74" s="48">
        <v>68</v>
      </c>
      <c r="B74" s="48">
        <v>0</v>
      </c>
      <c r="C74" s="177" t="s">
        <v>478</v>
      </c>
      <c r="D74" s="177" t="s">
        <v>353</v>
      </c>
      <c r="E74" s="185">
        <v>43320</v>
      </c>
      <c r="F74" s="99" t="s">
        <v>369</v>
      </c>
      <c r="G74" s="177" t="s">
        <v>28</v>
      </c>
      <c r="H74" s="187">
        <v>6157323</v>
      </c>
      <c r="I74" s="187">
        <v>5940000</v>
      </c>
      <c r="J74" s="163">
        <f t="shared" si="7"/>
        <v>96.470495375993764</v>
      </c>
      <c r="K74" s="171"/>
      <c r="L74" s="171"/>
    </row>
    <row r="75" spans="1:13" ht="170.1" customHeight="1" x14ac:dyDescent="0.15">
      <c r="A75" s="48">
        <v>69</v>
      </c>
      <c r="B75" s="48">
        <v>0</v>
      </c>
      <c r="C75" s="206" t="s">
        <v>470</v>
      </c>
      <c r="D75" s="177" t="s">
        <v>353</v>
      </c>
      <c r="E75" s="185">
        <v>43320</v>
      </c>
      <c r="F75" s="36" t="s">
        <v>474</v>
      </c>
      <c r="G75" s="172" t="s">
        <v>467</v>
      </c>
      <c r="H75" s="158">
        <v>5130533</v>
      </c>
      <c r="I75" s="158">
        <v>5130000</v>
      </c>
      <c r="J75" s="163">
        <f t="shared" si="7"/>
        <v>99.989611215832738</v>
      </c>
      <c r="K75" s="171"/>
      <c r="L75" s="171"/>
    </row>
    <row r="76" spans="1:13" ht="170.1" customHeight="1" x14ac:dyDescent="0.15">
      <c r="A76" s="48">
        <v>70</v>
      </c>
      <c r="B76" s="48">
        <v>0</v>
      </c>
      <c r="C76" s="177" t="s">
        <v>479</v>
      </c>
      <c r="D76" s="177" t="s">
        <v>353</v>
      </c>
      <c r="E76" s="185">
        <v>43332</v>
      </c>
      <c r="F76" s="99" t="s">
        <v>369</v>
      </c>
      <c r="G76" s="180" t="s">
        <v>28</v>
      </c>
      <c r="H76" s="187">
        <v>8066677</v>
      </c>
      <c r="I76" s="187">
        <v>7992000</v>
      </c>
      <c r="J76" s="163">
        <f t="shared" si="7"/>
        <v>99.074253251989646</v>
      </c>
      <c r="K76" s="171"/>
      <c r="L76" s="171"/>
    </row>
    <row r="77" spans="1:13" ht="170.1" customHeight="1" x14ac:dyDescent="0.15">
      <c r="A77" s="48">
        <v>71</v>
      </c>
      <c r="B77" s="48">
        <v>0</v>
      </c>
      <c r="C77" s="183" t="s">
        <v>481</v>
      </c>
      <c r="D77" s="172" t="s">
        <v>76</v>
      </c>
      <c r="E77" s="185">
        <v>43328</v>
      </c>
      <c r="F77" s="175" t="s">
        <v>369</v>
      </c>
      <c r="G77" s="172" t="s">
        <v>77</v>
      </c>
      <c r="H77" s="187">
        <v>3589951</v>
      </c>
      <c r="I77" s="187">
        <v>3456000</v>
      </c>
      <c r="J77" s="163">
        <f t="shared" si="7"/>
        <v>96.268723444971812</v>
      </c>
      <c r="K77" s="171"/>
      <c r="L77" s="171"/>
    </row>
    <row r="78" spans="1:13" ht="170.1" customHeight="1" x14ac:dyDescent="0.15">
      <c r="A78" s="253">
        <v>72</v>
      </c>
      <c r="B78" s="253"/>
      <c r="C78" s="254" t="s">
        <v>624</v>
      </c>
      <c r="D78" s="255" t="s">
        <v>359</v>
      </c>
      <c r="E78" s="256">
        <v>43320</v>
      </c>
      <c r="F78" s="255" t="s">
        <v>625</v>
      </c>
      <c r="G78" s="257" t="s">
        <v>77</v>
      </c>
      <c r="H78" s="258">
        <v>923329</v>
      </c>
      <c r="I78" s="258">
        <v>847800</v>
      </c>
      <c r="J78" s="259">
        <f t="shared" si="7"/>
        <v>91.819925508675666</v>
      </c>
      <c r="K78" s="260"/>
      <c r="L78" s="260"/>
    </row>
    <row r="79" spans="1:13" ht="170.1" customHeight="1" thickBot="1" x14ac:dyDescent="0.2">
      <c r="A79" s="253">
        <v>73</v>
      </c>
      <c r="B79" s="253"/>
      <c r="C79" s="254" t="s">
        <v>626</v>
      </c>
      <c r="D79" s="255" t="s">
        <v>359</v>
      </c>
      <c r="E79" s="256">
        <v>43342</v>
      </c>
      <c r="F79" s="255" t="s">
        <v>437</v>
      </c>
      <c r="G79" s="257" t="s">
        <v>77</v>
      </c>
      <c r="H79" s="258">
        <v>379184</v>
      </c>
      <c r="I79" s="258">
        <v>378000</v>
      </c>
      <c r="J79" s="259">
        <f t="shared" si="7"/>
        <v>99.687750537997388</v>
      </c>
      <c r="K79" s="260"/>
      <c r="L79" s="260"/>
    </row>
    <row r="80" spans="1:13" ht="14.25" customHeight="1" thickTop="1" x14ac:dyDescent="0.15">
      <c r="A80" s="47"/>
      <c r="B80" s="47"/>
      <c r="C80" s="29" t="s">
        <v>545</v>
      </c>
      <c r="D80" s="30"/>
      <c r="E80" s="137"/>
      <c r="F80" s="30"/>
      <c r="G80" s="30"/>
      <c r="H80" s="126"/>
      <c r="I80" s="126"/>
      <c r="J80" s="30"/>
      <c r="K80" s="31"/>
      <c r="L80" s="31"/>
    </row>
    <row r="81" spans="1:12" s="84" customFormat="1" ht="170.1" customHeight="1" x14ac:dyDescent="0.15">
      <c r="A81" s="48">
        <v>74</v>
      </c>
      <c r="B81" s="48">
        <v>0</v>
      </c>
      <c r="C81" s="90" t="s">
        <v>546</v>
      </c>
      <c r="D81" s="207" t="s">
        <v>83</v>
      </c>
      <c r="E81" s="208">
        <v>43346</v>
      </c>
      <c r="F81" s="68" t="s">
        <v>107</v>
      </c>
      <c r="G81" s="162" t="s">
        <v>547</v>
      </c>
      <c r="H81" s="193">
        <v>98896377</v>
      </c>
      <c r="I81" s="193">
        <v>92880000</v>
      </c>
      <c r="J81" s="205">
        <f t="shared" si="7"/>
        <v>93.916483917302656</v>
      </c>
      <c r="K81" s="194"/>
      <c r="L81" s="194"/>
    </row>
    <row r="82" spans="1:12" s="84" customFormat="1" ht="170.1" customHeight="1" x14ac:dyDescent="0.15">
      <c r="A82" s="48">
        <v>75</v>
      </c>
      <c r="B82" s="48">
        <v>0</v>
      </c>
      <c r="C82" s="90" t="s">
        <v>548</v>
      </c>
      <c r="D82" s="207" t="s">
        <v>83</v>
      </c>
      <c r="E82" s="208">
        <v>43346</v>
      </c>
      <c r="F82" s="68" t="s">
        <v>549</v>
      </c>
      <c r="G82" s="130" t="s">
        <v>382</v>
      </c>
      <c r="H82" s="193">
        <v>2673000</v>
      </c>
      <c r="I82" s="193">
        <v>2673000</v>
      </c>
      <c r="J82" s="205">
        <f t="shared" si="7"/>
        <v>100</v>
      </c>
      <c r="K82" s="194"/>
      <c r="L82" s="194"/>
    </row>
    <row r="83" spans="1:12" s="84" customFormat="1" ht="170.1" customHeight="1" x14ac:dyDescent="0.15">
      <c r="A83" s="48">
        <v>76</v>
      </c>
      <c r="B83" s="48">
        <v>0</v>
      </c>
      <c r="C83" s="90" t="s">
        <v>550</v>
      </c>
      <c r="D83" s="207" t="s">
        <v>83</v>
      </c>
      <c r="E83" s="208">
        <v>43347</v>
      </c>
      <c r="F83" s="68" t="s">
        <v>351</v>
      </c>
      <c r="G83" s="162" t="s">
        <v>547</v>
      </c>
      <c r="H83" s="193">
        <v>2059697</v>
      </c>
      <c r="I83" s="193">
        <v>1684800</v>
      </c>
      <c r="J83" s="205">
        <f t="shared" si="7"/>
        <v>81.798439285001635</v>
      </c>
      <c r="K83" s="194"/>
      <c r="L83" s="194"/>
    </row>
    <row r="84" spans="1:12" s="84" customFormat="1" ht="170.1" customHeight="1" x14ac:dyDescent="0.15">
      <c r="A84" s="48">
        <v>77</v>
      </c>
      <c r="B84" s="48">
        <v>0</v>
      </c>
      <c r="C84" s="90" t="s">
        <v>551</v>
      </c>
      <c r="D84" s="207" t="s">
        <v>83</v>
      </c>
      <c r="E84" s="208">
        <v>43347</v>
      </c>
      <c r="F84" s="68" t="s">
        <v>351</v>
      </c>
      <c r="G84" s="162" t="s">
        <v>547</v>
      </c>
      <c r="H84" s="193">
        <v>1139013</v>
      </c>
      <c r="I84" s="193">
        <v>1095120</v>
      </c>
      <c r="J84" s="205">
        <f t="shared" si="7"/>
        <v>96.146400436167099</v>
      </c>
      <c r="K84" s="194"/>
      <c r="L84" s="194"/>
    </row>
    <row r="85" spans="1:12" s="84" customFormat="1" ht="170.1" customHeight="1" x14ac:dyDescent="0.15">
      <c r="A85" s="48">
        <v>78</v>
      </c>
      <c r="B85" s="48">
        <v>0</v>
      </c>
      <c r="C85" s="90" t="s">
        <v>552</v>
      </c>
      <c r="D85" s="207" t="s">
        <v>83</v>
      </c>
      <c r="E85" s="208">
        <v>43350</v>
      </c>
      <c r="F85" s="68" t="s">
        <v>553</v>
      </c>
      <c r="G85" s="162" t="s">
        <v>554</v>
      </c>
      <c r="H85" s="193">
        <v>1612492</v>
      </c>
      <c r="I85" s="193">
        <v>1598400</v>
      </c>
      <c r="J85" s="205">
        <f t="shared" si="7"/>
        <v>99.126073183618885</v>
      </c>
      <c r="K85" s="194"/>
      <c r="L85" s="194"/>
    </row>
    <row r="86" spans="1:12" s="84" customFormat="1" ht="170.1" customHeight="1" x14ac:dyDescent="0.15">
      <c r="A86" s="48">
        <v>79</v>
      </c>
      <c r="B86" s="48">
        <v>0</v>
      </c>
      <c r="C86" s="90" t="s">
        <v>555</v>
      </c>
      <c r="D86" s="207" t="s">
        <v>83</v>
      </c>
      <c r="E86" s="208">
        <v>43357</v>
      </c>
      <c r="F86" s="68" t="s">
        <v>549</v>
      </c>
      <c r="G86" s="130" t="s">
        <v>382</v>
      </c>
      <c r="H86" s="193">
        <v>4821120</v>
      </c>
      <c r="I86" s="193">
        <v>4821120</v>
      </c>
      <c r="J86" s="205">
        <f t="shared" si="7"/>
        <v>100</v>
      </c>
      <c r="K86" s="194"/>
      <c r="L86" s="194"/>
    </row>
    <row r="87" spans="1:12" ht="170.1" customHeight="1" x14ac:dyDescent="0.15">
      <c r="A87" s="48">
        <v>80</v>
      </c>
      <c r="B87" s="48">
        <v>0</v>
      </c>
      <c r="C87" s="90" t="s">
        <v>807</v>
      </c>
      <c r="D87" s="184" t="s">
        <v>63</v>
      </c>
      <c r="E87" s="208">
        <v>43363</v>
      </c>
      <c r="F87" s="130" t="s">
        <v>348</v>
      </c>
      <c r="G87" s="130" t="s">
        <v>29</v>
      </c>
      <c r="H87" s="211">
        <v>3451172</v>
      </c>
      <c r="I87" s="211">
        <v>3240000</v>
      </c>
      <c r="J87" s="205">
        <f t="shared" si="7"/>
        <v>93.881151098815124</v>
      </c>
      <c r="K87" s="194"/>
      <c r="L87" s="194"/>
    </row>
    <row r="88" spans="1:12" s="84" customFormat="1" ht="170.1" customHeight="1" x14ac:dyDescent="0.15">
      <c r="A88" s="48">
        <v>81</v>
      </c>
      <c r="B88" s="48">
        <v>0</v>
      </c>
      <c r="C88" s="153" t="s">
        <v>617</v>
      </c>
      <c r="D88" s="212" t="s">
        <v>353</v>
      </c>
      <c r="E88" s="213">
        <v>43346</v>
      </c>
      <c r="F88" s="68" t="s">
        <v>351</v>
      </c>
      <c r="G88" s="207" t="s">
        <v>28</v>
      </c>
      <c r="H88" s="214">
        <v>8104753</v>
      </c>
      <c r="I88" s="211">
        <v>7776000</v>
      </c>
      <c r="J88" s="174">
        <f t="shared" si="7"/>
        <v>95.943701183737488</v>
      </c>
      <c r="K88" s="194"/>
      <c r="L88" s="194"/>
    </row>
    <row r="89" spans="1:12" s="84" customFormat="1" ht="170.1" customHeight="1" x14ac:dyDescent="0.15">
      <c r="A89" s="48">
        <v>82</v>
      </c>
      <c r="B89" s="48">
        <v>0</v>
      </c>
      <c r="C89" s="153" t="s">
        <v>709</v>
      </c>
      <c r="D89" s="212" t="s">
        <v>76</v>
      </c>
      <c r="E89" s="213">
        <v>43346</v>
      </c>
      <c r="F89" s="68" t="s">
        <v>710</v>
      </c>
      <c r="G89" s="207" t="s">
        <v>77</v>
      </c>
      <c r="H89" s="214">
        <v>2310097</v>
      </c>
      <c r="I89" s="211">
        <v>2160000</v>
      </c>
      <c r="J89" s="174">
        <f t="shared" si="7"/>
        <v>93.502567208216803</v>
      </c>
      <c r="K89" s="194"/>
      <c r="L89" s="194"/>
    </row>
    <row r="90" spans="1:12" s="84" customFormat="1" ht="170.1" customHeight="1" thickBot="1" x14ac:dyDescent="0.2">
      <c r="A90" s="48">
        <v>83</v>
      </c>
      <c r="B90" s="48">
        <v>0</v>
      </c>
      <c r="C90" s="212" t="s">
        <v>1023</v>
      </c>
      <c r="D90" s="212" t="s">
        <v>1024</v>
      </c>
      <c r="E90" s="185">
        <v>43361</v>
      </c>
      <c r="F90" s="132" t="s">
        <v>1025</v>
      </c>
      <c r="G90" s="212" t="s">
        <v>28</v>
      </c>
      <c r="H90" s="217">
        <v>1102210</v>
      </c>
      <c r="I90" s="217">
        <v>1080000</v>
      </c>
      <c r="J90" s="163">
        <f t="shared" si="7"/>
        <v>97.984957494488341</v>
      </c>
      <c r="K90" s="218"/>
      <c r="L90" s="218"/>
    </row>
    <row r="91" spans="1:12" ht="14.25" customHeight="1" thickTop="1" x14ac:dyDescent="0.15">
      <c r="A91" s="47"/>
      <c r="B91" s="47"/>
      <c r="C91" s="29" t="s">
        <v>631</v>
      </c>
      <c r="D91" s="30"/>
      <c r="E91" s="137"/>
      <c r="F91" s="30"/>
      <c r="G91" s="30"/>
      <c r="H91" s="126"/>
      <c r="I91" s="126"/>
      <c r="J91" s="30"/>
      <c r="K91" s="31"/>
      <c r="L91" s="31"/>
    </row>
    <row r="92" spans="1:12" s="84" customFormat="1" ht="170.1" customHeight="1" x14ac:dyDescent="0.15">
      <c r="A92" s="48">
        <v>84</v>
      </c>
      <c r="B92" s="48">
        <v>0</v>
      </c>
      <c r="C92" s="212" t="s">
        <v>1026</v>
      </c>
      <c r="D92" s="212" t="s">
        <v>1027</v>
      </c>
      <c r="E92" s="185">
        <v>43378</v>
      </c>
      <c r="F92" s="132" t="s">
        <v>1028</v>
      </c>
      <c r="G92" s="212" t="s">
        <v>28</v>
      </c>
      <c r="H92" s="217">
        <v>62458355</v>
      </c>
      <c r="I92" s="217">
        <v>54000000</v>
      </c>
      <c r="J92" s="163">
        <f t="shared" ref="J92" si="8">I92/H92*100</f>
        <v>86.457608433651515</v>
      </c>
      <c r="K92" s="218"/>
      <c r="L92" s="251"/>
    </row>
    <row r="93" spans="1:12" s="84" customFormat="1" ht="170.1" customHeight="1" x14ac:dyDescent="0.15">
      <c r="A93" s="48">
        <v>85</v>
      </c>
      <c r="B93" s="48">
        <v>0</v>
      </c>
      <c r="C93" s="153" t="s">
        <v>716</v>
      </c>
      <c r="D93" s="212" t="s">
        <v>83</v>
      </c>
      <c r="E93" s="213">
        <v>43398</v>
      </c>
      <c r="F93" s="130" t="s">
        <v>90</v>
      </c>
      <c r="G93" s="130" t="s">
        <v>28</v>
      </c>
      <c r="H93" s="214">
        <v>2725548</v>
      </c>
      <c r="I93" s="211">
        <v>2592000</v>
      </c>
      <c r="J93" s="205">
        <f t="shared" si="7"/>
        <v>95.100141329376697</v>
      </c>
      <c r="K93" s="194"/>
      <c r="L93" s="194"/>
    </row>
    <row r="94" spans="1:12" s="84" customFormat="1" ht="170.1" customHeight="1" x14ac:dyDescent="0.15">
      <c r="A94" s="48">
        <v>86</v>
      </c>
      <c r="B94" s="48">
        <v>0</v>
      </c>
      <c r="C94" s="153" t="s">
        <v>674</v>
      </c>
      <c r="D94" s="212" t="s">
        <v>83</v>
      </c>
      <c r="E94" s="213">
        <v>43385</v>
      </c>
      <c r="F94" s="130" t="s">
        <v>318</v>
      </c>
      <c r="G94" s="130" t="s">
        <v>28</v>
      </c>
      <c r="H94" s="214">
        <v>181182902</v>
      </c>
      <c r="I94" s="211">
        <v>177120000</v>
      </c>
      <c r="J94" s="205">
        <f>I94/H94*100</f>
        <v>97.757568757784881</v>
      </c>
      <c r="K94" s="194"/>
      <c r="L94" s="194"/>
    </row>
    <row r="95" spans="1:12" s="84" customFormat="1" ht="170.1" customHeight="1" x14ac:dyDescent="0.15">
      <c r="A95" s="48">
        <v>87</v>
      </c>
      <c r="B95" s="48">
        <v>0</v>
      </c>
      <c r="C95" s="153" t="s">
        <v>675</v>
      </c>
      <c r="D95" s="212" t="s">
        <v>83</v>
      </c>
      <c r="E95" s="213">
        <v>43389</v>
      </c>
      <c r="F95" s="130" t="s">
        <v>676</v>
      </c>
      <c r="G95" s="130" t="s">
        <v>687</v>
      </c>
      <c r="H95" s="214">
        <v>1109800</v>
      </c>
      <c r="I95" s="211">
        <v>1109800</v>
      </c>
      <c r="J95" s="205">
        <f t="shared" si="7"/>
        <v>100</v>
      </c>
      <c r="K95" s="194"/>
      <c r="L95" s="194"/>
    </row>
    <row r="96" spans="1:12" s="84" customFormat="1" ht="170.1" customHeight="1" x14ac:dyDescent="0.15">
      <c r="A96" s="48">
        <v>88</v>
      </c>
      <c r="B96" s="48">
        <v>0</v>
      </c>
      <c r="C96" s="153" t="s">
        <v>675</v>
      </c>
      <c r="D96" s="212" t="s">
        <v>83</v>
      </c>
      <c r="E96" s="213">
        <v>43389</v>
      </c>
      <c r="F96" s="130" t="s">
        <v>676</v>
      </c>
      <c r="G96" s="130" t="s">
        <v>687</v>
      </c>
      <c r="H96" s="214">
        <v>1109800</v>
      </c>
      <c r="I96" s="211">
        <v>1109800</v>
      </c>
      <c r="J96" s="205">
        <f t="shared" si="7"/>
        <v>100</v>
      </c>
      <c r="K96" s="194"/>
      <c r="L96" s="194"/>
    </row>
    <row r="97" spans="1:12" s="84" customFormat="1" ht="170.1" customHeight="1" x14ac:dyDescent="0.15">
      <c r="A97" s="48">
        <v>89</v>
      </c>
      <c r="B97" s="48">
        <v>0</v>
      </c>
      <c r="C97" s="153" t="s">
        <v>677</v>
      </c>
      <c r="D97" s="212" t="s">
        <v>83</v>
      </c>
      <c r="E97" s="213">
        <v>43389</v>
      </c>
      <c r="F97" s="130" t="s">
        <v>678</v>
      </c>
      <c r="G97" s="130" t="s">
        <v>684</v>
      </c>
      <c r="H97" s="214">
        <v>1784700</v>
      </c>
      <c r="I97" s="211">
        <v>1784700</v>
      </c>
      <c r="J97" s="205">
        <f t="shared" si="7"/>
        <v>100</v>
      </c>
      <c r="K97" s="194"/>
      <c r="L97" s="194"/>
    </row>
    <row r="98" spans="1:12" s="84" customFormat="1" ht="170.1" customHeight="1" x14ac:dyDescent="0.15">
      <c r="A98" s="48">
        <v>90</v>
      </c>
      <c r="B98" s="48">
        <v>0</v>
      </c>
      <c r="C98" s="153" t="s">
        <v>679</v>
      </c>
      <c r="D98" s="212" t="s">
        <v>83</v>
      </c>
      <c r="E98" s="213">
        <v>43389</v>
      </c>
      <c r="F98" s="130" t="s">
        <v>680</v>
      </c>
      <c r="G98" s="130" t="s">
        <v>687</v>
      </c>
      <c r="H98" s="214">
        <v>112200</v>
      </c>
      <c r="I98" s="211">
        <v>112200</v>
      </c>
      <c r="J98" s="205">
        <f t="shared" si="7"/>
        <v>100</v>
      </c>
      <c r="K98" s="194"/>
      <c r="L98" s="194"/>
    </row>
    <row r="99" spans="1:12" s="84" customFormat="1" ht="170.1" customHeight="1" x14ac:dyDescent="0.15">
      <c r="A99" s="48">
        <v>91</v>
      </c>
      <c r="B99" s="48">
        <v>0</v>
      </c>
      <c r="C99" s="153" t="s">
        <v>681</v>
      </c>
      <c r="D99" s="212" t="s">
        <v>83</v>
      </c>
      <c r="E99" s="213">
        <v>43389</v>
      </c>
      <c r="F99" s="130" t="s">
        <v>682</v>
      </c>
      <c r="G99" s="130" t="s">
        <v>687</v>
      </c>
      <c r="H99" s="214">
        <v>906000</v>
      </c>
      <c r="I99" s="211">
        <v>906000</v>
      </c>
      <c r="J99" s="205">
        <f t="shared" si="7"/>
        <v>100</v>
      </c>
      <c r="K99" s="194"/>
      <c r="L99" s="194"/>
    </row>
    <row r="100" spans="1:12" s="84" customFormat="1" ht="170.1" customHeight="1" x14ac:dyDescent="0.15">
      <c r="A100" s="48">
        <v>92</v>
      </c>
      <c r="B100" s="48">
        <v>0</v>
      </c>
      <c r="C100" s="219" t="s">
        <v>632</v>
      </c>
      <c r="D100" s="212" t="s">
        <v>353</v>
      </c>
      <c r="E100" s="213">
        <v>43376</v>
      </c>
      <c r="F100" s="68" t="s">
        <v>351</v>
      </c>
      <c r="G100" s="68" t="s">
        <v>28</v>
      </c>
      <c r="H100" s="214">
        <v>4919962</v>
      </c>
      <c r="I100" s="211">
        <v>4212000</v>
      </c>
      <c r="J100" s="205">
        <f t="shared" si="7"/>
        <v>85.610417316231306</v>
      </c>
      <c r="K100" s="194"/>
      <c r="L100" s="194"/>
    </row>
    <row r="101" spans="1:12" s="84" customFormat="1" ht="170.1" customHeight="1" x14ac:dyDescent="0.15">
      <c r="A101" s="48">
        <v>93</v>
      </c>
      <c r="B101" s="48">
        <v>0</v>
      </c>
      <c r="C101" s="219" t="s">
        <v>966</v>
      </c>
      <c r="D101" s="212" t="s">
        <v>967</v>
      </c>
      <c r="E101" s="213">
        <v>43389</v>
      </c>
      <c r="F101" s="68" t="s">
        <v>970</v>
      </c>
      <c r="G101" s="68" t="s">
        <v>1030</v>
      </c>
      <c r="H101" s="214">
        <v>1912500</v>
      </c>
      <c r="I101" s="211">
        <v>1912500</v>
      </c>
      <c r="J101" s="205">
        <f t="shared" si="7"/>
        <v>100</v>
      </c>
      <c r="K101" s="194"/>
      <c r="L101" s="194"/>
    </row>
    <row r="102" spans="1:12" s="84" customFormat="1" ht="170.1" customHeight="1" x14ac:dyDescent="0.15">
      <c r="A102" s="48">
        <v>94</v>
      </c>
      <c r="B102" s="48">
        <v>0</v>
      </c>
      <c r="C102" s="219" t="s">
        <v>968</v>
      </c>
      <c r="D102" s="212" t="s">
        <v>965</v>
      </c>
      <c r="E102" s="213">
        <v>43389</v>
      </c>
      <c r="F102" s="68" t="s">
        <v>971</v>
      </c>
      <c r="G102" s="68" t="s">
        <v>969</v>
      </c>
      <c r="H102" s="214">
        <v>2387500</v>
      </c>
      <c r="I102" s="211">
        <v>2387500</v>
      </c>
      <c r="J102" s="205">
        <f t="shared" si="7"/>
        <v>100</v>
      </c>
      <c r="K102" s="194"/>
      <c r="L102" s="194"/>
    </row>
    <row r="103" spans="1:12" s="84" customFormat="1" ht="170.1" customHeight="1" x14ac:dyDescent="0.15">
      <c r="A103" s="48">
        <v>95</v>
      </c>
      <c r="B103" s="48">
        <v>0</v>
      </c>
      <c r="C103" s="184" t="s">
        <v>697</v>
      </c>
      <c r="D103" s="132" t="s">
        <v>692</v>
      </c>
      <c r="E103" s="185">
        <v>43390</v>
      </c>
      <c r="F103" s="132" t="s">
        <v>625</v>
      </c>
      <c r="G103" s="216" t="s">
        <v>77</v>
      </c>
      <c r="H103" s="217">
        <v>1958263</v>
      </c>
      <c r="I103" s="217">
        <v>1890000</v>
      </c>
      <c r="J103" s="163">
        <f t="shared" si="7"/>
        <v>96.514104591671284</v>
      </c>
      <c r="K103" s="218"/>
      <c r="L103" s="218"/>
    </row>
    <row r="104" spans="1:12" s="84" customFormat="1" ht="170.1" customHeight="1" thickBot="1" x14ac:dyDescent="0.2">
      <c r="A104" s="48">
        <v>96</v>
      </c>
      <c r="B104" s="48">
        <v>0</v>
      </c>
      <c r="C104" s="184" t="s">
        <v>698</v>
      </c>
      <c r="D104" s="132" t="s">
        <v>692</v>
      </c>
      <c r="E104" s="185">
        <v>43390</v>
      </c>
      <c r="F104" s="132" t="s">
        <v>625</v>
      </c>
      <c r="G104" s="216" t="s">
        <v>77</v>
      </c>
      <c r="H104" s="217">
        <v>1220582</v>
      </c>
      <c r="I104" s="217">
        <v>1188000</v>
      </c>
      <c r="J104" s="163">
        <f t="shared" si="7"/>
        <v>97.33061768893856</v>
      </c>
      <c r="K104" s="218"/>
      <c r="L104" s="218"/>
    </row>
    <row r="105" spans="1:12" ht="14.25" customHeight="1" thickTop="1" x14ac:dyDescent="0.15">
      <c r="A105" s="47"/>
      <c r="B105" s="47"/>
      <c r="C105" s="29" t="s">
        <v>712</v>
      </c>
      <c r="D105" s="30"/>
      <c r="E105" s="137"/>
      <c r="F105" s="30"/>
      <c r="G105" s="30"/>
      <c r="H105" s="126"/>
      <c r="I105" s="126"/>
      <c r="J105" s="30"/>
      <c r="K105" s="31"/>
      <c r="L105" s="31"/>
    </row>
    <row r="106" spans="1:12" ht="170.1" customHeight="1" x14ac:dyDescent="0.15">
      <c r="A106" s="48">
        <v>97</v>
      </c>
      <c r="B106" s="48">
        <v>0</v>
      </c>
      <c r="C106" s="153" t="s">
        <v>808</v>
      </c>
      <c r="D106" s="212" t="s">
        <v>83</v>
      </c>
      <c r="E106" s="213">
        <v>43409</v>
      </c>
      <c r="F106" s="68" t="s">
        <v>747</v>
      </c>
      <c r="G106" s="130" t="s">
        <v>748</v>
      </c>
      <c r="H106" s="214">
        <v>22027252</v>
      </c>
      <c r="I106" s="211">
        <v>21600000</v>
      </c>
      <c r="J106" s="163">
        <f t="shared" si="7"/>
        <v>98.060348154186457</v>
      </c>
      <c r="K106" s="194"/>
      <c r="L106" s="194"/>
    </row>
    <row r="107" spans="1:12" ht="170.1" customHeight="1" x14ac:dyDescent="0.15">
      <c r="A107" s="48">
        <v>98</v>
      </c>
      <c r="B107" s="48">
        <v>0</v>
      </c>
      <c r="C107" s="90" t="s">
        <v>749</v>
      </c>
      <c r="D107" s="207" t="s">
        <v>83</v>
      </c>
      <c r="E107" s="208">
        <v>43409</v>
      </c>
      <c r="F107" s="68" t="s">
        <v>291</v>
      </c>
      <c r="G107" s="130" t="s">
        <v>748</v>
      </c>
      <c r="H107" s="193">
        <v>23143604</v>
      </c>
      <c r="I107" s="193">
        <v>22680000</v>
      </c>
      <c r="J107" s="163">
        <f t="shared" si="7"/>
        <v>97.996837484775483</v>
      </c>
      <c r="K107" s="194"/>
      <c r="L107" s="194"/>
    </row>
    <row r="108" spans="1:12" ht="170.1" customHeight="1" x14ac:dyDescent="0.15">
      <c r="A108" s="48">
        <v>99</v>
      </c>
      <c r="B108" s="48">
        <v>0</v>
      </c>
      <c r="C108" s="90" t="s">
        <v>750</v>
      </c>
      <c r="D108" s="184" t="s">
        <v>83</v>
      </c>
      <c r="E108" s="208">
        <v>43409</v>
      </c>
      <c r="F108" s="130" t="s">
        <v>107</v>
      </c>
      <c r="G108" s="130" t="s">
        <v>748</v>
      </c>
      <c r="H108" s="211">
        <v>11788614</v>
      </c>
      <c r="I108" s="211">
        <v>10260000</v>
      </c>
      <c r="J108" s="163">
        <f t="shared" si="7"/>
        <v>87.033132139198045</v>
      </c>
      <c r="K108" s="194"/>
      <c r="L108" s="194"/>
    </row>
    <row r="109" spans="1:12" ht="170.1" customHeight="1" x14ac:dyDescent="0.15">
      <c r="A109" s="48">
        <v>100</v>
      </c>
      <c r="B109" s="48">
        <v>0</v>
      </c>
      <c r="C109" s="153" t="s">
        <v>751</v>
      </c>
      <c r="D109" s="212" t="s">
        <v>83</v>
      </c>
      <c r="E109" s="213">
        <v>43409</v>
      </c>
      <c r="F109" s="68" t="s">
        <v>90</v>
      </c>
      <c r="G109" s="130" t="s">
        <v>748</v>
      </c>
      <c r="H109" s="214">
        <v>15039968</v>
      </c>
      <c r="I109" s="211">
        <v>15012000</v>
      </c>
      <c r="J109" s="163">
        <f t="shared" si="7"/>
        <v>99.814042157536505</v>
      </c>
      <c r="K109" s="194"/>
      <c r="L109" s="194"/>
    </row>
    <row r="110" spans="1:12" ht="170.1" customHeight="1" x14ac:dyDescent="0.15">
      <c r="A110" s="48">
        <v>101</v>
      </c>
      <c r="B110" s="48">
        <v>0</v>
      </c>
      <c r="C110" s="153" t="s">
        <v>752</v>
      </c>
      <c r="D110" s="212" t="s">
        <v>83</v>
      </c>
      <c r="E110" s="213">
        <v>43410</v>
      </c>
      <c r="F110" s="68" t="s">
        <v>753</v>
      </c>
      <c r="G110" s="130" t="s">
        <v>754</v>
      </c>
      <c r="H110" s="214">
        <v>4860000</v>
      </c>
      <c r="I110" s="211">
        <v>4860000</v>
      </c>
      <c r="J110" s="163">
        <f t="shared" si="7"/>
        <v>100</v>
      </c>
      <c r="K110" s="194"/>
      <c r="L110" s="194"/>
    </row>
    <row r="111" spans="1:12" ht="170.1" customHeight="1" x14ac:dyDescent="0.15">
      <c r="A111" s="48">
        <v>102</v>
      </c>
      <c r="B111" s="48">
        <v>0</v>
      </c>
      <c r="C111" s="153" t="s">
        <v>809</v>
      </c>
      <c r="D111" s="212" t="s">
        <v>83</v>
      </c>
      <c r="E111" s="213">
        <v>43416</v>
      </c>
      <c r="F111" s="68" t="s">
        <v>747</v>
      </c>
      <c r="G111" s="130" t="s">
        <v>748</v>
      </c>
      <c r="H111" s="214">
        <v>4709005</v>
      </c>
      <c r="I111" s="211">
        <v>4622400</v>
      </c>
      <c r="J111" s="163">
        <f t="shared" si="7"/>
        <v>98.160864131594678</v>
      </c>
      <c r="K111" s="194"/>
      <c r="L111" s="194"/>
    </row>
    <row r="112" spans="1:12" ht="170.1" customHeight="1" x14ac:dyDescent="0.15">
      <c r="A112" s="48">
        <v>103</v>
      </c>
      <c r="B112" s="48">
        <v>0</v>
      </c>
      <c r="C112" s="90" t="s">
        <v>755</v>
      </c>
      <c r="D112" s="207" t="s">
        <v>83</v>
      </c>
      <c r="E112" s="208">
        <v>43418</v>
      </c>
      <c r="F112" s="68" t="s">
        <v>756</v>
      </c>
      <c r="G112" s="130" t="s">
        <v>299</v>
      </c>
      <c r="H112" s="193">
        <v>26900855</v>
      </c>
      <c r="I112" s="193">
        <v>26795162</v>
      </c>
      <c r="J112" s="163">
        <f t="shared" si="7"/>
        <v>99.607101707362091</v>
      </c>
      <c r="K112" s="194"/>
      <c r="L112" s="194"/>
    </row>
    <row r="113" spans="1:12" ht="170.1" customHeight="1" x14ac:dyDescent="0.15">
      <c r="A113" s="48">
        <v>104</v>
      </c>
      <c r="B113" s="48">
        <v>0</v>
      </c>
      <c r="C113" s="90" t="s">
        <v>757</v>
      </c>
      <c r="D113" s="184" t="s">
        <v>83</v>
      </c>
      <c r="E113" s="208">
        <v>43419</v>
      </c>
      <c r="F113" s="130" t="s">
        <v>90</v>
      </c>
      <c r="G113" s="130" t="s">
        <v>28</v>
      </c>
      <c r="H113" s="211">
        <v>65104895</v>
      </c>
      <c r="I113" s="211">
        <v>62100000</v>
      </c>
      <c r="J113" s="163">
        <f t="shared" si="7"/>
        <v>95.384532914153382</v>
      </c>
      <c r="K113" s="194"/>
      <c r="L113" s="194"/>
    </row>
    <row r="114" spans="1:12" ht="170.1" customHeight="1" x14ac:dyDescent="0.15">
      <c r="A114" s="48">
        <v>105</v>
      </c>
      <c r="B114" s="48">
        <v>0</v>
      </c>
      <c r="C114" s="153" t="s">
        <v>758</v>
      </c>
      <c r="D114" s="212" t="s">
        <v>83</v>
      </c>
      <c r="E114" s="213">
        <v>43420</v>
      </c>
      <c r="F114" s="68" t="s">
        <v>779</v>
      </c>
      <c r="G114" s="207" t="s">
        <v>28</v>
      </c>
      <c r="H114" s="214">
        <v>7024561</v>
      </c>
      <c r="I114" s="211">
        <v>6912000</v>
      </c>
      <c r="J114" s="163">
        <f t="shared" si="7"/>
        <v>98.397608049812646</v>
      </c>
      <c r="K114" s="194"/>
      <c r="L114" s="194"/>
    </row>
    <row r="115" spans="1:12" ht="170.1" customHeight="1" x14ac:dyDescent="0.15">
      <c r="A115" s="48">
        <v>106</v>
      </c>
      <c r="B115" s="48">
        <v>0</v>
      </c>
      <c r="C115" s="90" t="s">
        <v>759</v>
      </c>
      <c r="D115" s="207" t="s">
        <v>83</v>
      </c>
      <c r="E115" s="208">
        <v>43420</v>
      </c>
      <c r="F115" s="68" t="s">
        <v>332</v>
      </c>
      <c r="G115" s="130" t="s">
        <v>28</v>
      </c>
      <c r="H115" s="193">
        <v>2170900</v>
      </c>
      <c r="I115" s="193">
        <v>2138400</v>
      </c>
      <c r="J115" s="163">
        <f t="shared" si="7"/>
        <v>98.502925054125015</v>
      </c>
      <c r="K115" s="194"/>
      <c r="L115" s="194"/>
    </row>
    <row r="116" spans="1:12" ht="170.1" customHeight="1" x14ac:dyDescent="0.15">
      <c r="A116" s="48">
        <v>107</v>
      </c>
      <c r="B116" s="48">
        <v>0</v>
      </c>
      <c r="C116" s="90" t="s">
        <v>760</v>
      </c>
      <c r="D116" s="184" t="s">
        <v>83</v>
      </c>
      <c r="E116" s="208">
        <v>43424</v>
      </c>
      <c r="F116" s="130" t="s">
        <v>525</v>
      </c>
      <c r="G116" s="130" t="s">
        <v>28</v>
      </c>
      <c r="H116" s="211">
        <v>1769077</v>
      </c>
      <c r="I116" s="211">
        <v>1620000</v>
      </c>
      <c r="J116" s="163">
        <f t="shared" si="7"/>
        <v>91.573176294757104</v>
      </c>
      <c r="K116" s="194"/>
      <c r="L116" s="194"/>
    </row>
    <row r="117" spans="1:12" ht="170.1" customHeight="1" x14ac:dyDescent="0.15">
      <c r="A117" s="48">
        <v>108</v>
      </c>
      <c r="B117" s="48">
        <v>0</v>
      </c>
      <c r="C117" s="90" t="s">
        <v>761</v>
      </c>
      <c r="D117" s="207" t="s">
        <v>83</v>
      </c>
      <c r="E117" s="208">
        <v>43424</v>
      </c>
      <c r="F117" s="68" t="s">
        <v>513</v>
      </c>
      <c r="G117" s="130" t="s">
        <v>28</v>
      </c>
      <c r="H117" s="193">
        <v>18212619</v>
      </c>
      <c r="I117" s="193">
        <v>17928000</v>
      </c>
      <c r="J117" s="163">
        <f t="shared" si="7"/>
        <v>98.437242880883858</v>
      </c>
      <c r="K117" s="194"/>
      <c r="L117" s="194"/>
    </row>
    <row r="118" spans="1:12" ht="170.1" customHeight="1" x14ac:dyDescent="0.15">
      <c r="A118" s="48">
        <v>109</v>
      </c>
      <c r="B118" s="48">
        <v>0</v>
      </c>
      <c r="C118" s="90" t="s">
        <v>762</v>
      </c>
      <c r="D118" s="184" t="s">
        <v>83</v>
      </c>
      <c r="E118" s="208">
        <v>43430</v>
      </c>
      <c r="F118" s="130" t="s">
        <v>140</v>
      </c>
      <c r="G118" s="130" t="s">
        <v>28</v>
      </c>
      <c r="H118" s="211">
        <v>35887938</v>
      </c>
      <c r="I118" s="211">
        <v>35100000</v>
      </c>
      <c r="J118" s="163">
        <f t="shared" si="7"/>
        <v>97.804448948836225</v>
      </c>
      <c r="K118" s="194"/>
      <c r="L118" s="194"/>
    </row>
    <row r="119" spans="1:12" ht="170.1" customHeight="1" x14ac:dyDescent="0.15">
      <c r="A119" s="48">
        <v>110</v>
      </c>
      <c r="B119" s="48">
        <v>0</v>
      </c>
      <c r="C119" s="153" t="s">
        <v>763</v>
      </c>
      <c r="D119" s="207" t="s">
        <v>83</v>
      </c>
      <c r="E119" s="226">
        <v>43432</v>
      </c>
      <c r="F119" s="68" t="s">
        <v>107</v>
      </c>
      <c r="G119" s="207" t="s">
        <v>28</v>
      </c>
      <c r="H119" s="214">
        <v>1094784</v>
      </c>
      <c r="I119" s="211">
        <v>1080000</v>
      </c>
      <c r="J119" s="163">
        <f t="shared" si="7"/>
        <v>98.649596632760435</v>
      </c>
      <c r="K119" s="194"/>
      <c r="L119" s="194"/>
    </row>
    <row r="120" spans="1:12" ht="170.1" customHeight="1" x14ac:dyDescent="0.15">
      <c r="A120" s="48">
        <v>111</v>
      </c>
      <c r="B120" s="48">
        <v>0</v>
      </c>
      <c r="C120" s="99" t="s">
        <v>810</v>
      </c>
      <c r="D120" s="184" t="s">
        <v>63</v>
      </c>
      <c r="E120" s="226">
        <v>43411</v>
      </c>
      <c r="F120" s="102" t="s">
        <v>778</v>
      </c>
      <c r="G120" s="242" t="s">
        <v>29</v>
      </c>
      <c r="H120" s="112">
        <v>3518028</v>
      </c>
      <c r="I120" s="112">
        <v>3348000</v>
      </c>
      <c r="J120" s="163">
        <f t="shared" si="7"/>
        <v>95.166951485320752</v>
      </c>
      <c r="K120" s="194"/>
      <c r="L120" s="194"/>
    </row>
    <row r="121" spans="1:12" ht="170.1" customHeight="1" thickBot="1" x14ac:dyDescent="0.2">
      <c r="A121" s="48">
        <v>112</v>
      </c>
      <c r="B121" s="48">
        <v>0</v>
      </c>
      <c r="C121" s="153" t="s">
        <v>783</v>
      </c>
      <c r="D121" s="212" t="s">
        <v>353</v>
      </c>
      <c r="E121" s="226">
        <v>43433</v>
      </c>
      <c r="F121" s="68" t="s">
        <v>784</v>
      </c>
      <c r="G121" s="207" t="s">
        <v>467</v>
      </c>
      <c r="H121" s="214">
        <v>3974957</v>
      </c>
      <c r="I121" s="214">
        <v>3974400</v>
      </c>
      <c r="J121" s="163">
        <f t="shared" si="7"/>
        <v>99.985987269799395</v>
      </c>
      <c r="K121" s="194"/>
      <c r="L121" s="194"/>
    </row>
    <row r="122" spans="1:12" ht="14.25" customHeight="1" thickTop="1" x14ac:dyDescent="0.15">
      <c r="A122" s="47"/>
      <c r="B122" s="47"/>
      <c r="C122" s="29" t="s">
        <v>844</v>
      </c>
      <c r="D122" s="30"/>
      <c r="E122" s="137"/>
      <c r="F122" s="30"/>
      <c r="G122" s="30"/>
      <c r="H122" s="126"/>
      <c r="I122" s="126"/>
      <c r="J122" s="30"/>
      <c r="K122" s="31"/>
      <c r="L122" s="31"/>
    </row>
    <row r="123" spans="1:12" ht="170.1" customHeight="1" x14ac:dyDescent="0.15">
      <c r="A123" s="48">
        <v>113</v>
      </c>
      <c r="B123" s="48">
        <v>0</v>
      </c>
      <c r="C123" s="153" t="s">
        <v>845</v>
      </c>
      <c r="D123" s="212" t="s">
        <v>83</v>
      </c>
      <c r="E123" s="213">
        <v>43451</v>
      </c>
      <c r="F123" s="68" t="s">
        <v>107</v>
      </c>
      <c r="G123" s="130" t="s">
        <v>28</v>
      </c>
      <c r="H123" s="214">
        <v>43362864</v>
      </c>
      <c r="I123" s="211">
        <v>39960000</v>
      </c>
      <c r="J123" s="163">
        <f t="shared" si="7"/>
        <v>92.152584755471864</v>
      </c>
      <c r="K123" s="194"/>
      <c r="L123" s="194"/>
    </row>
    <row r="124" spans="1:12" ht="170.1" customHeight="1" x14ac:dyDescent="0.15">
      <c r="A124" s="48">
        <v>114</v>
      </c>
      <c r="B124" s="48">
        <v>0</v>
      </c>
      <c r="C124" s="153" t="s">
        <v>879</v>
      </c>
      <c r="D124" s="212" t="s">
        <v>880</v>
      </c>
      <c r="E124" s="213">
        <v>43440</v>
      </c>
      <c r="F124" s="68" t="s">
        <v>881</v>
      </c>
      <c r="G124" s="68" t="s">
        <v>882</v>
      </c>
      <c r="H124" s="214">
        <v>1056229</v>
      </c>
      <c r="I124" s="211">
        <v>939600</v>
      </c>
      <c r="J124" s="163">
        <f t="shared" si="7"/>
        <v>88.95798164981268</v>
      </c>
      <c r="K124" s="194"/>
      <c r="L124" s="194"/>
    </row>
    <row r="125" spans="1:12" ht="170.1" customHeight="1" x14ac:dyDescent="0.15">
      <c r="A125" s="48">
        <v>115</v>
      </c>
      <c r="B125" s="48">
        <v>0</v>
      </c>
      <c r="C125" s="153" t="s">
        <v>875</v>
      </c>
      <c r="D125" s="212" t="s">
        <v>353</v>
      </c>
      <c r="E125" s="213">
        <v>43448</v>
      </c>
      <c r="F125" s="68" t="s">
        <v>876</v>
      </c>
      <c r="G125" s="68" t="s">
        <v>467</v>
      </c>
      <c r="H125" s="214">
        <v>2108581</v>
      </c>
      <c r="I125" s="211">
        <v>2052000</v>
      </c>
      <c r="J125" s="163">
        <f t="shared" ref="J125:J126" si="9">I125/H125*100</f>
        <v>97.316631421795037</v>
      </c>
      <c r="K125" s="194"/>
      <c r="L125" s="194"/>
    </row>
    <row r="126" spans="1:12" ht="170.1" customHeight="1" thickBot="1" x14ac:dyDescent="0.2">
      <c r="A126" s="48">
        <v>116</v>
      </c>
      <c r="B126" s="48">
        <v>0</v>
      </c>
      <c r="C126" s="184" t="s">
        <v>889</v>
      </c>
      <c r="D126" s="132" t="s">
        <v>692</v>
      </c>
      <c r="E126" s="185">
        <v>43440</v>
      </c>
      <c r="F126" s="132" t="s">
        <v>890</v>
      </c>
      <c r="G126" s="216" t="s">
        <v>77</v>
      </c>
      <c r="H126" s="217">
        <v>4371201</v>
      </c>
      <c r="I126" s="217">
        <v>4320000</v>
      </c>
      <c r="J126" s="163">
        <f t="shared" si="9"/>
        <v>98.828674316280583</v>
      </c>
      <c r="K126" s="218"/>
      <c r="L126" s="218"/>
    </row>
    <row r="127" spans="1:12" ht="14.25" customHeight="1" thickTop="1" x14ac:dyDescent="0.15">
      <c r="A127" s="47"/>
      <c r="B127" s="47"/>
      <c r="C127" s="29" t="s">
        <v>937</v>
      </c>
      <c r="D127" s="30"/>
      <c r="E127" s="137"/>
      <c r="F127" s="30"/>
      <c r="G127" s="30"/>
      <c r="H127" s="126"/>
      <c r="I127" s="126"/>
      <c r="J127" s="30"/>
      <c r="K127" s="31"/>
      <c r="L127" s="31"/>
    </row>
    <row r="128" spans="1:12" ht="170.1" customHeight="1" x14ac:dyDescent="0.15">
      <c r="A128" s="48">
        <v>117</v>
      </c>
      <c r="B128" s="48">
        <v>0</v>
      </c>
      <c r="C128" s="153" t="s">
        <v>939</v>
      </c>
      <c r="D128" s="212" t="s">
        <v>83</v>
      </c>
      <c r="E128" s="213">
        <v>43488</v>
      </c>
      <c r="F128" s="68" t="s">
        <v>90</v>
      </c>
      <c r="G128" s="68" t="s">
        <v>28</v>
      </c>
      <c r="H128" s="214">
        <v>10886034</v>
      </c>
      <c r="I128" s="211">
        <v>10476000</v>
      </c>
      <c r="J128" s="163">
        <f t="shared" ref="J128:J139" si="10">I128/H128*100</f>
        <v>96.233394090079088</v>
      </c>
      <c r="K128" s="194"/>
      <c r="L128" s="194"/>
    </row>
    <row r="129" spans="1:12" ht="170.1" customHeight="1" x14ac:dyDescent="0.15">
      <c r="A129" s="48">
        <v>118</v>
      </c>
      <c r="B129" s="48">
        <v>0</v>
      </c>
      <c r="C129" s="153" t="s">
        <v>938</v>
      </c>
      <c r="D129" s="212" t="s">
        <v>83</v>
      </c>
      <c r="E129" s="213">
        <v>43493</v>
      </c>
      <c r="F129" s="68" t="s">
        <v>90</v>
      </c>
      <c r="G129" s="130" t="s">
        <v>28</v>
      </c>
      <c r="H129" s="214">
        <v>14095532</v>
      </c>
      <c r="I129" s="211">
        <v>13608000</v>
      </c>
      <c r="J129" s="163">
        <f t="shared" si="10"/>
        <v>96.541230228131866</v>
      </c>
      <c r="K129" s="194"/>
      <c r="L129" s="194"/>
    </row>
    <row r="130" spans="1:12" ht="170.1" customHeight="1" thickBot="1" x14ac:dyDescent="0.2">
      <c r="A130" s="48">
        <v>119</v>
      </c>
      <c r="B130" s="48">
        <v>0</v>
      </c>
      <c r="C130" s="153" t="s">
        <v>958</v>
      </c>
      <c r="D130" s="184" t="s">
        <v>63</v>
      </c>
      <c r="E130" s="213">
        <v>43493</v>
      </c>
      <c r="F130" s="102" t="s">
        <v>778</v>
      </c>
      <c r="G130" s="130" t="s">
        <v>29</v>
      </c>
      <c r="H130" s="214">
        <v>4061465</v>
      </c>
      <c r="I130" s="211">
        <v>3780000</v>
      </c>
      <c r="J130" s="163">
        <f t="shared" si="10"/>
        <v>93.069865184114605</v>
      </c>
      <c r="K130" s="194"/>
      <c r="L130" s="194"/>
    </row>
    <row r="131" spans="1:12" ht="14.25" customHeight="1" thickTop="1" x14ac:dyDescent="0.15">
      <c r="A131" s="47"/>
      <c r="B131" s="47"/>
      <c r="C131" s="29" t="s">
        <v>997</v>
      </c>
      <c r="D131" s="30"/>
      <c r="E131" s="137"/>
      <c r="F131" s="30"/>
      <c r="G131" s="30"/>
      <c r="H131" s="126"/>
      <c r="I131" s="126"/>
      <c r="J131" s="30"/>
      <c r="K131" s="31"/>
      <c r="L131" s="31"/>
    </row>
    <row r="132" spans="1:12" ht="170.1" customHeight="1" x14ac:dyDescent="0.15">
      <c r="A132" s="48">
        <v>120</v>
      </c>
      <c r="B132" s="48">
        <v>0</v>
      </c>
      <c r="C132" s="153" t="s">
        <v>995</v>
      </c>
      <c r="D132" s="184" t="s">
        <v>83</v>
      </c>
      <c r="E132" s="213">
        <v>43497</v>
      </c>
      <c r="F132" s="102" t="s">
        <v>318</v>
      </c>
      <c r="G132" s="130" t="s">
        <v>28</v>
      </c>
      <c r="H132" s="214">
        <v>1881615</v>
      </c>
      <c r="I132" s="211">
        <v>1836000</v>
      </c>
      <c r="J132" s="163">
        <f>I132/H132*100</f>
        <v>97.575752744318038</v>
      </c>
      <c r="K132" s="194"/>
      <c r="L132" s="194"/>
    </row>
    <row r="133" spans="1:12" ht="170.1" customHeight="1" x14ac:dyDescent="0.15">
      <c r="A133" s="48">
        <v>121</v>
      </c>
      <c r="B133" s="48">
        <v>0</v>
      </c>
      <c r="C133" s="153" t="s">
        <v>988</v>
      </c>
      <c r="D133" s="212" t="s">
        <v>83</v>
      </c>
      <c r="E133" s="213">
        <v>43501</v>
      </c>
      <c r="F133" s="68" t="s">
        <v>747</v>
      </c>
      <c r="G133" s="130" t="s">
        <v>28</v>
      </c>
      <c r="H133" s="214">
        <v>11035185</v>
      </c>
      <c r="I133" s="211">
        <v>10800000</v>
      </c>
      <c r="J133" s="163">
        <f t="shared" si="10"/>
        <v>97.86877157020929</v>
      </c>
      <c r="K133" s="194"/>
      <c r="L133" s="194"/>
    </row>
    <row r="134" spans="1:12" ht="170.1" customHeight="1" x14ac:dyDescent="0.15">
      <c r="A134" s="48">
        <v>122</v>
      </c>
      <c r="B134" s="48">
        <v>0</v>
      </c>
      <c r="C134" s="153" t="s">
        <v>989</v>
      </c>
      <c r="D134" s="184" t="s">
        <v>83</v>
      </c>
      <c r="E134" s="213">
        <v>43501</v>
      </c>
      <c r="F134" s="102" t="s">
        <v>107</v>
      </c>
      <c r="G134" s="130" t="s">
        <v>28</v>
      </c>
      <c r="H134" s="214">
        <v>14634237</v>
      </c>
      <c r="I134" s="211">
        <v>14040000</v>
      </c>
      <c r="J134" s="163">
        <f t="shared" si="10"/>
        <v>95.939405655381961</v>
      </c>
      <c r="K134" s="194"/>
      <c r="L134" s="194"/>
    </row>
    <row r="135" spans="1:12" ht="170.1" customHeight="1" x14ac:dyDescent="0.15">
      <c r="A135" s="48">
        <v>123</v>
      </c>
      <c r="B135" s="48">
        <v>0</v>
      </c>
      <c r="C135" s="153" t="s">
        <v>990</v>
      </c>
      <c r="D135" s="212" t="s">
        <v>83</v>
      </c>
      <c r="E135" s="213">
        <v>43501</v>
      </c>
      <c r="F135" s="68" t="s">
        <v>90</v>
      </c>
      <c r="G135" s="68" t="s">
        <v>28</v>
      </c>
      <c r="H135" s="214">
        <v>18482965</v>
      </c>
      <c r="I135" s="211">
        <v>18036000</v>
      </c>
      <c r="J135" s="163">
        <f t="shared" si="10"/>
        <v>97.581746218747909</v>
      </c>
      <c r="K135" s="194"/>
      <c r="L135" s="194"/>
    </row>
    <row r="136" spans="1:12" ht="170.1" customHeight="1" x14ac:dyDescent="0.15">
      <c r="A136" s="48">
        <v>124</v>
      </c>
      <c r="B136" s="48">
        <v>0</v>
      </c>
      <c r="C136" s="153" t="s">
        <v>991</v>
      </c>
      <c r="D136" s="212" t="s">
        <v>83</v>
      </c>
      <c r="E136" s="213">
        <v>43502</v>
      </c>
      <c r="F136" s="68" t="s">
        <v>513</v>
      </c>
      <c r="G136" s="130" t="s">
        <v>28</v>
      </c>
      <c r="H136" s="214">
        <v>12316091</v>
      </c>
      <c r="I136" s="211">
        <v>11880000</v>
      </c>
      <c r="J136" s="163">
        <f t="shared" si="10"/>
        <v>96.4591768605802</v>
      </c>
      <c r="K136" s="194"/>
      <c r="L136" s="194"/>
    </row>
    <row r="137" spans="1:12" ht="170.1" customHeight="1" x14ac:dyDescent="0.15">
      <c r="A137" s="48">
        <v>125</v>
      </c>
      <c r="B137" s="48">
        <v>0</v>
      </c>
      <c r="C137" s="153" t="s">
        <v>992</v>
      </c>
      <c r="D137" s="184" t="s">
        <v>83</v>
      </c>
      <c r="E137" s="213">
        <v>43503</v>
      </c>
      <c r="F137" s="102" t="s">
        <v>140</v>
      </c>
      <c r="G137" s="130" t="s">
        <v>28</v>
      </c>
      <c r="H137" s="214">
        <v>33223336</v>
      </c>
      <c r="I137" s="211">
        <v>32724000</v>
      </c>
      <c r="J137" s="163">
        <f t="shared" si="10"/>
        <v>98.497032326916241</v>
      </c>
      <c r="K137" s="194"/>
      <c r="L137" s="194"/>
    </row>
    <row r="138" spans="1:12" ht="170.1" customHeight="1" x14ac:dyDescent="0.15">
      <c r="A138" s="48">
        <v>126</v>
      </c>
      <c r="B138" s="48">
        <v>0</v>
      </c>
      <c r="C138" s="153" t="s">
        <v>993</v>
      </c>
      <c r="D138" s="212" t="s">
        <v>83</v>
      </c>
      <c r="E138" s="213">
        <v>43503</v>
      </c>
      <c r="F138" s="68" t="s">
        <v>140</v>
      </c>
      <c r="G138" s="68" t="s">
        <v>28</v>
      </c>
      <c r="H138" s="214">
        <v>7788011</v>
      </c>
      <c r="I138" s="211">
        <v>7560000</v>
      </c>
      <c r="J138" s="163">
        <f t="shared" si="10"/>
        <v>97.072281998574468</v>
      </c>
      <c r="K138" s="194"/>
      <c r="L138" s="194"/>
    </row>
    <row r="139" spans="1:12" ht="170.1" customHeight="1" x14ac:dyDescent="0.15">
      <c r="A139" s="48">
        <v>127</v>
      </c>
      <c r="B139" s="48">
        <v>0</v>
      </c>
      <c r="C139" s="153" t="s">
        <v>994</v>
      </c>
      <c r="D139" s="212" t="s">
        <v>83</v>
      </c>
      <c r="E139" s="213">
        <v>43510</v>
      </c>
      <c r="F139" s="68" t="s">
        <v>90</v>
      </c>
      <c r="G139" s="130" t="s">
        <v>28</v>
      </c>
      <c r="H139" s="214">
        <v>12943072</v>
      </c>
      <c r="I139" s="211">
        <v>12420000</v>
      </c>
      <c r="J139" s="163">
        <f t="shared" si="10"/>
        <v>95.958671944342115</v>
      </c>
      <c r="K139" s="194"/>
      <c r="L139" s="194"/>
    </row>
    <row r="140" spans="1:12" ht="170.1" customHeight="1" x14ac:dyDescent="0.15">
      <c r="A140" s="48">
        <v>128</v>
      </c>
      <c r="B140" s="48">
        <v>0</v>
      </c>
      <c r="C140" s="153" t="s">
        <v>987</v>
      </c>
      <c r="D140" s="212" t="s">
        <v>83</v>
      </c>
      <c r="E140" s="213">
        <v>43510</v>
      </c>
      <c r="F140" s="68" t="s">
        <v>90</v>
      </c>
      <c r="G140" s="68" t="s">
        <v>28</v>
      </c>
      <c r="H140" s="214">
        <v>4852636</v>
      </c>
      <c r="I140" s="211">
        <v>4536000</v>
      </c>
      <c r="J140" s="163">
        <f>I140/H140*100</f>
        <v>93.474969068357893</v>
      </c>
      <c r="K140" s="194"/>
      <c r="L140" s="194"/>
    </row>
    <row r="141" spans="1:12" ht="170.1" customHeight="1" thickBot="1" x14ac:dyDescent="0.2">
      <c r="A141" s="253">
        <v>129</v>
      </c>
      <c r="B141" s="253">
        <v>0</v>
      </c>
      <c r="C141" s="254" t="s">
        <v>1009</v>
      </c>
      <c r="D141" s="255" t="s">
        <v>692</v>
      </c>
      <c r="E141" s="256">
        <v>43521</v>
      </c>
      <c r="F141" s="255" t="s">
        <v>437</v>
      </c>
      <c r="G141" s="257" t="s">
        <v>77</v>
      </c>
      <c r="H141" s="258">
        <v>498007</v>
      </c>
      <c r="I141" s="258">
        <v>453600</v>
      </c>
      <c r="J141" s="259">
        <f t="shared" ref="J141:J143" si="11">I141/H141*100</f>
        <v>91.083057065462938</v>
      </c>
      <c r="K141" s="260"/>
      <c r="L141" s="260"/>
    </row>
    <row r="142" spans="1:12" ht="14.25" customHeight="1" thickTop="1" x14ac:dyDescent="0.15">
      <c r="A142" s="47"/>
      <c r="B142" s="47"/>
      <c r="C142" s="29" t="s">
        <v>1021</v>
      </c>
      <c r="D142" s="30"/>
      <c r="E142" s="137"/>
      <c r="F142" s="30"/>
      <c r="G142" s="30"/>
      <c r="H142" s="126"/>
      <c r="I142" s="126"/>
      <c r="J142" s="30"/>
      <c r="K142" s="31"/>
      <c r="L142" s="31"/>
    </row>
    <row r="143" spans="1:12" ht="170.1" customHeight="1" x14ac:dyDescent="0.15">
      <c r="A143" s="48">
        <v>130</v>
      </c>
      <c r="B143" s="48">
        <v>0</v>
      </c>
      <c r="C143" s="184" t="s">
        <v>1016</v>
      </c>
      <c r="D143" s="212" t="s">
        <v>83</v>
      </c>
      <c r="E143" s="185">
        <v>43525</v>
      </c>
      <c r="F143" s="132" t="s">
        <v>1017</v>
      </c>
      <c r="G143" s="130" t="s">
        <v>28</v>
      </c>
      <c r="H143" s="217">
        <v>21740960</v>
      </c>
      <c r="I143" s="217">
        <v>20000000</v>
      </c>
      <c r="J143" s="163">
        <f t="shared" si="11"/>
        <v>91.992257931572468</v>
      </c>
      <c r="K143" s="218"/>
      <c r="L143" s="218"/>
    </row>
    <row r="144" spans="1:12" ht="170.1" customHeight="1" x14ac:dyDescent="0.15">
      <c r="A144" s="48">
        <v>131</v>
      </c>
      <c r="B144" s="48">
        <v>0</v>
      </c>
      <c r="C144" s="184" t="s">
        <v>1018</v>
      </c>
      <c r="D144" s="212" t="s">
        <v>83</v>
      </c>
      <c r="E144" s="185">
        <v>43528</v>
      </c>
      <c r="F144" s="132" t="s">
        <v>437</v>
      </c>
      <c r="G144" s="69" t="s">
        <v>28</v>
      </c>
      <c r="H144" s="217">
        <v>13753102</v>
      </c>
      <c r="I144" s="217">
        <v>12960000</v>
      </c>
      <c r="J144" s="163">
        <f t="shared" ref="J144:J147" si="12">I144/H144*100</f>
        <v>94.233286425127943</v>
      </c>
      <c r="K144" s="218"/>
      <c r="L144" s="218"/>
    </row>
    <row r="145" spans="1:12" ht="170.1" customHeight="1" x14ac:dyDescent="0.15">
      <c r="A145" s="48">
        <v>132</v>
      </c>
      <c r="B145" s="48">
        <v>0</v>
      </c>
      <c r="C145" s="184" t="s">
        <v>1019</v>
      </c>
      <c r="D145" s="212" t="s">
        <v>83</v>
      </c>
      <c r="E145" s="185">
        <v>43542</v>
      </c>
      <c r="F145" s="68" t="s">
        <v>291</v>
      </c>
      <c r="G145" s="88" t="s">
        <v>28</v>
      </c>
      <c r="H145" s="217">
        <v>14843439</v>
      </c>
      <c r="I145" s="217">
        <v>14040000</v>
      </c>
      <c r="J145" s="163">
        <f t="shared" si="12"/>
        <v>94.587244910023884</v>
      </c>
      <c r="K145" s="218"/>
      <c r="L145" s="218"/>
    </row>
    <row r="146" spans="1:12" ht="170.1" customHeight="1" x14ac:dyDescent="0.15">
      <c r="A146" s="48">
        <v>133</v>
      </c>
      <c r="B146" s="48">
        <v>0</v>
      </c>
      <c r="C146" s="184" t="s">
        <v>1020</v>
      </c>
      <c r="D146" s="212" t="s">
        <v>83</v>
      </c>
      <c r="E146" s="185">
        <v>43542</v>
      </c>
      <c r="F146" s="102" t="s">
        <v>107</v>
      </c>
      <c r="G146" s="69" t="s">
        <v>28</v>
      </c>
      <c r="H146" s="217">
        <v>13396996</v>
      </c>
      <c r="I146" s="217">
        <v>12420000</v>
      </c>
      <c r="J146" s="163">
        <f t="shared" si="12"/>
        <v>92.70735021492878</v>
      </c>
      <c r="K146" s="218"/>
      <c r="L146" s="218"/>
    </row>
    <row r="147" spans="1:12" ht="170.1" customHeight="1" x14ac:dyDescent="0.15">
      <c r="A147" s="48">
        <v>134</v>
      </c>
      <c r="B147" s="48">
        <v>0</v>
      </c>
      <c r="C147" s="184" t="s">
        <v>1022</v>
      </c>
      <c r="D147" s="212" t="s">
        <v>83</v>
      </c>
      <c r="E147" s="185">
        <v>43542</v>
      </c>
      <c r="F147" s="132" t="s">
        <v>437</v>
      </c>
      <c r="G147" s="69" t="s">
        <v>28</v>
      </c>
      <c r="H147" s="217">
        <v>14599977</v>
      </c>
      <c r="I147" s="217">
        <v>14148000</v>
      </c>
      <c r="J147" s="163">
        <f t="shared" si="12"/>
        <v>96.904262246440524</v>
      </c>
      <c r="K147" s="218"/>
      <c r="L147" s="218"/>
    </row>
  </sheetData>
  <autoFilter ref="C1:L147"/>
  <phoneticPr fontId="5"/>
  <dataValidations count="11">
    <dataValidation type="date" operator="greaterThanOrEqual" allowBlank="1" showInputMessage="1" showErrorMessage="1" errorTitle="契約を締結した日" error="正しい日付を入力してください。" sqref="E1 E92:E104 E44:E48 E50:E55 E3:E34 E57:E66 E68:E79 E143:E65412 E106:E121 E123:E126 E128:E130 E132:E141 E81:E90">
      <formula1>38718</formula1>
    </dataValidation>
    <dataValidation type="whole" operator="lessThanOrEqual" allowBlank="1" showInputMessage="1" showErrorMessage="1" errorTitle="契約金額" error="正しい数値を入力してください。" sqref="I92:I104 I36:I38 I44:I48 I50:I55 I3:I34 I57:I66 I68:I74 I76:I79 I143:I65412 I106:I119 I121 I123:I126 I128:I130 I132:I141 I81:I90">
      <formula1>999999999999</formula1>
    </dataValidation>
    <dataValidation type="whole" operator="lessThanOrEqual" allowBlank="1" showInputMessage="1" showErrorMessage="1" errorTitle="予定価格" error="正しい数値を入力してください。" sqref="H92:H104 H36:H38 H44:H48 H50:H55 H3:H34 H57:H66 H68:H74 H76:H79 H143:H65412 H106:H119 H121 H123:H126 H128:H130 H132:H141 H81:H90">
      <formula1>999999999999</formula1>
    </dataValidation>
    <dataValidation type="textLength" operator="lessThanOrEqual" allowBlank="1" showInputMessage="1" showErrorMessage="1" errorTitle="備考" error="256文字以内で入力してください。" sqref="K92:K104 K44:K48 K50:K55 K3:K41 K57:K66 K68:K79 K143:K65412 K106:K121 K123:K126 K128:K130 K132:K141 K81:K90">
      <formula1>256</formula1>
    </dataValidation>
    <dataValidation type="textLength" operator="lessThanOrEqual" allowBlank="1" showInputMessage="1" showErrorMessage="1" errorTitle="契約の相手方の称号又は名称及び住所" error="256文字以内で入力してください。" sqref="F36 F38 F45:F46 F50:F52 F55 F68:F71 F3:F34 F75 F145 F64 F66 F106:F119 F121 F123:F125 F128:F129 F93:F102 F135:F136 F133 F138:F140 F148:F65412 F81:F89">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D92:D102 D36:D38 D44:D48 D50:D52 D55 D68:D76 D3:D34 D58:D61 D66 D106:D121 D123:D125 D128:D130 D132:D140 D143:D65412 D81:D90">
      <formula1>256</formula1>
    </dataValidation>
    <dataValidation type="textLength" operator="lessThanOrEqual" allowBlank="1" showInputMessage="1" showErrorMessage="1" errorTitle="物品役務等の名称及び数量" error="256文字以内で入力してください。" sqref="C92:C104 C36:C38 C44:C48 C50:C52 C3:C34 C57 C68:C79 C64:C66 C143:C65412 C106:C119 C121 C123:C126 C128:C130 C132:C141 C81:C90">
      <formula1>256</formula1>
    </dataValidation>
    <dataValidation operator="lessThanOrEqual" showInputMessage="1" showErrorMessage="1" errorTitle="一般競争入札・指名競争入札の別" error="リストから選択してください。" sqref="G92:G102 G36:G38 G43:G48 G50:G52 G76 G1:G34 G68:G74 G81:G87 G66 G115:G118 G106:G113 G123:G125 G128:G130 G132:G140 G143:G1048576 G90"/>
    <dataValidation imeMode="off" allowBlank="1" showInputMessage="1" showErrorMessage="1" sqref="J50:J52 E35:E42 H35:I35 H39:I42 K42 H75:I75 H120:I120"/>
    <dataValidation imeMode="hiragana" allowBlank="1" showInputMessage="1" showErrorMessage="1" sqref="G40:G42"/>
    <dataValidation type="list" operator="lessThanOrEqual" showInputMessage="1" showErrorMessage="1" errorTitle="一般競争入札・指名競争入札の別" error="リストから選択してください。" sqref="G121 G114 G119 G88:G89">
      <formula1>一般競争入札・指名競争入札の別</formula1>
    </dataValidation>
  </dataValidations>
  <printOptions horizontalCentered="1"/>
  <pageMargins left="0.19685039370078741" right="0.19685039370078741" top="0.98425196850393704" bottom="0.98425196850393704" header="0.51181102362204722" footer="0.51181102362204722"/>
  <pageSetup paperSize="9" scale="58"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96"/>
  <sheetViews>
    <sheetView zoomScale="85" zoomScaleNormal="85" zoomScaleSheetLayoutView="75" workbookViewId="0">
      <pane xSplit="5" ySplit="1" topLeftCell="F2" activePane="bottomRight" state="frozen"/>
      <selection activeCell="D71" sqref="D71"/>
      <selection pane="topRight" activeCell="D71" sqref="D71"/>
      <selection pane="bottomLeft" activeCell="D71" sqref="D71"/>
      <selection pane="bottomRight" activeCell="E12" sqref="E12"/>
    </sheetView>
  </sheetViews>
  <sheetFormatPr defaultRowHeight="12" x14ac:dyDescent="0.15"/>
  <cols>
    <col min="1" max="4" width="9" style="48"/>
    <col min="5" max="6" width="35.625" style="12" customWidth="1"/>
    <col min="7" max="7" width="16.125" style="151" customWidth="1"/>
    <col min="8" max="8" width="35.625" style="45" customWidth="1"/>
    <col min="9" max="9" width="28.25" style="11" customWidth="1"/>
    <col min="10" max="11" width="11.625" style="22" customWidth="1"/>
    <col min="12" max="12" width="14.75" style="14" customWidth="1"/>
    <col min="13" max="13" width="30.625" style="11" customWidth="1"/>
    <col min="14" max="16384" width="9" style="11"/>
  </cols>
  <sheetData>
    <row r="1" spans="1:14" s="9" customFormat="1" ht="39.950000000000003" customHeight="1" thickBot="1" x14ac:dyDescent="0.2">
      <c r="A1" s="49" t="s">
        <v>68</v>
      </c>
      <c r="B1" s="49" t="s">
        <v>39</v>
      </c>
      <c r="C1" s="49" t="s">
        <v>40</v>
      </c>
      <c r="D1" s="49" t="s">
        <v>41</v>
      </c>
      <c r="E1" s="3" t="s">
        <v>24</v>
      </c>
      <c r="F1" s="4" t="s">
        <v>15</v>
      </c>
      <c r="G1" s="143" t="s">
        <v>16</v>
      </c>
      <c r="H1" s="6" t="s">
        <v>17</v>
      </c>
      <c r="I1" s="7" t="s">
        <v>25</v>
      </c>
      <c r="J1" s="21" t="s">
        <v>19</v>
      </c>
      <c r="K1" s="21" t="s">
        <v>20</v>
      </c>
      <c r="L1" s="8" t="s">
        <v>21</v>
      </c>
      <c r="M1" s="6" t="s">
        <v>23</v>
      </c>
    </row>
    <row r="2" spans="1:14" s="9" customFormat="1" ht="14.25" hidden="1" customHeight="1" thickTop="1" x14ac:dyDescent="0.15">
      <c r="A2" s="46"/>
      <c r="B2" s="46"/>
      <c r="C2" s="46"/>
      <c r="D2" s="46"/>
      <c r="E2" s="26" t="s">
        <v>27</v>
      </c>
      <c r="F2" s="27"/>
      <c r="G2" s="144"/>
      <c r="H2" s="89"/>
      <c r="I2" s="27"/>
      <c r="J2" s="27"/>
      <c r="K2" s="27"/>
      <c r="L2" s="27"/>
      <c r="M2" s="28"/>
    </row>
    <row r="3" spans="1:14" s="67" customFormat="1" ht="65.099999999999994" hidden="1" customHeight="1" x14ac:dyDescent="0.15">
      <c r="A3" s="48">
        <v>1</v>
      </c>
      <c r="B3" s="48">
        <v>0</v>
      </c>
      <c r="C3" s="48">
        <v>2</v>
      </c>
      <c r="D3" s="48">
        <v>2</v>
      </c>
      <c r="E3" s="153" t="s">
        <v>368</v>
      </c>
      <c r="F3" s="132" t="s">
        <v>359</v>
      </c>
      <c r="G3" s="145">
        <v>43201</v>
      </c>
      <c r="H3" s="38" t="s">
        <v>365</v>
      </c>
      <c r="I3" s="38" t="s">
        <v>85</v>
      </c>
      <c r="J3" s="123">
        <v>9994423</v>
      </c>
      <c r="K3" s="123">
        <v>9277200</v>
      </c>
      <c r="L3" s="15">
        <f t="shared" ref="L3" si="0">K3/J3*100</f>
        <v>92.823767815310603</v>
      </c>
      <c r="M3" s="38"/>
    </row>
    <row r="4" spans="1:14" ht="15" hidden="1" customHeight="1" thickBot="1" x14ac:dyDescent="0.2">
      <c r="A4" s="56" t="s">
        <v>42</v>
      </c>
      <c r="B4" s="56">
        <v>0</v>
      </c>
      <c r="C4" s="56">
        <v>2</v>
      </c>
      <c r="D4" s="56">
        <v>2</v>
      </c>
      <c r="E4" s="96"/>
      <c r="F4" s="50"/>
      <c r="G4" s="146"/>
      <c r="H4" s="51"/>
      <c r="I4" s="62"/>
      <c r="J4" s="52"/>
      <c r="K4" s="53"/>
      <c r="L4" s="54"/>
      <c r="M4" s="73"/>
      <c r="N4" s="77"/>
    </row>
    <row r="5" spans="1:14" ht="12.75" hidden="1" thickTop="1" x14ac:dyDescent="0.15">
      <c r="E5" s="26" t="s">
        <v>36</v>
      </c>
      <c r="F5" s="27"/>
      <c r="G5" s="144"/>
      <c r="H5" s="89"/>
      <c r="I5" s="27"/>
      <c r="J5" s="27"/>
      <c r="K5" s="27"/>
      <c r="L5" s="27"/>
      <c r="M5" s="28"/>
    </row>
    <row r="6" spans="1:14" ht="60.75" customHeight="1" thickTop="1" x14ac:dyDescent="0.15">
      <c r="A6" s="48">
        <v>2</v>
      </c>
      <c r="B6" s="48">
        <v>0</v>
      </c>
      <c r="C6" s="48">
        <v>2</v>
      </c>
      <c r="D6" s="48">
        <v>1</v>
      </c>
      <c r="E6" s="16" t="s">
        <v>345</v>
      </c>
      <c r="F6" s="16" t="s">
        <v>866</v>
      </c>
      <c r="G6" s="145">
        <v>43237</v>
      </c>
      <c r="H6" s="10" t="s">
        <v>327</v>
      </c>
      <c r="I6" s="38" t="s">
        <v>85</v>
      </c>
      <c r="J6" s="123">
        <v>14556821</v>
      </c>
      <c r="K6" s="123">
        <v>13791600</v>
      </c>
      <c r="L6" s="15">
        <f t="shared" ref="L6:L9" si="1">K6/J6*100</f>
        <v>94.743213507949292</v>
      </c>
      <c r="M6" s="10" t="s">
        <v>91</v>
      </c>
    </row>
    <row r="7" spans="1:14" ht="63.75" customHeight="1" x14ac:dyDescent="0.15">
      <c r="A7" s="48">
        <v>3</v>
      </c>
      <c r="B7" s="48">
        <v>0</v>
      </c>
      <c r="C7" s="48">
        <v>4</v>
      </c>
      <c r="D7" s="48">
        <v>4</v>
      </c>
      <c r="E7" s="16" t="s">
        <v>953</v>
      </c>
      <c r="F7" s="16" t="s">
        <v>83</v>
      </c>
      <c r="G7" s="145">
        <v>43244</v>
      </c>
      <c r="H7" s="10" t="s">
        <v>484</v>
      </c>
      <c r="I7" s="38" t="s">
        <v>85</v>
      </c>
      <c r="J7" s="123">
        <v>15842935</v>
      </c>
      <c r="K7" s="123">
        <v>14040000</v>
      </c>
      <c r="L7" s="15">
        <v>88.62</v>
      </c>
      <c r="M7" s="10" t="s">
        <v>91</v>
      </c>
    </row>
    <row r="8" spans="1:14" ht="63.75" customHeight="1" x14ac:dyDescent="0.15">
      <c r="A8" s="48">
        <v>4</v>
      </c>
      <c r="B8" s="48">
        <v>0</v>
      </c>
      <c r="C8" s="48">
        <v>2</v>
      </c>
      <c r="D8" s="48">
        <v>2</v>
      </c>
      <c r="E8" s="16" t="s">
        <v>346</v>
      </c>
      <c r="F8" s="16" t="s">
        <v>866</v>
      </c>
      <c r="G8" s="145">
        <v>43251</v>
      </c>
      <c r="H8" s="10" t="s">
        <v>328</v>
      </c>
      <c r="I8" s="38" t="s">
        <v>85</v>
      </c>
      <c r="J8" s="123">
        <v>20869590</v>
      </c>
      <c r="K8" s="123">
        <v>19440000</v>
      </c>
      <c r="L8" s="15">
        <f t="shared" si="1"/>
        <v>93.149889384506352</v>
      </c>
      <c r="M8" s="10" t="s">
        <v>91</v>
      </c>
    </row>
    <row r="9" spans="1:14" ht="99" hidden="1" customHeight="1" x14ac:dyDescent="0.15">
      <c r="A9" s="48">
        <v>5</v>
      </c>
      <c r="B9" s="48">
        <v>0</v>
      </c>
      <c r="C9" s="48">
        <v>1</v>
      </c>
      <c r="D9" s="48">
        <v>1</v>
      </c>
      <c r="E9" s="120" t="s">
        <v>713</v>
      </c>
      <c r="F9" s="102" t="s">
        <v>76</v>
      </c>
      <c r="G9" s="145">
        <v>43250</v>
      </c>
      <c r="H9" s="121" t="s">
        <v>81</v>
      </c>
      <c r="I9" s="38" t="s">
        <v>85</v>
      </c>
      <c r="J9" s="122">
        <v>9860400</v>
      </c>
      <c r="K9" s="122">
        <v>6426000</v>
      </c>
      <c r="L9" s="15">
        <f t="shared" si="1"/>
        <v>65.169769989047097</v>
      </c>
      <c r="M9" s="119"/>
    </row>
    <row r="10" spans="1:14" ht="15" hidden="1" customHeight="1" thickBot="1" x14ac:dyDescent="0.2">
      <c r="A10" s="56" t="s">
        <v>43</v>
      </c>
      <c r="B10" s="56">
        <f>SUM(B6:B9)</f>
        <v>0</v>
      </c>
      <c r="C10" s="56">
        <f>SUM(C6:C9)</f>
        <v>9</v>
      </c>
      <c r="D10" s="56">
        <f>SUM(D6:D9)</f>
        <v>8</v>
      </c>
      <c r="E10" s="80"/>
      <c r="F10" s="81"/>
      <c r="G10" s="147"/>
      <c r="H10" s="74"/>
      <c r="I10" s="63"/>
      <c r="J10" s="75"/>
      <c r="K10" s="75"/>
      <c r="L10" s="82"/>
      <c r="M10" s="76"/>
    </row>
    <row r="11" spans="1:14" s="18" customFormat="1" ht="14.25" hidden="1" customHeight="1" thickTop="1" x14ac:dyDescent="0.15">
      <c r="A11" s="47"/>
      <c r="B11" s="47"/>
      <c r="C11" s="47"/>
      <c r="D11" s="47"/>
      <c r="E11" s="29" t="s">
        <v>38</v>
      </c>
      <c r="F11" s="30"/>
      <c r="G11" s="148"/>
      <c r="H11" s="87"/>
      <c r="I11" s="30"/>
      <c r="J11" s="30"/>
      <c r="K11" s="30"/>
      <c r="L11" s="30"/>
      <c r="M11" s="31"/>
    </row>
    <row r="12" spans="1:14" ht="80.099999999999994" customHeight="1" x14ac:dyDescent="0.15">
      <c r="A12" s="48">
        <v>6</v>
      </c>
      <c r="B12" s="48">
        <v>0</v>
      </c>
      <c r="C12" s="48">
        <v>1</v>
      </c>
      <c r="D12" s="48">
        <v>1</v>
      </c>
      <c r="E12" s="160" t="s">
        <v>372</v>
      </c>
      <c r="F12" s="16" t="s">
        <v>866</v>
      </c>
      <c r="G12" s="149">
        <v>43256</v>
      </c>
      <c r="H12" s="38" t="s">
        <v>327</v>
      </c>
      <c r="I12" s="38" t="s">
        <v>85</v>
      </c>
      <c r="J12" s="112">
        <v>39387000</v>
      </c>
      <c r="K12" s="112">
        <v>38664000</v>
      </c>
      <c r="L12" s="39">
        <v>98.16</v>
      </c>
      <c r="M12" s="38"/>
    </row>
    <row r="13" spans="1:14" ht="80.099999999999994" customHeight="1" x14ac:dyDescent="0.15">
      <c r="A13" s="48">
        <v>7</v>
      </c>
      <c r="B13" s="48">
        <v>0</v>
      </c>
      <c r="C13" s="48">
        <v>1</v>
      </c>
      <c r="D13" s="48">
        <v>1</v>
      </c>
      <c r="E13" s="160" t="s">
        <v>373</v>
      </c>
      <c r="F13" s="37" t="s">
        <v>83</v>
      </c>
      <c r="G13" s="149">
        <v>43259</v>
      </c>
      <c r="H13" s="38" t="s">
        <v>374</v>
      </c>
      <c r="I13" s="38" t="s">
        <v>85</v>
      </c>
      <c r="J13" s="112">
        <v>12327627</v>
      </c>
      <c r="K13" s="112">
        <v>11761200</v>
      </c>
      <c r="L13" s="39">
        <v>95.41</v>
      </c>
      <c r="M13" s="38"/>
    </row>
    <row r="14" spans="1:14" ht="80.099999999999994" customHeight="1" x14ac:dyDescent="0.15">
      <c r="A14" s="48">
        <v>8</v>
      </c>
      <c r="B14" s="48">
        <v>0</v>
      </c>
      <c r="C14" s="48">
        <v>2</v>
      </c>
      <c r="D14" s="48">
        <v>2</v>
      </c>
      <c r="E14" s="160" t="s">
        <v>375</v>
      </c>
      <c r="F14" s="37" t="s">
        <v>83</v>
      </c>
      <c r="G14" s="149">
        <v>43272</v>
      </c>
      <c r="H14" s="38" t="s">
        <v>376</v>
      </c>
      <c r="I14" s="38" t="s">
        <v>85</v>
      </c>
      <c r="J14" s="112">
        <v>12867655</v>
      </c>
      <c r="K14" s="112">
        <v>10044000</v>
      </c>
      <c r="L14" s="39">
        <v>78.06</v>
      </c>
      <c r="M14" s="38"/>
    </row>
    <row r="15" spans="1:14" ht="80.099999999999994" customHeight="1" x14ac:dyDescent="0.15">
      <c r="A15" s="48">
        <v>9</v>
      </c>
      <c r="B15" s="48">
        <v>0</v>
      </c>
      <c r="C15" s="48">
        <v>1</v>
      </c>
      <c r="D15" s="48">
        <v>1</v>
      </c>
      <c r="E15" s="161" t="s">
        <v>377</v>
      </c>
      <c r="F15" s="102" t="s">
        <v>83</v>
      </c>
      <c r="G15" s="145">
        <v>43272</v>
      </c>
      <c r="H15" s="102" t="s">
        <v>1035</v>
      </c>
      <c r="I15" s="38" t="s">
        <v>85</v>
      </c>
      <c r="J15" s="112">
        <v>5929860</v>
      </c>
      <c r="K15" s="112">
        <v>5702400</v>
      </c>
      <c r="L15" s="15">
        <v>96.16</v>
      </c>
      <c r="M15" s="38"/>
    </row>
    <row r="16" spans="1:14" ht="80.099999999999994" customHeight="1" x14ac:dyDescent="0.15">
      <c r="A16" s="48">
        <v>10</v>
      </c>
      <c r="B16" s="48">
        <v>0</v>
      </c>
      <c r="C16" s="48">
        <v>2</v>
      </c>
      <c r="D16" s="48">
        <v>2</v>
      </c>
      <c r="E16" s="161" t="s">
        <v>378</v>
      </c>
      <c r="F16" s="102" t="s">
        <v>83</v>
      </c>
      <c r="G16" s="145">
        <v>43279</v>
      </c>
      <c r="H16" s="102" t="s">
        <v>379</v>
      </c>
      <c r="I16" s="38" t="s">
        <v>85</v>
      </c>
      <c r="J16" s="112">
        <v>20186732</v>
      </c>
      <c r="K16" s="112">
        <v>16178400</v>
      </c>
      <c r="L16" s="15">
        <v>80.14</v>
      </c>
      <c r="M16" s="38"/>
    </row>
    <row r="17" spans="1:13" ht="80.099999999999994" hidden="1" customHeight="1" x14ac:dyDescent="0.15">
      <c r="A17" s="48">
        <v>11</v>
      </c>
      <c r="B17" s="48">
        <v>0</v>
      </c>
      <c r="C17" s="48">
        <v>2</v>
      </c>
      <c r="D17" s="48">
        <v>2</v>
      </c>
      <c r="E17" s="162" t="s">
        <v>791</v>
      </c>
      <c r="F17" s="70" t="s">
        <v>353</v>
      </c>
      <c r="G17" s="145">
        <v>43263</v>
      </c>
      <c r="H17" s="102" t="s">
        <v>403</v>
      </c>
      <c r="I17" s="38" t="s">
        <v>143</v>
      </c>
      <c r="J17" s="159">
        <v>13307391</v>
      </c>
      <c r="K17" s="159">
        <v>12744000</v>
      </c>
      <c r="L17" s="15">
        <v>95.77</v>
      </c>
      <c r="M17" s="38"/>
    </row>
    <row r="18" spans="1:13" ht="60.75" hidden="1" customHeight="1" x14ac:dyDescent="0.15">
      <c r="A18" s="48">
        <v>12</v>
      </c>
      <c r="B18" s="48">
        <v>0</v>
      </c>
      <c r="C18" s="48">
        <v>1</v>
      </c>
      <c r="D18" s="48">
        <v>1</v>
      </c>
      <c r="E18" s="161" t="s">
        <v>370</v>
      </c>
      <c r="F18" s="102" t="s">
        <v>76</v>
      </c>
      <c r="G18" s="145">
        <v>43278</v>
      </c>
      <c r="H18" s="102" t="s">
        <v>371</v>
      </c>
      <c r="I18" s="38" t="s">
        <v>85</v>
      </c>
      <c r="J18" s="112">
        <v>5003317</v>
      </c>
      <c r="K18" s="112">
        <v>4806000</v>
      </c>
      <c r="L18" s="15">
        <f t="shared" ref="L18" si="2">K18/J18*100</f>
        <v>96.056276266324929</v>
      </c>
      <c r="M18" s="38"/>
    </row>
    <row r="19" spans="1:13" s="43" customFormat="1" ht="15" hidden="1" customHeight="1" thickBot="1" x14ac:dyDescent="0.2">
      <c r="A19" s="56" t="s">
        <v>44</v>
      </c>
      <c r="B19" s="56">
        <f>SUM(B12:B18)</f>
        <v>0</v>
      </c>
      <c r="C19" s="56">
        <f t="shared" ref="C19:D19" si="3">SUM(C12:C18)</f>
        <v>10</v>
      </c>
      <c r="D19" s="56">
        <f t="shared" si="3"/>
        <v>10</v>
      </c>
      <c r="E19" s="50"/>
      <c r="F19" s="57"/>
      <c r="G19" s="150"/>
      <c r="H19" s="62"/>
      <c r="I19" s="52"/>
      <c r="J19" s="64"/>
      <c r="K19" s="64"/>
      <c r="L19" s="60"/>
      <c r="M19" s="61"/>
    </row>
    <row r="20" spans="1:13" s="18" customFormat="1" ht="14.25" hidden="1" customHeight="1" thickTop="1" x14ac:dyDescent="0.15">
      <c r="A20" s="47"/>
      <c r="B20" s="47"/>
      <c r="C20" s="47"/>
      <c r="D20" s="47"/>
      <c r="E20" s="29" t="s">
        <v>405</v>
      </c>
      <c r="F20" s="30"/>
      <c r="G20" s="148"/>
      <c r="H20" s="87"/>
      <c r="I20" s="30"/>
      <c r="J20" s="30"/>
      <c r="K20" s="30"/>
      <c r="L20" s="30"/>
      <c r="M20" s="31"/>
    </row>
    <row r="21" spans="1:13" ht="80.099999999999994" customHeight="1" x14ac:dyDescent="0.15">
      <c r="A21" s="48">
        <v>13</v>
      </c>
      <c r="B21" s="48">
        <v>0</v>
      </c>
      <c r="C21" s="48">
        <v>1</v>
      </c>
      <c r="D21" s="48">
        <v>1</v>
      </c>
      <c r="E21" s="161" t="s">
        <v>425</v>
      </c>
      <c r="F21" s="102" t="s">
        <v>83</v>
      </c>
      <c r="G21" s="145">
        <v>43286</v>
      </c>
      <c r="H21" s="102" t="s">
        <v>426</v>
      </c>
      <c r="I21" s="38" t="s">
        <v>85</v>
      </c>
      <c r="J21" s="112">
        <v>25881327</v>
      </c>
      <c r="K21" s="112">
        <v>25380000</v>
      </c>
      <c r="L21" s="164">
        <v>98.06</v>
      </c>
      <c r="M21" s="38" t="s">
        <v>91</v>
      </c>
    </row>
    <row r="22" spans="1:13" ht="80.099999999999994" customHeight="1" x14ac:dyDescent="0.15">
      <c r="A22" s="48">
        <v>14</v>
      </c>
      <c r="B22" s="48">
        <v>0</v>
      </c>
      <c r="C22" s="48">
        <v>1</v>
      </c>
      <c r="D22" s="48">
        <v>1</v>
      </c>
      <c r="E22" s="161" t="s">
        <v>427</v>
      </c>
      <c r="F22" s="102" t="s">
        <v>83</v>
      </c>
      <c r="G22" s="145">
        <v>43286</v>
      </c>
      <c r="H22" s="102" t="s">
        <v>426</v>
      </c>
      <c r="I22" s="38" t="s">
        <v>85</v>
      </c>
      <c r="J22" s="112">
        <v>6146740</v>
      </c>
      <c r="K22" s="112">
        <v>5940000</v>
      </c>
      <c r="L22" s="164">
        <v>96.64</v>
      </c>
      <c r="M22" s="38" t="s">
        <v>91</v>
      </c>
    </row>
    <row r="23" spans="1:13" ht="80.099999999999994" customHeight="1" x14ac:dyDescent="0.15">
      <c r="A23" s="48">
        <v>15</v>
      </c>
      <c r="B23" s="48">
        <v>0</v>
      </c>
      <c r="C23" s="48">
        <v>1</v>
      </c>
      <c r="D23" s="48">
        <v>1</v>
      </c>
      <c r="E23" s="161" t="s">
        <v>950</v>
      </c>
      <c r="F23" s="102" t="s">
        <v>83</v>
      </c>
      <c r="G23" s="145">
        <v>43294</v>
      </c>
      <c r="H23" s="102" t="s">
        <v>428</v>
      </c>
      <c r="I23" s="38" t="s">
        <v>85</v>
      </c>
      <c r="J23" s="112">
        <v>18969315</v>
      </c>
      <c r="K23" s="112">
        <v>18360000</v>
      </c>
      <c r="L23" s="164">
        <v>96.79</v>
      </c>
      <c r="M23" s="38" t="s">
        <v>91</v>
      </c>
    </row>
    <row r="24" spans="1:13" ht="80.099999999999994" customHeight="1" x14ac:dyDescent="0.15">
      <c r="A24" s="48">
        <v>16</v>
      </c>
      <c r="B24" s="48">
        <v>0</v>
      </c>
      <c r="C24" s="48">
        <v>2</v>
      </c>
      <c r="D24" s="48">
        <v>1</v>
      </c>
      <c r="E24" s="161" t="s">
        <v>447</v>
      </c>
      <c r="F24" s="102" t="s">
        <v>83</v>
      </c>
      <c r="G24" s="145">
        <v>43304</v>
      </c>
      <c r="H24" s="102" t="s">
        <v>113</v>
      </c>
      <c r="I24" s="38" t="s">
        <v>85</v>
      </c>
      <c r="J24" s="112">
        <v>21547487</v>
      </c>
      <c r="K24" s="112">
        <v>21060000</v>
      </c>
      <c r="L24" s="164">
        <v>97.74</v>
      </c>
      <c r="M24" s="38" t="s">
        <v>91</v>
      </c>
    </row>
    <row r="25" spans="1:13" ht="80.099999999999994" customHeight="1" x14ac:dyDescent="0.15">
      <c r="A25" s="48">
        <v>17</v>
      </c>
      <c r="B25" s="48">
        <v>0</v>
      </c>
      <c r="C25" s="48">
        <v>1</v>
      </c>
      <c r="D25" s="48">
        <v>0</v>
      </c>
      <c r="E25" s="161" t="s">
        <v>717</v>
      </c>
      <c r="F25" s="102" t="s">
        <v>83</v>
      </c>
      <c r="G25" s="145">
        <v>43311</v>
      </c>
      <c r="H25" s="102" t="s">
        <v>432</v>
      </c>
      <c r="I25" s="38" t="s">
        <v>143</v>
      </c>
      <c r="J25" s="112">
        <v>319556331</v>
      </c>
      <c r="K25" s="112">
        <v>313200000</v>
      </c>
      <c r="L25" s="164">
        <v>98.01</v>
      </c>
      <c r="M25" s="38" t="s">
        <v>91</v>
      </c>
    </row>
    <row r="26" spans="1:13" ht="80.099999999999994" customHeight="1" x14ac:dyDescent="0.15">
      <c r="A26" s="48">
        <v>18</v>
      </c>
      <c r="B26" s="48">
        <v>0</v>
      </c>
      <c r="C26" s="48">
        <v>2</v>
      </c>
      <c r="D26" s="48">
        <v>2</v>
      </c>
      <c r="E26" s="161" t="s">
        <v>429</v>
      </c>
      <c r="F26" s="102" t="s">
        <v>83</v>
      </c>
      <c r="G26" s="145">
        <v>43312</v>
      </c>
      <c r="H26" s="102" t="s">
        <v>430</v>
      </c>
      <c r="I26" s="38" t="s">
        <v>85</v>
      </c>
      <c r="J26" s="112">
        <v>9817627</v>
      </c>
      <c r="K26" s="112">
        <v>5940000</v>
      </c>
      <c r="L26" s="164">
        <v>60.5</v>
      </c>
      <c r="M26" s="38" t="s">
        <v>91</v>
      </c>
    </row>
    <row r="27" spans="1:13" ht="80.099999999999994" customHeight="1" x14ac:dyDescent="0.15">
      <c r="A27" s="48">
        <v>19</v>
      </c>
      <c r="B27" s="48">
        <v>0</v>
      </c>
      <c r="C27" s="48">
        <v>1</v>
      </c>
      <c r="D27" s="48">
        <v>1</v>
      </c>
      <c r="E27" s="161" t="s">
        <v>431</v>
      </c>
      <c r="F27" s="102" t="s">
        <v>83</v>
      </c>
      <c r="G27" s="145">
        <v>43311</v>
      </c>
      <c r="H27" s="102" t="s">
        <v>327</v>
      </c>
      <c r="I27" s="38" t="s">
        <v>85</v>
      </c>
      <c r="J27" s="112">
        <v>17908189</v>
      </c>
      <c r="K27" s="112">
        <v>17776800</v>
      </c>
      <c r="L27" s="164">
        <v>99.27</v>
      </c>
      <c r="M27" s="38" t="s">
        <v>91</v>
      </c>
    </row>
    <row r="28" spans="1:13" ht="80.099999999999994" hidden="1" customHeight="1" x14ac:dyDescent="0.15">
      <c r="A28" s="48">
        <v>20</v>
      </c>
      <c r="B28" s="48">
        <v>0</v>
      </c>
      <c r="C28" s="48">
        <v>4</v>
      </c>
      <c r="D28" s="48">
        <v>4</v>
      </c>
      <c r="E28" s="70" t="s">
        <v>455</v>
      </c>
      <c r="F28" s="70" t="s">
        <v>353</v>
      </c>
      <c r="G28" s="139">
        <v>43291</v>
      </c>
      <c r="H28" s="100" t="s">
        <v>439</v>
      </c>
      <c r="I28" s="38" t="s">
        <v>85</v>
      </c>
      <c r="J28" s="158">
        <v>9361057</v>
      </c>
      <c r="K28" s="158">
        <v>8964000</v>
      </c>
      <c r="L28" s="163">
        <f t="shared" ref="L28" si="4">K28/J28*100</f>
        <v>95.758417024915033</v>
      </c>
      <c r="M28" s="38"/>
    </row>
    <row r="29" spans="1:13" ht="80.099999999999994" hidden="1" customHeight="1" x14ac:dyDescent="0.15">
      <c r="A29" s="48">
        <v>21</v>
      </c>
      <c r="B29" s="48">
        <v>0</v>
      </c>
      <c r="C29" s="48">
        <v>1</v>
      </c>
      <c r="D29" s="48">
        <v>1</v>
      </c>
      <c r="E29" s="102" t="s">
        <v>433</v>
      </c>
      <c r="F29" s="102" t="s">
        <v>76</v>
      </c>
      <c r="G29" s="145">
        <v>43285</v>
      </c>
      <c r="H29" s="102" t="s">
        <v>434</v>
      </c>
      <c r="I29" s="38" t="s">
        <v>85</v>
      </c>
      <c r="J29" s="112">
        <v>5318282</v>
      </c>
      <c r="K29" s="112">
        <v>4968000</v>
      </c>
      <c r="L29" s="15">
        <f t="shared" ref="L29" si="5">K29/J29*100</f>
        <v>93.413624926244978</v>
      </c>
      <c r="M29" s="38"/>
    </row>
    <row r="30" spans="1:13" s="43" customFormat="1" ht="15" hidden="1" customHeight="1" x14ac:dyDescent="0.15">
      <c r="A30" s="168" t="s">
        <v>404</v>
      </c>
      <c r="B30" s="168">
        <f>SUM(B21:B29)</f>
        <v>0</v>
      </c>
      <c r="C30" s="168">
        <f t="shared" ref="C30:D30" si="6">SUM(C21:C29)</f>
        <v>14</v>
      </c>
      <c r="D30" s="168">
        <f t="shared" si="6"/>
        <v>12</v>
      </c>
      <c r="E30" s="50"/>
      <c r="F30" s="57"/>
      <c r="G30" s="150"/>
      <c r="H30" s="62"/>
      <c r="I30" s="52"/>
      <c r="J30" s="64"/>
      <c r="K30" s="64"/>
      <c r="L30" s="60"/>
      <c r="M30" s="61"/>
    </row>
    <row r="31" spans="1:13" ht="80.099999999999994" customHeight="1" x14ac:dyDescent="0.15">
      <c r="A31" s="48">
        <v>22</v>
      </c>
      <c r="B31" s="48">
        <v>0</v>
      </c>
      <c r="C31" s="48">
        <v>2</v>
      </c>
      <c r="D31" s="48">
        <v>1</v>
      </c>
      <c r="E31" s="90" t="s">
        <v>482</v>
      </c>
      <c r="F31" s="90" t="s">
        <v>83</v>
      </c>
      <c r="G31" s="190">
        <v>43314</v>
      </c>
      <c r="H31" s="68" t="s">
        <v>951</v>
      </c>
      <c r="I31" s="130" t="s">
        <v>143</v>
      </c>
      <c r="J31" s="191">
        <v>96398160</v>
      </c>
      <c r="K31" s="191">
        <v>95040000</v>
      </c>
      <c r="L31" s="174">
        <f t="shared" ref="L31:L35" si="7">K31/J31*100</f>
        <v>98.591093439957774</v>
      </c>
      <c r="M31" s="130" t="s">
        <v>91</v>
      </c>
    </row>
    <row r="32" spans="1:13" ht="80.099999999999994" customHeight="1" x14ac:dyDescent="0.15">
      <c r="A32" s="48">
        <v>23</v>
      </c>
      <c r="B32" s="48">
        <v>0</v>
      </c>
      <c r="C32" s="48">
        <v>3</v>
      </c>
      <c r="D32" s="48">
        <v>3</v>
      </c>
      <c r="E32" s="90" t="s">
        <v>483</v>
      </c>
      <c r="F32" s="90" t="s">
        <v>83</v>
      </c>
      <c r="G32" s="190">
        <v>43336</v>
      </c>
      <c r="H32" s="68" t="s">
        <v>484</v>
      </c>
      <c r="I32" s="130" t="s">
        <v>85</v>
      </c>
      <c r="J32" s="191">
        <v>3732896</v>
      </c>
      <c r="K32" s="191">
        <v>3024000</v>
      </c>
      <c r="L32" s="174">
        <f t="shared" si="7"/>
        <v>81.009489683077163</v>
      </c>
      <c r="M32" s="130" t="s">
        <v>91</v>
      </c>
    </row>
    <row r="33" spans="1:13" ht="80.099999999999994" customHeight="1" x14ac:dyDescent="0.15">
      <c r="A33" s="48">
        <v>24</v>
      </c>
      <c r="B33" s="48">
        <v>0</v>
      </c>
      <c r="C33" s="48">
        <v>1</v>
      </c>
      <c r="D33" s="48">
        <v>0</v>
      </c>
      <c r="E33" s="90" t="s">
        <v>718</v>
      </c>
      <c r="F33" s="90" t="s">
        <v>83</v>
      </c>
      <c r="G33" s="190">
        <v>43340</v>
      </c>
      <c r="H33" s="68" t="s">
        <v>126</v>
      </c>
      <c r="I33" s="130" t="s">
        <v>85</v>
      </c>
      <c r="J33" s="191">
        <v>4427219</v>
      </c>
      <c r="K33" s="191">
        <v>3866400</v>
      </c>
      <c r="L33" s="174">
        <f t="shared" si="7"/>
        <v>87.332476663115159</v>
      </c>
      <c r="M33" s="130" t="s">
        <v>91</v>
      </c>
    </row>
    <row r="34" spans="1:13" ht="80.099999999999994" customHeight="1" x14ac:dyDescent="0.15">
      <c r="A34" s="48">
        <v>25</v>
      </c>
      <c r="B34" s="48">
        <v>0</v>
      </c>
      <c r="C34" s="48">
        <v>1</v>
      </c>
      <c r="D34" s="48">
        <v>1</v>
      </c>
      <c r="E34" s="90" t="s">
        <v>486</v>
      </c>
      <c r="F34" s="90" t="s">
        <v>83</v>
      </c>
      <c r="G34" s="190">
        <v>43340</v>
      </c>
      <c r="H34" s="68" t="s">
        <v>430</v>
      </c>
      <c r="I34" s="130" t="s">
        <v>85</v>
      </c>
      <c r="J34" s="191">
        <v>9343615</v>
      </c>
      <c r="K34" s="191">
        <v>8100000</v>
      </c>
      <c r="L34" s="174">
        <f>K34/J34*100</f>
        <v>86.69021572485596</v>
      </c>
      <c r="M34" s="130" t="s">
        <v>91</v>
      </c>
    </row>
    <row r="35" spans="1:13" ht="80.099999999999994" customHeight="1" x14ac:dyDescent="0.15">
      <c r="A35" s="48">
        <v>26</v>
      </c>
      <c r="B35" s="48">
        <v>0</v>
      </c>
      <c r="C35" s="48">
        <v>1</v>
      </c>
      <c r="D35" s="48">
        <v>0</v>
      </c>
      <c r="E35" s="90" t="s">
        <v>485</v>
      </c>
      <c r="F35" s="90" t="s">
        <v>83</v>
      </c>
      <c r="G35" s="190">
        <v>43341</v>
      </c>
      <c r="H35" s="68" t="s">
        <v>113</v>
      </c>
      <c r="I35" s="130" t="s">
        <v>85</v>
      </c>
      <c r="J35" s="191">
        <v>49515375</v>
      </c>
      <c r="K35" s="191">
        <v>48060000</v>
      </c>
      <c r="L35" s="174">
        <f t="shared" si="7"/>
        <v>97.060761430161847</v>
      </c>
      <c r="M35" s="130" t="s">
        <v>91</v>
      </c>
    </row>
    <row r="36" spans="1:13" ht="80.099999999999994" hidden="1" customHeight="1" x14ac:dyDescent="0.15">
      <c r="A36" s="48">
        <v>27</v>
      </c>
      <c r="B36" s="48">
        <v>0</v>
      </c>
      <c r="C36" s="48">
        <v>2</v>
      </c>
      <c r="D36" s="48">
        <v>2</v>
      </c>
      <c r="E36" s="180" t="s">
        <v>469</v>
      </c>
      <c r="F36" s="177" t="s">
        <v>353</v>
      </c>
      <c r="G36" s="178">
        <v>43329</v>
      </c>
      <c r="H36" s="172" t="s">
        <v>468</v>
      </c>
      <c r="I36" s="38" t="s">
        <v>85</v>
      </c>
      <c r="J36" s="179">
        <v>9938687</v>
      </c>
      <c r="K36" s="179">
        <v>9720000</v>
      </c>
      <c r="L36" s="174">
        <f t="shared" ref="L36" si="8">K36/J36*100</f>
        <v>97.799638926147892</v>
      </c>
      <c r="M36" s="171"/>
    </row>
    <row r="37" spans="1:13" s="43" customFormat="1" ht="15" hidden="1" customHeight="1" thickBot="1" x14ac:dyDescent="0.2">
      <c r="A37" s="168" t="s">
        <v>465</v>
      </c>
      <c r="B37" s="168">
        <f>SUM(B31:B36)</f>
        <v>0</v>
      </c>
      <c r="C37" s="168">
        <f t="shared" ref="C37:D37" si="9">SUM(C31:C36)</f>
        <v>10</v>
      </c>
      <c r="D37" s="168">
        <f t="shared" si="9"/>
        <v>7</v>
      </c>
      <c r="E37" s="50"/>
      <c r="F37" s="57"/>
      <c r="G37" s="150"/>
      <c r="H37" s="62"/>
      <c r="I37" s="52"/>
      <c r="J37" s="64"/>
      <c r="K37" s="64"/>
      <c r="L37" s="60"/>
      <c r="M37" s="61"/>
    </row>
    <row r="38" spans="1:13" s="18" customFormat="1" ht="14.25" hidden="1" customHeight="1" thickTop="1" x14ac:dyDescent="0.15">
      <c r="A38" s="47"/>
      <c r="B38" s="47"/>
      <c r="C38" s="47"/>
      <c r="D38" s="47"/>
      <c r="E38" s="29" t="s">
        <v>545</v>
      </c>
      <c r="F38" s="30"/>
      <c r="G38" s="148"/>
      <c r="H38" s="87"/>
      <c r="I38" s="30"/>
      <c r="J38" s="30"/>
      <c r="K38" s="30"/>
      <c r="L38" s="30"/>
      <c r="M38" s="31"/>
    </row>
    <row r="39" spans="1:13" ht="80.099999999999994" customHeight="1" x14ac:dyDescent="0.15">
      <c r="A39" s="48">
        <v>28</v>
      </c>
      <c r="B39" s="48">
        <v>0</v>
      </c>
      <c r="C39" s="48">
        <v>2</v>
      </c>
      <c r="D39" s="48">
        <v>2</v>
      </c>
      <c r="E39" s="34" t="s">
        <v>559</v>
      </c>
      <c r="F39" s="34" t="s">
        <v>83</v>
      </c>
      <c r="G39" s="152">
        <v>43353</v>
      </c>
      <c r="H39" s="36" t="s">
        <v>376</v>
      </c>
      <c r="I39" s="201" t="s">
        <v>85</v>
      </c>
      <c r="J39" s="210">
        <v>6646148</v>
      </c>
      <c r="K39" s="210">
        <v>5400000</v>
      </c>
      <c r="L39" s="174">
        <f t="shared" ref="L39:L72" si="10">K39/J39*100</f>
        <v>81.25007146997028</v>
      </c>
      <c r="M39" s="19" t="s">
        <v>91</v>
      </c>
    </row>
    <row r="40" spans="1:13" ht="80.099999999999994" customHeight="1" x14ac:dyDescent="0.15">
      <c r="A40" s="48">
        <v>29</v>
      </c>
      <c r="B40" s="48">
        <v>0</v>
      </c>
      <c r="C40" s="48">
        <v>4</v>
      </c>
      <c r="D40" s="48">
        <v>3</v>
      </c>
      <c r="E40" s="34" t="s">
        <v>560</v>
      </c>
      <c r="F40" s="34" t="s">
        <v>83</v>
      </c>
      <c r="G40" s="209">
        <v>43355</v>
      </c>
      <c r="H40" s="36" t="s">
        <v>488</v>
      </c>
      <c r="I40" s="201" t="s">
        <v>85</v>
      </c>
      <c r="J40" s="210">
        <v>13732174</v>
      </c>
      <c r="K40" s="210">
        <v>10368000</v>
      </c>
      <c r="L40" s="174">
        <f t="shared" si="10"/>
        <v>75.50151927873911</v>
      </c>
      <c r="M40" s="19" t="s">
        <v>91</v>
      </c>
    </row>
    <row r="41" spans="1:13" ht="80.099999999999994" customHeight="1" x14ac:dyDescent="0.15">
      <c r="A41" s="48">
        <v>30</v>
      </c>
      <c r="B41" s="48">
        <v>0</v>
      </c>
      <c r="C41" s="48">
        <v>4</v>
      </c>
      <c r="D41" s="48">
        <v>3</v>
      </c>
      <c r="E41" s="34" t="s">
        <v>563</v>
      </c>
      <c r="F41" s="34" t="s">
        <v>83</v>
      </c>
      <c r="G41" s="209">
        <v>43355</v>
      </c>
      <c r="H41" s="36" t="s">
        <v>327</v>
      </c>
      <c r="I41" s="201" t="s">
        <v>85</v>
      </c>
      <c r="J41" s="210">
        <v>8905156</v>
      </c>
      <c r="K41" s="210">
        <v>6361200</v>
      </c>
      <c r="L41" s="174">
        <f t="shared" si="10"/>
        <v>71.432774451115733</v>
      </c>
      <c r="M41" s="19" t="s">
        <v>91</v>
      </c>
    </row>
    <row r="42" spans="1:13" ht="80.099999999999994" customHeight="1" x14ac:dyDescent="0.15">
      <c r="A42" s="48">
        <v>31</v>
      </c>
      <c r="B42" s="48">
        <v>0</v>
      </c>
      <c r="C42" s="48">
        <v>1</v>
      </c>
      <c r="D42" s="48">
        <v>1</v>
      </c>
      <c r="E42" s="34" t="s">
        <v>564</v>
      </c>
      <c r="F42" s="34" t="s">
        <v>83</v>
      </c>
      <c r="G42" s="209">
        <v>43362</v>
      </c>
      <c r="H42" s="36" t="s">
        <v>327</v>
      </c>
      <c r="I42" s="201" t="s">
        <v>85</v>
      </c>
      <c r="J42" s="210">
        <v>30842696</v>
      </c>
      <c r="K42" s="210">
        <v>29754000</v>
      </c>
      <c r="L42" s="174">
        <f t="shared" si="10"/>
        <v>96.470165902487906</v>
      </c>
      <c r="M42" s="19" t="s">
        <v>91</v>
      </c>
    </row>
    <row r="43" spans="1:13" ht="80.099999999999994" customHeight="1" x14ac:dyDescent="0.15">
      <c r="A43" s="48">
        <v>32</v>
      </c>
      <c r="B43" s="48">
        <v>0</v>
      </c>
      <c r="C43" s="48">
        <v>3</v>
      </c>
      <c r="D43" s="48">
        <v>2</v>
      </c>
      <c r="E43" s="34" t="s">
        <v>565</v>
      </c>
      <c r="F43" s="34" t="s">
        <v>83</v>
      </c>
      <c r="G43" s="209">
        <v>43364</v>
      </c>
      <c r="H43" s="36" t="s">
        <v>327</v>
      </c>
      <c r="I43" s="201" t="s">
        <v>85</v>
      </c>
      <c r="J43" s="210">
        <v>9897259</v>
      </c>
      <c r="K43" s="210">
        <v>9072000</v>
      </c>
      <c r="L43" s="174">
        <f t="shared" si="10"/>
        <v>91.661741902480273</v>
      </c>
      <c r="M43" s="19" t="s">
        <v>91</v>
      </c>
    </row>
    <row r="44" spans="1:13" ht="80.099999999999994" customHeight="1" x14ac:dyDescent="0.15">
      <c r="A44" s="48">
        <v>33</v>
      </c>
      <c r="B44" s="48">
        <v>0</v>
      </c>
      <c r="C44" s="48">
        <v>4</v>
      </c>
      <c r="D44" s="48">
        <v>3</v>
      </c>
      <c r="E44" s="34" t="s">
        <v>566</v>
      </c>
      <c r="F44" s="34" t="s">
        <v>83</v>
      </c>
      <c r="G44" s="209">
        <v>43364</v>
      </c>
      <c r="H44" s="36" t="s">
        <v>567</v>
      </c>
      <c r="I44" s="201" t="s">
        <v>85</v>
      </c>
      <c r="J44" s="210">
        <v>8473314</v>
      </c>
      <c r="K44" s="210">
        <v>7668000</v>
      </c>
      <c r="L44" s="174">
        <f t="shared" si="10"/>
        <v>90.495879180212143</v>
      </c>
      <c r="M44" s="19" t="s">
        <v>91</v>
      </c>
    </row>
    <row r="45" spans="1:13" ht="80.099999999999994" customHeight="1" x14ac:dyDescent="0.15">
      <c r="A45" s="48">
        <v>34</v>
      </c>
      <c r="B45" s="48">
        <v>0</v>
      </c>
      <c r="C45" s="48">
        <v>1</v>
      </c>
      <c r="D45" s="48">
        <v>1</v>
      </c>
      <c r="E45" s="34" t="s">
        <v>561</v>
      </c>
      <c r="F45" s="34" t="s">
        <v>83</v>
      </c>
      <c r="G45" s="209">
        <v>43369</v>
      </c>
      <c r="H45" s="36" t="s">
        <v>562</v>
      </c>
      <c r="I45" s="201" t="s">
        <v>85</v>
      </c>
      <c r="J45" s="210">
        <v>15105928</v>
      </c>
      <c r="K45" s="210">
        <v>11880000</v>
      </c>
      <c r="L45" s="174">
        <f t="shared" si="10"/>
        <v>78.644622164225865</v>
      </c>
      <c r="M45" s="19" t="s">
        <v>91</v>
      </c>
    </row>
    <row r="46" spans="1:13" ht="80.099999999999994" customHeight="1" x14ac:dyDescent="0.15">
      <c r="A46" s="48">
        <v>35</v>
      </c>
      <c r="B46" s="48">
        <v>0</v>
      </c>
      <c r="C46" s="48">
        <v>1</v>
      </c>
      <c r="D46" s="48">
        <v>1</v>
      </c>
      <c r="E46" s="34" t="s">
        <v>627</v>
      </c>
      <c r="F46" s="34" t="s">
        <v>83</v>
      </c>
      <c r="G46" s="209">
        <v>43371</v>
      </c>
      <c r="H46" s="36" t="s">
        <v>628</v>
      </c>
      <c r="I46" s="201" t="s">
        <v>85</v>
      </c>
      <c r="J46" s="210">
        <v>14974058</v>
      </c>
      <c r="K46" s="210">
        <v>11286000</v>
      </c>
      <c r="L46" s="174">
        <f t="shared" si="10"/>
        <v>75.370350508860056</v>
      </c>
      <c r="M46" s="19" t="s">
        <v>91</v>
      </c>
    </row>
    <row r="47" spans="1:13" ht="80.099999999999994" hidden="1" customHeight="1" x14ac:dyDescent="0.15">
      <c r="A47" s="48">
        <v>36</v>
      </c>
      <c r="B47" s="48">
        <v>0</v>
      </c>
      <c r="C47" s="48">
        <v>1</v>
      </c>
      <c r="D47" s="48">
        <v>1</v>
      </c>
      <c r="E47" s="169" t="s">
        <v>811</v>
      </c>
      <c r="F47" s="169" t="s">
        <v>76</v>
      </c>
      <c r="G47" s="226">
        <v>43347</v>
      </c>
      <c r="H47" s="169" t="s">
        <v>711</v>
      </c>
      <c r="I47" s="215" t="s">
        <v>85</v>
      </c>
      <c r="J47" s="231">
        <v>15322520</v>
      </c>
      <c r="K47" s="231">
        <v>14040000</v>
      </c>
      <c r="L47" s="174">
        <f>K47/J47*100</f>
        <v>91.629836345457534</v>
      </c>
      <c r="M47" s="194"/>
    </row>
    <row r="48" spans="1:13" ht="15" hidden="1" customHeight="1" thickBot="1" x14ac:dyDescent="0.2">
      <c r="A48" s="168" t="s">
        <v>556</v>
      </c>
      <c r="B48" s="168">
        <f>SUM(B39:B47)</f>
        <v>0</v>
      </c>
      <c r="C48" s="168">
        <f t="shared" ref="C48:D48" si="11">SUM(C39:C47)</f>
        <v>21</v>
      </c>
      <c r="D48" s="168">
        <f t="shared" si="11"/>
        <v>17</v>
      </c>
      <c r="E48" s="232"/>
      <c r="F48" s="233"/>
      <c r="G48" s="234"/>
      <c r="H48" s="233"/>
      <c r="I48" s="235"/>
      <c r="J48" s="236"/>
      <c r="K48" s="236"/>
      <c r="L48" s="227"/>
      <c r="M48" s="230"/>
    </row>
    <row r="49" spans="1:13" s="18" customFormat="1" ht="14.25" hidden="1" customHeight="1" thickTop="1" x14ac:dyDescent="0.15">
      <c r="A49" s="47"/>
      <c r="B49" s="47"/>
      <c r="C49" s="47"/>
      <c r="D49" s="47"/>
      <c r="E49" s="29" t="s">
        <v>631</v>
      </c>
      <c r="F49" s="30"/>
      <c r="G49" s="148"/>
      <c r="H49" s="87"/>
      <c r="I49" s="30"/>
      <c r="J49" s="30"/>
      <c r="K49" s="30"/>
      <c r="L49" s="30"/>
      <c r="M49" s="31"/>
    </row>
    <row r="50" spans="1:13" ht="80.099999999999994" customHeight="1" x14ac:dyDescent="0.15">
      <c r="A50" s="48">
        <v>37</v>
      </c>
      <c r="B50" s="48">
        <v>0</v>
      </c>
      <c r="C50" s="48">
        <v>2</v>
      </c>
      <c r="D50" s="48">
        <v>1</v>
      </c>
      <c r="E50" s="90" t="s">
        <v>661</v>
      </c>
      <c r="F50" s="90" t="s">
        <v>83</v>
      </c>
      <c r="G50" s="225">
        <v>43378</v>
      </c>
      <c r="H50" s="68" t="s">
        <v>662</v>
      </c>
      <c r="I50" s="130" t="s">
        <v>85</v>
      </c>
      <c r="J50" s="191">
        <v>9849580</v>
      </c>
      <c r="K50" s="191">
        <v>7506000</v>
      </c>
      <c r="L50" s="174">
        <f t="shared" si="10"/>
        <v>76.206295090755134</v>
      </c>
      <c r="M50" s="194" t="s">
        <v>91</v>
      </c>
    </row>
    <row r="51" spans="1:13" ht="80.099999999999994" customHeight="1" x14ac:dyDescent="0.15">
      <c r="A51" s="48">
        <v>38</v>
      </c>
      <c r="B51" s="48">
        <v>0</v>
      </c>
      <c r="C51" s="48">
        <v>3</v>
      </c>
      <c r="D51" s="48">
        <v>3</v>
      </c>
      <c r="E51" s="90" t="s">
        <v>663</v>
      </c>
      <c r="F51" s="90" t="s">
        <v>83</v>
      </c>
      <c r="G51" s="225">
        <v>43382</v>
      </c>
      <c r="H51" s="68" t="s">
        <v>488</v>
      </c>
      <c r="I51" s="130" t="s">
        <v>85</v>
      </c>
      <c r="J51" s="191">
        <v>23395744</v>
      </c>
      <c r="K51" s="191">
        <v>16146000</v>
      </c>
      <c r="L51" s="174">
        <f t="shared" si="10"/>
        <v>69.012552026556634</v>
      </c>
      <c r="M51" s="194" t="s">
        <v>91</v>
      </c>
    </row>
    <row r="52" spans="1:13" ht="80.099999999999994" customHeight="1" x14ac:dyDescent="0.15">
      <c r="A52" s="48">
        <v>39</v>
      </c>
      <c r="B52" s="48">
        <v>0</v>
      </c>
      <c r="C52" s="48">
        <v>1</v>
      </c>
      <c r="D52" s="48">
        <v>1</v>
      </c>
      <c r="E52" s="90" t="s">
        <v>664</v>
      </c>
      <c r="F52" s="90" t="s">
        <v>83</v>
      </c>
      <c r="G52" s="225">
        <v>43383</v>
      </c>
      <c r="H52" s="68" t="s">
        <v>430</v>
      </c>
      <c r="I52" s="130" t="s">
        <v>85</v>
      </c>
      <c r="J52" s="191">
        <v>8254557</v>
      </c>
      <c r="K52" s="191">
        <v>8100000</v>
      </c>
      <c r="L52" s="174">
        <f t="shared" si="10"/>
        <v>98.127616054986362</v>
      </c>
      <c r="M52" s="194" t="s">
        <v>91</v>
      </c>
    </row>
    <row r="53" spans="1:13" ht="80.099999999999994" customHeight="1" x14ac:dyDescent="0.15">
      <c r="A53" s="48">
        <v>40</v>
      </c>
      <c r="B53" s="48">
        <v>0</v>
      </c>
      <c r="C53" s="48">
        <v>3</v>
      </c>
      <c r="D53" s="48">
        <v>3</v>
      </c>
      <c r="E53" s="90" t="s">
        <v>665</v>
      </c>
      <c r="F53" s="90" t="s">
        <v>83</v>
      </c>
      <c r="G53" s="225">
        <v>43388</v>
      </c>
      <c r="H53" s="68" t="s">
        <v>488</v>
      </c>
      <c r="I53" s="130" t="s">
        <v>85</v>
      </c>
      <c r="J53" s="191">
        <v>14445776</v>
      </c>
      <c r="K53" s="191">
        <v>11826000</v>
      </c>
      <c r="L53" s="174">
        <f t="shared" si="10"/>
        <v>81.864761020799435</v>
      </c>
      <c r="M53" s="194" t="s">
        <v>91</v>
      </c>
    </row>
    <row r="54" spans="1:13" ht="80.099999999999994" customHeight="1" x14ac:dyDescent="0.15">
      <c r="A54" s="48">
        <v>41</v>
      </c>
      <c r="B54" s="48">
        <v>0</v>
      </c>
      <c r="C54" s="48">
        <v>2</v>
      </c>
      <c r="D54" s="48">
        <v>2</v>
      </c>
      <c r="E54" s="90" t="s">
        <v>666</v>
      </c>
      <c r="F54" s="90" t="s">
        <v>83</v>
      </c>
      <c r="G54" s="225">
        <v>43388</v>
      </c>
      <c r="H54" s="68" t="s">
        <v>488</v>
      </c>
      <c r="I54" s="130" t="s">
        <v>85</v>
      </c>
      <c r="J54" s="191">
        <v>11896829</v>
      </c>
      <c r="K54" s="191">
        <v>9331200</v>
      </c>
      <c r="L54" s="174">
        <f t="shared" si="10"/>
        <v>78.434345824420944</v>
      </c>
      <c r="M54" s="194" t="s">
        <v>91</v>
      </c>
    </row>
    <row r="55" spans="1:13" ht="80.099999999999994" customHeight="1" x14ac:dyDescent="0.15">
      <c r="A55" s="48">
        <v>42</v>
      </c>
      <c r="B55" s="48">
        <v>0</v>
      </c>
      <c r="C55" s="48">
        <v>3</v>
      </c>
      <c r="D55" s="48">
        <v>2</v>
      </c>
      <c r="E55" s="90" t="s">
        <v>690</v>
      </c>
      <c r="F55" s="90" t="s">
        <v>83</v>
      </c>
      <c r="G55" s="225">
        <v>43388</v>
      </c>
      <c r="H55" s="68" t="s">
        <v>386</v>
      </c>
      <c r="I55" s="130" t="s">
        <v>85</v>
      </c>
      <c r="J55" s="191">
        <v>14804767</v>
      </c>
      <c r="K55" s="191">
        <v>11880000</v>
      </c>
      <c r="L55" s="174">
        <f t="shared" si="10"/>
        <v>80.244423975061537</v>
      </c>
      <c r="M55" s="194" t="s">
        <v>91</v>
      </c>
    </row>
    <row r="56" spans="1:13" ht="80.099999999999994" customHeight="1" x14ac:dyDescent="0.15">
      <c r="A56" s="48">
        <v>43</v>
      </c>
      <c r="B56" s="48">
        <v>0</v>
      </c>
      <c r="C56" s="48">
        <v>3</v>
      </c>
      <c r="D56" s="48">
        <v>2</v>
      </c>
      <c r="E56" s="90" t="s">
        <v>667</v>
      </c>
      <c r="F56" s="90" t="s">
        <v>83</v>
      </c>
      <c r="G56" s="225">
        <v>43396</v>
      </c>
      <c r="H56" s="68" t="s">
        <v>327</v>
      </c>
      <c r="I56" s="130" t="s">
        <v>85</v>
      </c>
      <c r="J56" s="191">
        <v>18919313</v>
      </c>
      <c r="K56" s="191">
        <v>17085600</v>
      </c>
      <c r="L56" s="174">
        <f t="shared" si="10"/>
        <v>90.307718890215511</v>
      </c>
      <c r="M56" s="194" t="s">
        <v>91</v>
      </c>
    </row>
    <row r="57" spans="1:13" ht="80.099999999999994" customHeight="1" x14ac:dyDescent="0.15">
      <c r="A57" s="48">
        <v>44</v>
      </c>
      <c r="B57" s="48">
        <v>0</v>
      </c>
      <c r="C57" s="48">
        <v>2</v>
      </c>
      <c r="D57" s="48">
        <v>2</v>
      </c>
      <c r="E57" s="90" t="s">
        <v>668</v>
      </c>
      <c r="F57" s="90" t="s">
        <v>83</v>
      </c>
      <c r="G57" s="225">
        <v>43392</v>
      </c>
      <c r="H57" s="68" t="s">
        <v>488</v>
      </c>
      <c r="I57" s="130" t="s">
        <v>85</v>
      </c>
      <c r="J57" s="191">
        <v>14901580</v>
      </c>
      <c r="K57" s="191">
        <v>10206000</v>
      </c>
      <c r="L57" s="174">
        <f t="shared" si="10"/>
        <v>68.489381662884071</v>
      </c>
      <c r="M57" s="194" t="s">
        <v>91</v>
      </c>
    </row>
    <row r="58" spans="1:13" ht="80.099999999999994" customHeight="1" x14ac:dyDescent="0.15">
      <c r="A58" s="48">
        <v>45</v>
      </c>
      <c r="B58" s="48">
        <v>0</v>
      </c>
      <c r="C58" s="48">
        <v>4</v>
      </c>
      <c r="D58" s="48">
        <v>3</v>
      </c>
      <c r="E58" s="90" t="s">
        <v>669</v>
      </c>
      <c r="F58" s="90" t="s">
        <v>83</v>
      </c>
      <c r="G58" s="225">
        <v>43395</v>
      </c>
      <c r="H58" s="68" t="s">
        <v>124</v>
      </c>
      <c r="I58" s="130" t="s">
        <v>85</v>
      </c>
      <c r="J58" s="191">
        <v>11876884</v>
      </c>
      <c r="K58" s="191">
        <v>6804000</v>
      </c>
      <c r="L58" s="174">
        <f t="shared" si="10"/>
        <v>57.287753252452411</v>
      </c>
      <c r="M58" s="194" t="s">
        <v>91</v>
      </c>
    </row>
    <row r="59" spans="1:13" ht="80.099999999999994" customHeight="1" x14ac:dyDescent="0.15">
      <c r="A59" s="48">
        <v>46</v>
      </c>
      <c r="B59" s="48">
        <v>0</v>
      </c>
      <c r="C59" s="48">
        <v>2</v>
      </c>
      <c r="D59" s="48">
        <v>1</v>
      </c>
      <c r="E59" s="90" t="s">
        <v>670</v>
      </c>
      <c r="F59" s="90" t="s">
        <v>83</v>
      </c>
      <c r="G59" s="225">
        <v>43399</v>
      </c>
      <c r="H59" s="68" t="s">
        <v>488</v>
      </c>
      <c r="I59" s="130" t="s">
        <v>85</v>
      </c>
      <c r="J59" s="191">
        <v>19922906</v>
      </c>
      <c r="K59" s="191">
        <v>19224000</v>
      </c>
      <c r="L59" s="174">
        <f t="shared" si="10"/>
        <v>96.49194751006705</v>
      </c>
      <c r="M59" s="194" t="s">
        <v>91</v>
      </c>
    </row>
    <row r="60" spans="1:13" ht="80.099999999999994" customHeight="1" x14ac:dyDescent="0.15">
      <c r="A60" s="48">
        <v>47</v>
      </c>
      <c r="B60" s="48">
        <v>0</v>
      </c>
      <c r="C60" s="48">
        <v>1</v>
      </c>
      <c r="D60" s="48">
        <v>1</v>
      </c>
      <c r="E60" s="90" t="s">
        <v>671</v>
      </c>
      <c r="F60" s="90" t="s">
        <v>83</v>
      </c>
      <c r="G60" s="225">
        <v>43404</v>
      </c>
      <c r="H60" s="68" t="s">
        <v>672</v>
      </c>
      <c r="I60" s="130" t="s">
        <v>85</v>
      </c>
      <c r="J60" s="191">
        <v>6922389</v>
      </c>
      <c r="K60" s="191">
        <v>6588000</v>
      </c>
      <c r="L60" s="174">
        <f t="shared" si="10"/>
        <v>95.169456671677949</v>
      </c>
      <c r="M60" s="194" t="s">
        <v>91</v>
      </c>
    </row>
    <row r="61" spans="1:13" ht="80.099999999999994" hidden="1" customHeight="1" x14ac:dyDescent="0.15">
      <c r="A61" s="48">
        <v>48</v>
      </c>
      <c r="B61" s="48">
        <v>0</v>
      </c>
      <c r="C61" s="48">
        <v>2</v>
      </c>
      <c r="D61" s="48">
        <v>2</v>
      </c>
      <c r="E61" s="90" t="s">
        <v>794</v>
      </c>
      <c r="F61" s="216" t="s">
        <v>63</v>
      </c>
      <c r="G61" s="190">
        <v>43377</v>
      </c>
      <c r="H61" s="68" t="s">
        <v>635</v>
      </c>
      <c r="I61" s="130" t="s">
        <v>85</v>
      </c>
      <c r="J61" s="191">
        <v>3203831</v>
      </c>
      <c r="K61" s="191">
        <v>2430000</v>
      </c>
      <c r="L61" s="174">
        <f t="shared" si="10"/>
        <v>75.84669728209758</v>
      </c>
      <c r="M61" s="194"/>
    </row>
    <row r="62" spans="1:13" ht="80.099999999999994" hidden="1" customHeight="1" x14ac:dyDescent="0.15">
      <c r="A62" s="48">
        <v>49</v>
      </c>
      <c r="B62" s="48">
        <v>0</v>
      </c>
      <c r="C62" s="48">
        <v>1</v>
      </c>
      <c r="D62" s="48">
        <v>1</v>
      </c>
      <c r="E62" s="153" t="s">
        <v>699</v>
      </c>
      <c r="F62" s="132" t="s">
        <v>700</v>
      </c>
      <c r="G62" s="226">
        <v>43404</v>
      </c>
      <c r="H62" s="215" t="s">
        <v>701</v>
      </c>
      <c r="I62" s="215" t="s">
        <v>85</v>
      </c>
      <c r="J62" s="155">
        <v>9694512</v>
      </c>
      <c r="K62" s="155">
        <v>9504000</v>
      </c>
      <c r="L62" s="66">
        <f t="shared" si="10"/>
        <v>98.034846931954903</v>
      </c>
      <c r="M62" s="215"/>
    </row>
    <row r="63" spans="1:13" ht="15" hidden="1" customHeight="1" thickBot="1" x14ac:dyDescent="0.2">
      <c r="A63" s="168" t="s">
        <v>714</v>
      </c>
      <c r="B63" s="168">
        <f>SUM(B50:B62)</f>
        <v>0</v>
      </c>
      <c r="C63" s="168">
        <f t="shared" ref="C63:D63" si="12">SUM(C50:C62)</f>
        <v>29</v>
      </c>
      <c r="D63" s="168">
        <f t="shared" si="12"/>
        <v>24</v>
      </c>
      <c r="E63" s="229"/>
      <c r="F63" s="237"/>
      <c r="G63" s="234"/>
      <c r="H63" s="235"/>
      <c r="I63" s="235"/>
      <c r="J63" s="238"/>
      <c r="K63" s="238"/>
      <c r="L63" s="239"/>
      <c r="M63" s="240"/>
    </row>
    <row r="64" spans="1:13" s="18" customFormat="1" ht="14.25" hidden="1" customHeight="1" thickTop="1" x14ac:dyDescent="0.15">
      <c r="A64" s="47"/>
      <c r="B64" s="47"/>
      <c r="C64" s="47"/>
      <c r="D64" s="47"/>
      <c r="E64" s="29" t="s">
        <v>712</v>
      </c>
      <c r="F64" s="30"/>
      <c r="G64" s="148"/>
      <c r="H64" s="87"/>
      <c r="I64" s="30"/>
      <c r="J64" s="30"/>
      <c r="K64" s="30"/>
      <c r="L64" s="30"/>
      <c r="M64" s="31"/>
    </row>
    <row r="65" spans="1:13" ht="80.099999999999994" customHeight="1" x14ac:dyDescent="0.15">
      <c r="A65" s="48">
        <v>50</v>
      </c>
      <c r="B65" s="48">
        <v>0</v>
      </c>
      <c r="C65" s="48">
        <v>1</v>
      </c>
      <c r="D65" s="48">
        <v>0</v>
      </c>
      <c r="E65" s="90" t="s">
        <v>764</v>
      </c>
      <c r="F65" s="90" t="s">
        <v>83</v>
      </c>
      <c r="G65" s="225">
        <v>43405</v>
      </c>
      <c r="H65" s="68" t="s">
        <v>113</v>
      </c>
      <c r="I65" s="130" t="s">
        <v>85</v>
      </c>
      <c r="J65" s="191">
        <v>18921607</v>
      </c>
      <c r="K65" s="191">
        <v>18360000</v>
      </c>
      <c r="L65" s="66">
        <f t="shared" si="10"/>
        <v>97.031927573593507</v>
      </c>
      <c r="M65" s="194" t="s">
        <v>91</v>
      </c>
    </row>
    <row r="66" spans="1:13" ht="80.099999999999994" customHeight="1" x14ac:dyDescent="0.15">
      <c r="A66" s="48">
        <v>51</v>
      </c>
      <c r="B66" s="48">
        <v>0</v>
      </c>
      <c r="C66" s="48">
        <v>2</v>
      </c>
      <c r="D66" s="48">
        <v>1</v>
      </c>
      <c r="E66" s="90" t="s">
        <v>765</v>
      </c>
      <c r="F66" s="90" t="s">
        <v>83</v>
      </c>
      <c r="G66" s="225">
        <v>43411</v>
      </c>
      <c r="H66" s="68" t="s">
        <v>113</v>
      </c>
      <c r="I66" s="130" t="s">
        <v>85</v>
      </c>
      <c r="J66" s="191">
        <v>31497385</v>
      </c>
      <c r="K66" s="191">
        <v>29592000</v>
      </c>
      <c r="L66" s="66">
        <f t="shared" si="10"/>
        <v>93.950656538630113</v>
      </c>
      <c r="M66" s="194" t="s">
        <v>91</v>
      </c>
    </row>
    <row r="67" spans="1:13" ht="80.099999999999994" customHeight="1" x14ac:dyDescent="0.15">
      <c r="A67" s="48">
        <v>52</v>
      </c>
      <c r="B67" s="48">
        <v>0</v>
      </c>
      <c r="C67" s="48">
        <v>5</v>
      </c>
      <c r="D67" s="48">
        <v>3</v>
      </c>
      <c r="E67" s="90" t="s">
        <v>766</v>
      </c>
      <c r="F67" s="90" t="s">
        <v>83</v>
      </c>
      <c r="G67" s="225">
        <v>43416</v>
      </c>
      <c r="H67" s="68" t="s">
        <v>327</v>
      </c>
      <c r="I67" s="130" t="s">
        <v>85</v>
      </c>
      <c r="J67" s="191">
        <v>11428393</v>
      </c>
      <c r="K67" s="191">
        <v>6415200</v>
      </c>
      <c r="L67" s="66">
        <f t="shared" si="10"/>
        <v>56.13387639014514</v>
      </c>
      <c r="M67" s="194" t="s">
        <v>91</v>
      </c>
    </row>
    <row r="68" spans="1:13" ht="80.099999999999994" customHeight="1" x14ac:dyDescent="0.15">
      <c r="A68" s="48">
        <v>53</v>
      </c>
      <c r="B68" s="48">
        <v>0</v>
      </c>
      <c r="C68" s="48">
        <v>3</v>
      </c>
      <c r="D68" s="48">
        <v>3</v>
      </c>
      <c r="E68" s="90" t="s">
        <v>767</v>
      </c>
      <c r="F68" s="90" t="s">
        <v>83</v>
      </c>
      <c r="G68" s="225">
        <v>43418</v>
      </c>
      <c r="H68" s="68" t="s">
        <v>768</v>
      </c>
      <c r="I68" s="130" t="s">
        <v>85</v>
      </c>
      <c r="J68" s="191">
        <v>2329647</v>
      </c>
      <c r="K68" s="191">
        <v>2138400</v>
      </c>
      <c r="L68" s="66">
        <f t="shared" si="10"/>
        <v>91.790730526985413</v>
      </c>
      <c r="M68" s="194" t="s">
        <v>91</v>
      </c>
    </row>
    <row r="69" spans="1:13" ht="80.099999999999994" customHeight="1" x14ac:dyDescent="0.15">
      <c r="A69" s="48">
        <v>54</v>
      </c>
      <c r="B69" s="48">
        <v>0</v>
      </c>
      <c r="C69" s="48">
        <v>2</v>
      </c>
      <c r="D69" s="48">
        <v>2</v>
      </c>
      <c r="E69" s="90" t="s">
        <v>769</v>
      </c>
      <c r="F69" s="90" t="s">
        <v>83</v>
      </c>
      <c r="G69" s="225">
        <v>43424</v>
      </c>
      <c r="H69" s="68" t="s">
        <v>770</v>
      </c>
      <c r="I69" s="130" t="s">
        <v>85</v>
      </c>
      <c r="J69" s="191">
        <v>3823180</v>
      </c>
      <c r="K69" s="191">
        <v>3240000</v>
      </c>
      <c r="L69" s="66">
        <f t="shared" si="10"/>
        <v>84.746206037905608</v>
      </c>
      <c r="M69" s="194" t="s">
        <v>91</v>
      </c>
    </row>
    <row r="70" spans="1:13" ht="80.099999999999994" customHeight="1" x14ac:dyDescent="0.15">
      <c r="A70" s="48">
        <v>55</v>
      </c>
      <c r="B70" s="48">
        <v>0</v>
      </c>
      <c r="C70" s="48">
        <v>3</v>
      </c>
      <c r="D70" s="48">
        <v>3</v>
      </c>
      <c r="E70" s="90" t="s">
        <v>771</v>
      </c>
      <c r="F70" s="90" t="s">
        <v>83</v>
      </c>
      <c r="G70" s="225">
        <v>43425</v>
      </c>
      <c r="H70" s="68" t="s">
        <v>673</v>
      </c>
      <c r="I70" s="130" t="s">
        <v>85</v>
      </c>
      <c r="J70" s="191">
        <v>3845333</v>
      </c>
      <c r="K70" s="191">
        <v>3672000</v>
      </c>
      <c r="L70" s="66">
        <f t="shared" si="10"/>
        <v>95.492379983736129</v>
      </c>
      <c r="M70" s="194" t="s">
        <v>91</v>
      </c>
    </row>
    <row r="71" spans="1:13" ht="80.099999999999994" customHeight="1" x14ac:dyDescent="0.15">
      <c r="A71" s="48">
        <v>56</v>
      </c>
      <c r="B71" s="48">
        <v>0</v>
      </c>
      <c r="C71" s="48">
        <v>2</v>
      </c>
      <c r="D71" s="48">
        <v>1</v>
      </c>
      <c r="E71" s="90" t="s">
        <v>772</v>
      </c>
      <c r="F71" s="90" t="s">
        <v>83</v>
      </c>
      <c r="G71" s="225">
        <v>43431</v>
      </c>
      <c r="H71" s="68" t="s">
        <v>113</v>
      </c>
      <c r="I71" s="130" t="s">
        <v>85</v>
      </c>
      <c r="J71" s="191">
        <v>8954407</v>
      </c>
      <c r="K71" s="191">
        <v>8640000</v>
      </c>
      <c r="L71" s="66">
        <f t="shared" si="10"/>
        <v>96.488801547662504</v>
      </c>
      <c r="M71" s="194" t="s">
        <v>91</v>
      </c>
    </row>
    <row r="72" spans="1:13" ht="80.099999999999994" hidden="1" customHeight="1" x14ac:dyDescent="0.15">
      <c r="A72" s="48">
        <v>57</v>
      </c>
      <c r="B72" s="48">
        <v>0</v>
      </c>
      <c r="C72" s="48">
        <v>3</v>
      </c>
      <c r="D72" s="48">
        <v>3</v>
      </c>
      <c r="E72" s="34" t="s">
        <v>785</v>
      </c>
      <c r="F72" s="177" t="s">
        <v>353</v>
      </c>
      <c r="G72" s="152">
        <v>43424</v>
      </c>
      <c r="H72" s="36" t="s">
        <v>786</v>
      </c>
      <c r="I72" s="201" t="s">
        <v>85</v>
      </c>
      <c r="J72" s="210">
        <v>5267493</v>
      </c>
      <c r="K72" s="210">
        <v>4860000</v>
      </c>
      <c r="L72" s="66">
        <f t="shared" si="10"/>
        <v>92.264004907078188</v>
      </c>
      <c r="M72" s="19"/>
    </row>
    <row r="73" spans="1:13" ht="15" hidden="1" customHeight="1" thickBot="1" x14ac:dyDescent="0.2">
      <c r="A73" s="168" t="s">
        <v>802</v>
      </c>
      <c r="B73" s="168">
        <f>SUM(B65:B72)</f>
        <v>0</v>
      </c>
      <c r="C73" s="168">
        <f t="shared" ref="C73:D73" si="13">SUM(C65:C72)</f>
        <v>21</v>
      </c>
      <c r="D73" s="168">
        <f t="shared" si="13"/>
        <v>16</v>
      </c>
      <c r="E73" s="229"/>
      <c r="F73" s="237"/>
      <c r="G73" s="234"/>
      <c r="H73" s="235"/>
      <c r="I73" s="235"/>
      <c r="J73" s="238"/>
      <c r="K73" s="238"/>
      <c r="L73" s="239"/>
      <c r="M73" s="240"/>
    </row>
    <row r="74" spans="1:13" s="18" customFormat="1" ht="14.25" hidden="1" customHeight="1" thickTop="1" x14ac:dyDescent="0.15">
      <c r="A74" s="47"/>
      <c r="B74" s="47"/>
      <c r="C74" s="47"/>
      <c r="D74" s="47"/>
      <c r="E74" s="29" t="s">
        <v>844</v>
      </c>
      <c r="F74" s="30"/>
      <c r="G74" s="148"/>
      <c r="H74" s="87"/>
      <c r="I74" s="30"/>
      <c r="J74" s="30"/>
      <c r="K74" s="30"/>
      <c r="L74" s="30"/>
      <c r="M74" s="31"/>
    </row>
    <row r="75" spans="1:13" ht="80.099999999999994" customHeight="1" x14ac:dyDescent="0.15">
      <c r="A75" s="48">
        <v>58</v>
      </c>
      <c r="B75" s="48">
        <v>0</v>
      </c>
      <c r="C75" s="48">
        <v>2</v>
      </c>
      <c r="D75" s="48">
        <v>2</v>
      </c>
      <c r="E75" s="90" t="s">
        <v>847</v>
      </c>
      <c r="F75" s="90" t="s">
        <v>83</v>
      </c>
      <c r="G75" s="225">
        <v>43461</v>
      </c>
      <c r="H75" s="68" t="s">
        <v>848</v>
      </c>
      <c r="I75" s="130" t="s">
        <v>85</v>
      </c>
      <c r="J75" s="191">
        <v>10621440</v>
      </c>
      <c r="K75" s="191">
        <v>8640000</v>
      </c>
      <c r="L75" s="66">
        <f t="shared" ref="L75:L80" si="14">K75/J75*100</f>
        <v>81.344902386117141</v>
      </c>
      <c r="M75" s="194"/>
    </row>
    <row r="76" spans="1:13" ht="80.099999999999994" customHeight="1" x14ac:dyDescent="0.15">
      <c r="A76" s="48">
        <v>59</v>
      </c>
      <c r="B76" s="48">
        <v>0</v>
      </c>
      <c r="C76" s="48">
        <v>2</v>
      </c>
      <c r="D76" s="48">
        <v>2</v>
      </c>
      <c r="E76" s="90" t="s">
        <v>849</v>
      </c>
      <c r="F76" s="90" t="s">
        <v>83</v>
      </c>
      <c r="G76" s="225">
        <v>43454</v>
      </c>
      <c r="H76" s="68" t="s">
        <v>850</v>
      </c>
      <c r="I76" s="130" t="s">
        <v>85</v>
      </c>
      <c r="J76" s="211">
        <v>6659432</v>
      </c>
      <c r="K76" s="211">
        <v>5600880</v>
      </c>
      <c r="L76" s="66">
        <f t="shared" si="14"/>
        <v>84.104470171029604</v>
      </c>
      <c r="M76" s="194"/>
    </row>
    <row r="77" spans="1:13" ht="80.099999999999994" customHeight="1" x14ac:dyDescent="0.15">
      <c r="A77" s="48">
        <v>60</v>
      </c>
      <c r="B77" s="48">
        <v>0</v>
      </c>
      <c r="C77" s="48">
        <v>2</v>
      </c>
      <c r="D77" s="48">
        <v>2</v>
      </c>
      <c r="E77" s="90" t="s">
        <v>851</v>
      </c>
      <c r="F77" s="90" t="s">
        <v>83</v>
      </c>
      <c r="G77" s="225">
        <v>43454</v>
      </c>
      <c r="H77" s="68" t="s">
        <v>852</v>
      </c>
      <c r="I77" s="130" t="s">
        <v>85</v>
      </c>
      <c r="J77" s="211">
        <v>5938110</v>
      </c>
      <c r="K77" s="211">
        <v>5400000</v>
      </c>
      <c r="L77" s="66">
        <f t="shared" si="14"/>
        <v>90.938025735461281</v>
      </c>
      <c r="M77" s="194"/>
    </row>
    <row r="78" spans="1:13" ht="80.099999999999994" customHeight="1" x14ac:dyDescent="0.15">
      <c r="A78" s="48">
        <v>61</v>
      </c>
      <c r="B78" s="48">
        <v>0</v>
      </c>
      <c r="C78" s="48">
        <v>1</v>
      </c>
      <c r="D78" s="48">
        <v>1</v>
      </c>
      <c r="E78" s="90" t="s">
        <v>853</v>
      </c>
      <c r="F78" s="90" t="s">
        <v>83</v>
      </c>
      <c r="G78" s="225">
        <v>43446</v>
      </c>
      <c r="H78" s="68" t="s">
        <v>854</v>
      </c>
      <c r="I78" s="130" t="s">
        <v>143</v>
      </c>
      <c r="J78" s="211">
        <v>22386022</v>
      </c>
      <c r="K78" s="211">
        <v>21600000</v>
      </c>
      <c r="L78" s="66">
        <f t="shared" si="14"/>
        <v>96.488782151648024</v>
      </c>
      <c r="M78" s="194"/>
    </row>
    <row r="79" spans="1:13" ht="80.099999999999994" customHeight="1" x14ac:dyDescent="0.15">
      <c r="A79" s="48">
        <v>62</v>
      </c>
      <c r="B79" s="48">
        <v>0</v>
      </c>
      <c r="C79" s="48">
        <v>2</v>
      </c>
      <c r="D79" s="48">
        <v>2</v>
      </c>
      <c r="E79" s="90" t="s">
        <v>855</v>
      </c>
      <c r="F79" s="90" t="s">
        <v>83</v>
      </c>
      <c r="G79" s="225">
        <v>43461</v>
      </c>
      <c r="H79" s="68" t="s">
        <v>856</v>
      </c>
      <c r="I79" s="130" t="s">
        <v>85</v>
      </c>
      <c r="J79" s="211">
        <v>105859364</v>
      </c>
      <c r="K79" s="211">
        <v>102600000</v>
      </c>
      <c r="L79" s="66">
        <f t="shared" si="14"/>
        <v>96.921043281537195</v>
      </c>
      <c r="M79" s="194"/>
    </row>
    <row r="80" spans="1:13" ht="80.099999999999994" hidden="1" customHeight="1" x14ac:dyDescent="0.15">
      <c r="A80" s="48">
        <v>63</v>
      </c>
      <c r="B80" s="48">
        <v>0</v>
      </c>
      <c r="C80" s="48">
        <v>1</v>
      </c>
      <c r="D80" s="48">
        <v>0</v>
      </c>
      <c r="E80" s="90" t="s">
        <v>1029</v>
      </c>
      <c r="F80" s="212" t="s">
        <v>880</v>
      </c>
      <c r="G80" s="225">
        <v>43453</v>
      </c>
      <c r="H80" s="68" t="s">
        <v>883</v>
      </c>
      <c r="I80" s="130" t="s">
        <v>143</v>
      </c>
      <c r="J80" s="191">
        <v>30327178</v>
      </c>
      <c r="K80" s="191">
        <v>30240000</v>
      </c>
      <c r="L80" s="163">
        <f t="shared" si="14"/>
        <v>99.712541668070799</v>
      </c>
      <c r="M80" s="194"/>
    </row>
    <row r="81" spans="1:13" ht="80.099999999999994" hidden="1" customHeight="1" x14ac:dyDescent="0.15">
      <c r="A81" s="48">
        <v>64</v>
      </c>
      <c r="B81" s="48">
        <v>0</v>
      </c>
      <c r="C81" s="48">
        <v>3</v>
      </c>
      <c r="D81" s="48">
        <v>3</v>
      </c>
      <c r="E81" s="90" t="s">
        <v>877</v>
      </c>
      <c r="F81" s="177" t="s">
        <v>353</v>
      </c>
      <c r="G81" s="225">
        <v>43439</v>
      </c>
      <c r="H81" s="68" t="s">
        <v>878</v>
      </c>
      <c r="I81" s="130" t="s">
        <v>85</v>
      </c>
      <c r="J81" s="191">
        <v>8005583</v>
      </c>
      <c r="K81" s="191">
        <v>7560000</v>
      </c>
      <c r="L81" s="163">
        <f t="shared" ref="L81" si="15">K81/J81*100</f>
        <v>94.43409680469243</v>
      </c>
      <c r="M81" s="194"/>
    </row>
    <row r="82" spans="1:13" ht="15" hidden="1" customHeight="1" thickBot="1" x14ac:dyDescent="0.2">
      <c r="A82" s="168" t="s">
        <v>812</v>
      </c>
      <c r="B82" s="168">
        <f>SUM(B75:B81)</f>
        <v>0</v>
      </c>
      <c r="C82" s="168">
        <f t="shared" ref="C82:D82" si="16">SUM(C75:C81)</f>
        <v>13</v>
      </c>
      <c r="D82" s="168">
        <f t="shared" si="16"/>
        <v>12</v>
      </c>
      <c r="E82" s="229"/>
      <c r="F82" s="237"/>
      <c r="G82" s="234"/>
      <c r="H82" s="235"/>
      <c r="I82" s="235"/>
      <c r="J82" s="238"/>
      <c r="K82" s="238"/>
      <c r="L82" s="239"/>
      <c r="M82" s="240"/>
    </row>
    <row r="83" spans="1:13" s="18" customFormat="1" ht="14.25" hidden="1" customHeight="1" thickTop="1" x14ac:dyDescent="0.15">
      <c r="A83" s="47"/>
      <c r="B83" s="47"/>
      <c r="C83" s="47"/>
      <c r="D83" s="47"/>
      <c r="E83" s="29" t="s">
        <v>937</v>
      </c>
      <c r="F83" s="30"/>
      <c r="G83" s="148"/>
      <c r="H83" s="87"/>
      <c r="I83" s="30"/>
      <c r="J83" s="30"/>
      <c r="K83" s="30"/>
      <c r="L83" s="30"/>
      <c r="M83" s="31"/>
    </row>
    <row r="84" spans="1:13" ht="80.099999999999994" customHeight="1" x14ac:dyDescent="0.15">
      <c r="A84" s="48">
        <v>65</v>
      </c>
      <c r="B84" s="48">
        <v>0</v>
      </c>
      <c r="C84" s="48">
        <v>1</v>
      </c>
      <c r="D84" s="48">
        <v>1</v>
      </c>
      <c r="E84" s="90" t="s">
        <v>944</v>
      </c>
      <c r="F84" s="90" t="s">
        <v>83</v>
      </c>
      <c r="G84" s="225">
        <v>43475</v>
      </c>
      <c r="H84" s="68" t="s">
        <v>945</v>
      </c>
      <c r="I84" s="130" t="s">
        <v>85</v>
      </c>
      <c r="J84" s="211">
        <v>26515053</v>
      </c>
      <c r="K84" s="211">
        <v>21600000</v>
      </c>
      <c r="L84" s="163">
        <f t="shared" ref="L84:L86" si="17">K84/J84*100</f>
        <v>81.463159813408637</v>
      </c>
      <c r="M84" s="194" t="s">
        <v>91</v>
      </c>
    </row>
    <row r="85" spans="1:13" ht="80.099999999999994" customHeight="1" x14ac:dyDescent="0.15">
      <c r="A85" s="48">
        <v>66</v>
      </c>
      <c r="B85" s="48">
        <v>0</v>
      </c>
      <c r="C85" s="48">
        <v>1</v>
      </c>
      <c r="D85" s="48">
        <v>1</v>
      </c>
      <c r="E85" s="90" t="s">
        <v>946</v>
      </c>
      <c r="F85" s="90" t="s">
        <v>83</v>
      </c>
      <c r="G85" s="225">
        <v>43481</v>
      </c>
      <c r="H85" s="68" t="s">
        <v>379</v>
      </c>
      <c r="I85" s="130" t="s">
        <v>85</v>
      </c>
      <c r="J85" s="211">
        <v>9954641</v>
      </c>
      <c r="K85" s="211">
        <v>9504000</v>
      </c>
      <c r="L85" s="163">
        <f t="shared" si="17"/>
        <v>95.473056235779879</v>
      </c>
      <c r="M85" s="194" t="s">
        <v>91</v>
      </c>
    </row>
    <row r="86" spans="1:13" ht="80.099999999999994" customHeight="1" x14ac:dyDescent="0.15">
      <c r="A86" s="48">
        <v>67</v>
      </c>
      <c r="B86" s="48">
        <v>0</v>
      </c>
      <c r="C86" s="48">
        <v>1</v>
      </c>
      <c r="D86" s="48">
        <v>1</v>
      </c>
      <c r="E86" s="90" t="s">
        <v>947</v>
      </c>
      <c r="F86" s="90" t="s">
        <v>83</v>
      </c>
      <c r="G86" s="225">
        <v>43481</v>
      </c>
      <c r="H86" s="68" t="s">
        <v>327</v>
      </c>
      <c r="I86" s="130" t="s">
        <v>85</v>
      </c>
      <c r="J86" s="211">
        <v>8412473</v>
      </c>
      <c r="K86" s="211">
        <v>8316000</v>
      </c>
      <c r="L86" s="163">
        <f t="shared" si="17"/>
        <v>98.853214744344498</v>
      </c>
      <c r="M86" s="194" t="s">
        <v>91</v>
      </c>
    </row>
    <row r="87" spans="1:13" ht="80.099999999999994" customHeight="1" x14ac:dyDescent="0.15">
      <c r="A87" s="48">
        <v>68</v>
      </c>
      <c r="B87" s="48">
        <v>0</v>
      </c>
      <c r="C87" s="48">
        <v>1</v>
      </c>
      <c r="D87" s="48">
        <v>1</v>
      </c>
      <c r="E87" s="90" t="s">
        <v>948</v>
      </c>
      <c r="F87" s="90" t="s">
        <v>83</v>
      </c>
      <c r="G87" s="225">
        <v>43487</v>
      </c>
      <c r="H87" s="68" t="s">
        <v>949</v>
      </c>
      <c r="I87" s="130" t="s">
        <v>85</v>
      </c>
      <c r="J87" s="211">
        <v>4512190</v>
      </c>
      <c r="K87" s="211">
        <v>2376000</v>
      </c>
      <c r="L87" s="163">
        <f t="shared" ref="L87:L88" si="18">K87/J87*100</f>
        <v>52.657357070513434</v>
      </c>
      <c r="M87" s="194" t="s">
        <v>91</v>
      </c>
    </row>
    <row r="88" spans="1:13" ht="80.099999999999994" customHeight="1" x14ac:dyDescent="0.15">
      <c r="A88" s="48">
        <v>69</v>
      </c>
      <c r="B88" s="48">
        <v>0</v>
      </c>
      <c r="C88" s="48">
        <v>1</v>
      </c>
      <c r="D88" s="48">
        <v>1</v>
      </c>
      <c r="E88" s="90" t="s">
        <v>943</v>
      </c>
      <c r="F88" s="90" t="s">
        <v>83</v>
      </c>
      <c r="G88" s="225">
        <v>43496</v>
      </c>
      <c r="H88" s="68" t="s">
        <v>673</v>
      </c>
      <c r="I88" s="130" t="s">
        <v>143</v>
      </c>
      <c r="J88" s="191">
        <v>49597442</v>
      </c>
      <c r="K88" s="191">
        <v>48060000</v>
      </c>
      <c r="L88" s="163">
        <f t="shared" si="18"/>
        <v>96.900158681570716</v>
      </c>
      <c r="M88" s="194" t="s">
        <v>91</v>
      </c>
    </row>
    <row r="89" spans="1:13" ht="15" hidden="1" customHeight="1" thickBot="1" x14ac:dyDescent="0.2">
      <c r="A89" s="168" t="s">
        <v>942</v>
      </c>
      <c r="B89" s="168">
        <f>SUM(B84:B88)</f>
        <v>0</v>
      </c>
      <c r="C89" s="168">
        <f t="shared" ref="C89:D89" si="19">SUM(C84:C88)</f>
        <v>5</v>
      </c>
      <c r="D89" s="168">
        <f t="shared" si="19"/>
        <v>5</v>
      </c>
      <c r="E89" s="229"/>
      <c r="F89" s="237"/>
      <c r="G89" s="234"/>
      <c r="H89" s="235"/>
      <c r="I89" s="235"/>
      <c r="J89" s="238"/>
      <c r="K89" s="238"/>
      <c r="L89" s="239"/>
      <c r="M89" s="240"/>
    </row>
    <row r="90" spans="1:13" s="18" customFormat="1" ht="14.25" hidden="1" customHeight="1" thickTop="1" x14ac:dyDescent="0.15">
      <c r="A90" s="47"/>
      <c r="B90" s="47"/>
      <c r="C90" s="47"/>
      <c r="D90" s="47"/>
      <c r="E90" s="29" t="s">
        <v>997</v>
      </c>
      <c r="F90" s="30"/>
      <c r="G90" s="148"/>
      <c r="H90" s="87"/>
      <c r="I90" s="30"/>
      <c r="J90" s="30"/>
      <c r="K90" s="30"/>
      <c r="L90" s="30"/>
      <c r="M90" s="31"/>
    </row>
    <row r="91" spans="1:13" ht="80.099999999999994" customHeight="1" x14ac:dyDescent="0.15">
      <c r="A91" s="48">
        <v>70</v>
      </c>
      <c r="B91" s="48">
        <v>0</v>
      </c>
      <c r="C91" s="48">
        <v>1</v>
      </c>
      <c r="D91" s="48">
        <v>1</v>
      </c>
      <c r="E91" s="90" t="s">
        <v>998</v>
      </c>
      <c r="F91" s="90" t="s">
        <v>83</v>
      </c>
      <c r="G91" s="225">
        <v>43517</v>
      </c>
      <c r="H91" s="68" t="s">
        <v>430</v>
      </c>
      <c r="I91" s="130" t="s">
        <v>85</v>
      </c>
      <c r="J91" s="211">
        <v>6425631</v>
      </c>
      <c r="K91" s="211">
        <v>5400000</v>
      </c>
      <c r="L91" s="163">
        <f t="shared" ref="L91:L92" si="20">K91/J91*100</f>
        <v>84.038439182081888</v>
      </c>
      <c r="M91" s="194" t="s">
        <v>91</v>
      </c>
    </row>
    <row r="92" spans="1:13" ht="80.099999999999994" hidden="1" customHeight="1" x14ac:dyDescent="0.15">
      <c r="A92" s="48">
        <v>71</v>
      </c>
      <c r="B92" s="48">
        <v>0</v>
      </c>
      <c r="C92" s="48">
        <v>2</v>
      </c>
      <c r="D92" s="48">
        <v>2</v>
      </c>
      <c r="E92" s="153" t="s">
        <v>1010</v>
      </c>
      <c r="F92" s="132" t="s">
        <v>700</v>
      </c>
      <c r="G92" s="226">
        <v>43523</v>
      </c>
      <c r="H92" s="215" t="s">
        <v>1011</v>
      </c>
      <c r="I92" s="215" t="s">
        <v>85</v>
      </c>
      <c r="J92" s="155">
        <v>12668400</v>
      </c>
      <c r="K92" s="155">
        <v>9562320</v>
      </c>
      <c r="L92" s="66">
        <f t="shared" si="20"/>
        <v>75.481670929241261</v>
      </c>
      <c r="M92" s="215"/>
    </row>
    <row r="93" spans="1:13" ht="15" hidden="1" customHeight="1" thickBot="1" x14ac:dyDescent="0.2">
      <c r="A93" s="168" t="s">
        <v>996</v>
      </c>
      <c r="B93" s="168">
        <f>SUM(B91:B92)</f>
        <v>0</v>
      </c>
      <c r="C93" s="168">
        <f t="shared" ref="C93:D93" si="21">SUM(C91:C92)</f>
        <v>3</v>
      </c>
      <c r="D93" s="168">
        <f t="shared" si="21"/>
        <v>3</v>
      </c>
      <c r="E93" s="229"/>
      <c r="F93" s="237"/>
      <c r="G93" s="234"/>
      <c r="H93" s="235"/>
      <c r="I93" s="235"/>
      <c r="J93" s="238"/>
      <c r="K93" s="238"/>
      <c r="L93" s="239"/>
      <c r="M93" s="240"/>
    </row>
    <row r="94" spans="1:13" s="18" customFormat="1" ht="14.25" hidden="1" customHeight="1" thickTop="1" x14ac:dyDescent="0.15">
      <c r="A94" s="47"/>
      <c r="B94" s="47"/>
      <c r="C94" s="47"/>
      <c r="D94" s="47"/>
      <c r="E94" s="29" t="s">
        <v>1021</v>
      </c>
      <c r="F94" s="30"/>
      <c r="G94" s="148"/>
      <c r="H94" s="87"/>
      <c r="I94" s="30"/>
      <c r="J94" s="30"/>
      <c r="K94" s="30"/>
      <c r="L94" s="30"/>
      <c r="M94" s="31"/>
    </row>
    <row r="95" spans="1:13" ht="80.099999999999994" hidden="1" customHeight="1" x14ac:dyDescent="0.15">
      <c r="E95" s="90" t="s">
        <v>366</v>
      </c>
      <c r="F95" s="90"/>
      <c r="G95" s="225"/>
      <c r="H95" s="68"/>
      <c r="I95" s="130"/>
      <c r="J95" s="211"/>
      <c r="K95" s="211"/>
      <c r="L95" s="163" t="e">
        <f t="shared" ref="L95" si="22">K95/J95*100</f>
        <v>#DIV/0!</v>
      </c>
      <c r="M95" s="194" t="s">
        <v>91</v>
      </c>
    </row>
    <row r="96" spans="1:13" ht="15" hidden="1" customHeight="1" x14ac:dyDescent="0.15">
      <c r="A96" s="168" t="s">
        <v>1013</v>
      </c>
      <c r="B96" s="168">
        <f>SUM(B95:B95)</f>
        <v>0</v>
      </c>
      <c r="C96" s="168">
        <f t="shared" ref="C96:D96" si="23">SUM(C95:C95)</f>
        <v>0</v>
      </c>
      <c r="D96" s="168">
        <f t="shared" si="23"/>
        <v>0</v>
      </c>
      <c r="E96" s="229"/>
      <c r="F96" s="237"/>
      <c r="G96" s="234"/>
      <c r="H96" s="235"/>
      <c r="I96" s="235"/>
      <c r="J96" s="238"/>
      <c r="K96" s="238"/>
      <c r="L96" s="239"/>
      <c r="M96" s="240"/>
    </row>
  </sheetData>
  <sheetProtection selectLockedCells="1" selectUnlockedCells="1"/>
  <autoFilter ref="E1:M96">
    <filterColumn colId="1">
      <filters>
        <filter val="支出負担行為担当官_x000a_蝦名　邦晴_x000a_航空局_x000a_東京都千代田区霞が関２－１－３"/>
      </filters>
    </filterColumn>
  </autoFilter>
  <phoneticPr fontId="5"/>
  <dataValidations count="10">
    <dataValidation type="date" operator="greaterThanOrEqual" allowBlank="1" showInputMessage="1" showErrorMessage="1" errorTitle="契約を締結した日" error="正しい日付を入力してください。" sqref="G1 G3 G6:G9 H4 G12:G19 G21:G37 G39:G48 G50:G63 G65:G73 G75:G82 G84:G89 G91:G93 G95:G1048576">
      <formula1>38718</formula1>
    </dataValidation>
    <dataValidation type="list" operator="lessThanOrEqual" showInputMessage="1" showErrorMessage="1" errorTitle="一般競争入札・指名競争入札の別" error="リストから選択してください。" sqref="I6:I10 I3 I12:I19 I21:I37 I39:I48 I50:I63 I65:I73 I75:I82 I84:I89 I91:I93 I95:I65277">
      <formula1>一般競争入札・指名競争入札の別</formula1>
    </dataValidation>
    <dataValidation type="whole" operator="lessThanOrEqual" allowBlank="1" showInputMessage="1" showErrorMessage="1" errorTitle="契約金額" error="正しい数値を入力してください。" sqref="K3:K4 K6:K8 K19 K30:K37 K39:K46 K50:K63 K65:K73 K75:K82 K84:K89 K91:K93 K95:K65277">
      <formula1>999999999999</formula1>
    </dataValidation>
    <dataValidation type="whole" operator="lessThanOrEqual" allowBlank="1" showInputMessage="1" showErrorMessage="1" errorTitle="予定価格" error="正しい数値を入力してください。" sqref="J3 J6:J8 J19 J30:J37 J39:J46 J50:J63 J65:J73 J75:J82 J84:J89 J91:J93 J95:J65277">
      <formula1>999999999999</formula1>
    </dataValidation>
    <dataValidation type="textLength" operator="lessThanOrEqual" allowBlank="1" showInputMessage="1" showErrorMessage="1" errorTitle="備考" error="256文字以内で入力してください。" sqref="M6:M9 M3 M12:M19 M21:M37 M39:M48 M50:M63 M65:M73 M75:M82 M84:M89 M91:M93 M95:M65277">
      <formula1>256</formula1>
    </dataValidation>
    <dataValidation type="textLength" operator="lessThanOrEqual" allowBlank="1" showInputMessage="1" showErrorMessage="1" errorTitle="契約の相手方の称号又は名称及び住所" error="256文字以内で入力してください。" sqref="H6:H8 H3 I4 H12:H14 H19 H30:H35 H37 H39:H46 H50:H63 H65:H73 H75:H82 H84:H89 H91:H93 H95:H65277">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G4 F12:F14 F17 F19 F28 F6:F8 F30:F37 F39:F46 F50:F60 F65:F72 F91 F75:F81 F84:F88 F95 F97:F65277">
      <formula1>256</formula1>
    </dataValidation>
    <dataValidation type="textLength" operator="lessThanOrEqual" allowBlank="1" showInputMessage="1" showErrorMessage="1" errorTitle="物品役務等の名称及び数量" error="256文字以内で入力してください。" sqref="E6:E8 E3 F4 E12:E14 E19 E30:E35 E37 E39:E46 E50:E63 E65:E73 E95:E65277 E84:E89 E91:E93 E75:E82">
      <formula1>256</formula1>
    </dataValidation>
    <dataValidation imeMode="off" allowBlank="1" showInputMessage="1" showErrorMessage="1" sqref="J10:M10 J9:K9 G10 J12:K18 J21:K29 J47:K48"/>
    <dataValidation operator="lessThanOrEqual" showInputMessage="1" showErrorMessage="1" errorTitle="一般競争入札・指名競争入札の別" error="リストから選択してください。" sqref="J4"/>
  </dataValidations>
  <printOptions horizontalCentered="1"/>
  <pageMargins left="0.19685039370078741" right="0.19685039370078741" top="0.98425196850393704" bottom="0.98425196850393704" header="0.51181102362204722" footer="0.51181102362204722"/>
  <pageSetup paperSize="8" scale="57" orientation="portrait" r:id="rId1"/>
  <headerFooter alignWithMargins="0"/>
  <ignoredErrors>
    <ignoredError sqref="B10:D10 B19:D19 B30:D30 B37:D37 B48:D48 B63:D63 B73:D73 B82:D82 B89:D89 B93:D93 B96:D96"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zoomScale="75" zoomScaleNormal="75" workbookViewId="0">
      <pane ySplit="1" topLeftCell="A2" activePane="bottomLeft" state="frozen"/>
      <selection activeCell="D71" sqref="D71"/>
      <selection pane="bottomLeft" activeCell="G15" sqref="G15"/>
    </sheetView>
  </sheetViews>
  <sheetFormatPr defaultRowHeight="12" x14ac:dyDescent="0.15"/>
  <cols>
    <col min="1" max="4" width="9" style="48"/>
    <col min="5" max="6" width="35.625" style="12" customWidth="1"/>
    <col min="7" max="7" width="16.125" style="151" bestFit="1" customWidth="1"/>
    <col min="8" max="8" width="35.625" style="11" customWidth="1"/>
    <col min="9" max="9" width="28.25" style="11" customWidth="1"/>
    <col min="10" max="10" width="11.625" style="22" customWidth="1"/>
    <col min="11" max="11" width="11.625" style="22" bestFit="1" customWidth="1"/>
    <col min="12" max="12" width="14.75" style="14" bestFit="1" customWidth="1"/>
    <col min="13" max="13" width="30.625" style="11" customWidth="1"/>
    <col min="14" max="15" width="9" style="11"/>
    <col min="16" max="16" width="10.625" style="11" bestFit="1" customWidth="1"/>
    <col min="17" max="16384" width="9" style="11"/>
  </cols>
  <sheetData>
    <row r="1" spans="1:14" s="9" customFormat="1" ht="36.75" thickBot="1" x14ac:dyDescent="0.2">
      <c r="A1" s="49" t="s">
        <v>68</v>
      </c>
      <c r="B1" s="49" t="s">
        <v>39</v>
      </c>
      <c r="C1" s="49" t="s">
        <v>40</v>
      </c>
      <c r="D1" s="49" t="s">
        <v>41</v>
      </c>
      <c r="E1" s="3" t="s">
        <v>24</v>
      </c>
      <c r="F1" s="4" t="s">
        <v>15</v>
      </c>
      <c r="G1" s="143" t="s">
        <v>16</v>
      </c>
      <c r="H1" s="6" t="s">
        <v>17</v>
      </c>
      <c r="I1" s="7" t="s">
        <v>18</v>
      </c>
      <c r="J1" s="21" t="s">
        <v>19</v>
      </c>
      <c r="K1" s="21" t="s">
        <v>20</v>
      </c>
      <c r="L1" s="8" t="s">
        <v>21</v>
      </c>
      <c r="M1" s="6" t="s">
        <v>22</v>
      </c>
      <c r="N1" s="25" t="s">
        <v>23</v>
      </c>
    </row>
    <row r="2" spans="1:14" s="9" customFormat="1" ht="14.25" customHeight="1" thickTop="1" x14ac:dyDescent="0.15">
      <c r="A2" s="46"/>
      <c r="B2" s="46"/>
      <c r="C2" s="46"/>
      <c r="D2" s="46"/>
      <c r="E2" s="26" t="s">
        <v>27</v>
      </c>
      <c r="F2" s="27"/>
      <c r="G2" s="144"/>
      <c r="H2" s="27"/>
      <c r="I2" s="27"/>
      <c r="J2" s="27"/>
      <c r="K2" s="27"/>
      <c r="L2" s="27"/>
      <c r="M2" s="27"/>
      <c r="N2" s="28"/>
    </row>
    <row r="3" spans="1:14" s="67" customFormat="1" ht="60" customHeight="1" x14ac:dyDescent="0.15">
      <c r="A3" s="48"/>
      <c r="B3" s="48"/>
      <c r="C3" s="48"/>
      <c r="D3" s="48"/>
      <c r="E3" s="37" t="s">
        <v>366</v>
      </c>
      <c r="F3" s="16"/>
      <c r="G3" s="145"/>
      <c r="H3" s="10"/>
      <c r="I3" s="10"/>
      <c r="J3" s="20"/>
      <c r="K3" s="20"/>
      <c r="L3" s="15"/>
      <c r="M3" s="32"/>
      <c r="N3" s="19"/>
    </row>
    <row r="4" spans="1:14" s="9" customFormat="1" ht="14.1" customHeight="1" thickBot="1" x14ac:dyDescent="0.2">
      <c r="A4" s="56" t="s">
        <v>42</v>
      </c>
      <c r="B4" s="56"/>
      <c r="C4" s="56"/>
      <c r="D4" s="56"/>
      <c r="E4" s="92"/>
      <c r="F4" s="93"/>
      <c r="G4" s="150"/>
      <c r="H4" s="52"/>
      <c r="I4" s="52"/>
      <c r="J4" s="94"/>
      <c r="K4" s="94"/>
      <c r="L4" s="95"/>
      <c r="M4" s="98"/>
      <c r="N4" s="55"/>
    </row>
    <row r="5" spans="1:14" s="9" customFormat="1" ht="14.25" customHeight="1" thickTop="1" x14ac:dyDescent="0.15">
      <c r="A5" s="96"/>
      <c r="B5" s="96"/>
      <c r="C5" s="96"/>
      <c r="D5" s="96"/>
      <c r="E5" s="26" t="s">
        <v>37</v>
      </c>
      <c r="F5" s="27"/>
      <c r="G5" s="144"/>
      <c r="H5" s="27"/>
      <c r="I5" s="27"/>
      <c r="J5" s="27"/>
      <c r="K5" s="27"/>
      <c r="L5" s="27"/>
      <c r="M5" s="27"/>
      <c r="N5" s="28"/>
    </row>
    <row r="6" spans="1:14" s="9" customFormat="1" ht="60" customHeight="1" x14ac:dyDescent="0.15">
      <c r="A6" s="46"/>
      <c r="B6" s="46"/>
      <c r="C6" s="46"/>
      <c r="D6" s="46"/>
      <c r="E6" s="37" t="s">
        <v>366</v>
      </c>
      <c r="F6" s="100"/>
      <c r="G6" s="127"/>
      <c r="H6" s="102"/>
      <c r="I6" s="102"/>
      <c r="J6" s="112"/>
      <c r="K6" s="112"/>
      <c r="L6" s="15"/>
      <c r="M6" s="32"/>
      <c r="N6" s="19"/>
    </row>
    <row r="7" spans="1:14" s="9" customFormat="1" ht="14.1" customHeight="1" thickBot="1" x14ac:dyDescent="0.2">
      <c r="A7" s="56" t="s">
        <v>43</v>
      </c>
      <c r="B7" s="56"/>
      <c r="C7" s="56"/>
      <c r="D7" s="56"/>
      <c r="E7" s="92"/>
      <c r="F7" s="93"/>
      <c r="G7" s="150"/>
      <c r="H7" s="52"/>
      <c r="I7" s="52"/>
      <c r="J7" s="94"/>
      <c r="K7" s="94"/>
      <c r="L7" s="95"/>
      <c r="M7" s="97"/>
      <c r="N7" s="55"/>
    </row>
    <row r="8" spans="1:14" ht="12.75" thickTop="1" x14ac:dyDescent="0.15">
      <c r="A8" s="96"/>
      <c r="B8" s="96"/>
      <c r="C8" s="96"/>
      <c r="D8" s="96"/>
      <c r="E8" s="26" t="s">
        <v>367</v>
      </c>
      <c r="F8" s="30"/>
      <c r="G8" s="148"/>
      <c r="H8" s="30"/>
      <c r="I8" s="30"/>
      <c r="J8" s="30"/>
      <c r="K8" s="30"/>
      <c r="L8" s="30"/>
      <c r="M8" s="31"/>
      <c r="N8" s="28"/>
    </row>
    <row r="9" spans="1:14" ht="60" customHeight="1" x14ac:dyDescent="0.15">
      <c r="E9" s="37" t="s">
        <v>366</v>
      </c>
      <c r="F9" s="40"/>
      <c r="G9" s="152"/>
      <c r="H9" s="19"/>
      <c r="I9" s="19"/>
      <c r="J9" s="44"/>
      <c r="K9" s="44"/>
      <c r="L9" s="41"/>
      <c r="M9" s="19"/>
      <c r="N9" s="19"/>
    </row>
    <row r="10" spans="1:14" s="9" customFormat="1" ht="14.1" customHeight="1" thickBot="1" x14ac:dyDescent="0.2">
      <c r="A10" s="56" t="s">
        <v>44</v>
      </c>
      <c r="B10" s="56"/>
      <c r="C10" s="56"/>
      <c r="D10" s="56"/>
      <c r="E10" s="92"/>
      <c r="F10" s="93"/>
      <c r="G10" s="150"/>
      <c r="H10" s="52"/>
      <c r="I10" s="52"/>
      <c r="J10" s="94"/>
      <c r="K10" s="94"/>
      <c r="L10" s="95"/>
      <c r="M10" s="97"/>
      <c r="N10" s="55"/>
    </row>
    <row r="11" spans="1:14" ht="12.75" thickTop="1" x14ac:dyDescent="0.15">
      <c r="A11" s="96"/>
      <c r="B11" s="96"/>
      <c r="C11" s="96"/>
      <c r="D11" s="96"/>
      <c r="E11" s="26" t="s">
        <v>406</v>
      </c>
      <c r="F11" s="30"/>
      <c r="G11" s="148"/>
      <c r="H11" s="30"/>
      <c r="I11" s="30"/>
      <c r="J11" s="30"/>
      <c r="K11" s="30"/>
      <c r="L11" s="30"/>
      <c r="M11" s="31"/>
      <c r="N11" s="28"/>
    </row>
    <row r="12" spans="1:14" ht="60" customHeight="1" x14ac:dyDescent="0.15">
      <c r="E12" s="37" t="s">
        <v>366</v>
      </c>
      <c r="F12" s="40"/>
      <c r="G12" s="152"/>
      <c r="H12" s="19"/>
      <c r="I12" s="19"/>
      <c r="J12" s="44"/>
      <c r="K12" s="44"/>
      <c r="L12" s="41"/>
      <c r="M12" s="19"/>
      <c r="N12" s="19"/>
    </row>
    <row r="13" spans="1:14" ht="14.1" customHeight="1" thickBot="1" x14ac:dyDescent="0.2">
      <c r="A13" s="56" t="s">
        <v>404</v>
      </c>
      <c r="B13" s="56"/>
      <c r="C13" s="56"/>
      <c r="D13" s="56"/>
      <c r="E13" s="92"/>
      <c r="F13" s="93"/>
      <c r="G13" s="150"/>
      <c r="H13" s="52"/>
      <c r="I13" s="52"/>
      <c r="J13" s="94"/>
      <c r="K13" s="94"/>
      <c r="L13" s="95"/>
      <c r="M13" s="97"/>
      <c r="N13" s="55"/>
    </row>
    <row r="14" spans="1:14" ht="12.75" thickTop="1" x14ac:dyDescent="0.15">
      <c r="A14" s="96"/>
      <c r="B14" s="96"/>
      <c r="C14" s="96"/>
      <c r="D14" s="96"/>
      <c r="E14" s="26" t="s">
        <v>557</v>
      </c>
      <c r="F14" s="30"/>
      <c r="G14" s="148"/>
      <c r="H14" s="30"/>
      <c r="I14" s="30"/>
      <c r="J14" s="30"/>
      <c r="K14" s="30"/>
      <c r="L14" s="30"/>
      <c r="M14" s="31"/>
      <c r="N14" s="28"/>
    </row>
    <row r="15" spans="1:14" ht="87.75" customHeight="1" x14ac:dyDescent="0.15">
      <c r="A15" s="170">
        <v>1</v>
      </c>
      <c r="B15" s="170">
        <v>0</v>
      </c>
      <c r="C15" s="170">
        <v>3</v>
      </c>
      <c r="D15" s="170">
        <v>3</v>
      </c>
      <c r="E15" s="172" t="s">
        <v>796</v>
      </c>
      <c r="F15" s="172" t="s">
        <v>63</v>
      </c>
      <c r="G15" s="173">
        <v>43340</v>
      </c>
      <c r="H15" s="172" t="s">
        <v>1032</v>
      </c>
      <c r="I15" s="172" t="s">
        <v>686</v>
      </c>
      <c r="J15" s="176">
        <v>12618144</v>
      </c>
      <c r="K15" s="176">
        <v>12528000</v>
      </c>
      <c r="L15" s="174">
        <f t="shared" ref="L15" si="0">K15/J15*100</f>
        <v>99.285600164334781</v>
      </c>
      <c r="M15" s="171"/>
      <c r="N15" s="171"/>
    </row>
    <row r="16" spans="1:14" ht="14.1" customHeight="1" thickBot="1" x14ac:dyDescent="0.2">
      <c r="A16" s="56" t="s">
        <v>465</v>
      </c>
      <c r="B16" s="56">
        <f>SUM(B15:B15)</f>
        <v>0</v>
      </c>
      <c r="C16" s="56">
        <f>SUM(C15:C15)</f>
        <v>3</v>
      </c>
      <c r="D16" s="56">
        <f>SUM(D15:D15)</f>
        <v>3</v>
      </c>
      <c r="E16" s="92"/>
      <c r="F16" s="93"/>
      <c r="G16" s="150"/>
      <c r="H16" s="52"/>
      <c r="I16" s="52"/>
      <c r="J16" s="94"/>
      <c r="K16" s="94"/>
      <c r="L16" s="95"/>
      <c r="M16" s="97"/>
      <c r="N16" s="55"/>
    </row>
    <row r="17" spans="1:14" ht="12.75" thickTop="1" x14ac:dyDescent="0.15">
      <c r="A17" s="96"/>
      <c r="B17" s="96"/>
      <c r="C17" s="96"/>
      <c r="D17" s="96"/>
      <c r="E17" s="26" t="s">
        <v>558</v>
      </c>
      <c r="F17" s="30"/>
      <c r="G17" s="148"/>
      <c r="H17" s="30"/>
      <c r="I17" s="30"/>
      <c r="J17" s="30"/>
      <c r="K17" s="30"/>
      <c r="L17" s="30"/>
      <c r="M17" s="31"/>
      <c r="N17" s="28"/>
    </row>
    <row r="18" spans="1:14" ht="60" customHeight="1" x14ac:dyDescent="0.15">
      <c r="E18" s="37" t="s">
        <v>366</v>
      </c>
      <c r="F18" s="177"/>
      <c r="G18" s="152"/>
      <c r="H18" s="19"/>
      <c r="I18" s="19"/>
      <c r="J18" s="44"/>
      <c r="K18" s="44"/>
      <c r="L18" s="41"/>
      <c r="M18" s="19"/>
      <c r="N18" s="19"/>
    </row>
    <row r="19" spans="1:14" ht="14.1" customHeight="1" thickBot="1" x14ac:dyDescent="0.2">
      <c r="A19" s="56" t="s">
        <v>556</v>
      </c>
      <c r="B19" s="56"/>
      <c r="C19" s="56"/>
      <c r="D19" s="56"/>
      <c r="E19" s="92"/>
      <c r="F19" s="93"/>
      <c r="G19" s="150"/>
      <c r="H19" s="52"/>
      <c r="I19" s="52"/>
      <c r="J19" s="94"/>
      <c r="K19" s="94"/>
      <c r="L19" s="95"/>
      <c r="M19" s="97"/>
      <c r="N19" s="55"/>
    </row>
    <row r="20" spans="1:14" ht="12.75" thickTop="1" x14ac:dyDescent="0.15">
      <c r="A20" s="96"/>
      <c r="B20" s="96"/>
      <c r="C20" s="96"/>
      <c r="D20" s="96"/>
      <c r="E20" s="26" t="s">
        <v>636</v>
      </c>
      <c r="F20" s="30"/>
      <c r="G20" s="148"/>
      <c r="H20" s="30"/>
      <c r="I20" s="30"/>
      <c r="J20" s="30"/>
      <c r="K20" s="30"/>
      <c r="L20" s="30"/>
      <c r="M20" s="31"/>
      <c r="N20" s="28"/>
    </row>
    <row r="21" spans="1:14" ht="129" customHeight="1" x14ac:dyDescent="0.15">
      <c r="A21" s="48">
        <v>2</v>
      </c>
      <c r="B21" s="48">
        <v>0</v>
      </c>
      <c r="C21" s="48">
        <v>1</v>
      </c>
      <c r="D21" s="48">
        <v>0</v>
      </c>
      <c r="E21" s="153" t="s">
        <v>792</v>
      </c>
      <c r="F21" s="90" t="s">
        <v>885</v>
      </c>
      <c r="G21" s="190">
        <v>43402</v>
      </c>
      <c r="H21" s="130" t="s">
        <v>673</v>
      </c>
      <c r="I21" s="216" t="s">
        <v>688</v>
      </c>
      <c r="J21" s="191">
        <v>18414540</v>
      </c>
      <c r="K21" s="191">
        <v>18198000</v>
      </c>
      <c r="L21" s="174">
        <f t="shared" ref="L21" si="1">K21/J21*100</f>
        <v>98.824081405237379</v>
      </c>
      <c r="M21" s="130"/>
      <c r="N21" s="130"/>
    </row>
    <row r="22" spans="1:14" ht="14.1" customHeight="1" thickBot="1" x14ac:dyDescent="0.2">
      <c r="A22" s="56" t="s">
        <v>714</v>
      </c>
      <c r="B22" s="56">
        <f>B21</f>
        <v>0</v>
      </c>
      <c r="C22" s="56">
        <f>C21</f>
        <v>1</v>
      </c>
      <c r="D22" s="56">
        <f>D21</f>
        <v>0</v>
      </c>
      <c r="E22" s="92"/>
      <c r="F22" s="93"/>
      <c r="G22" s="150"/>
      <c r="H22" s="52"/>
      <c r="I22" s="52"/>
      <c r="J22" s="94"/>
      <c r="K22" s="94"/>
      <c r="L22" s="95"/>
      <c r="M22" s="97"/>
      <c r="N22" s="55"/>
    </row>
    <row r="23" spans="1:14" ht="12.75" thickTop="1" x14ac:dyDescent="0.15">
      <c r="A23" s="96"/>
      <c r="B23" s="96"/>
      <c r="C23" s="96"/>
      <c r="D23" s="96"/>
      <c r="E23" s="26" t="s">
        <v>773</v>
      </c>
      <c r="F23" s="30"/>
      <c r="G23" s="148"/>
      <c r="H23" s="30"/>
      <c r="I23" s="30"/>
      <c r="J23" s="30"/>
      <c r="K23" s="30"/>
      <c r="L23" s="30"/>
      <c r="M23" s="31"/>
      <c r="N23" s="28"/>
    </row>
    <row r="24" spans="1:14" ht="129" customHeight="1" x14ac:dyDescent="0.15">
      <c r="A24" s="48">
        <v>3</v>
      </c>
      <c r="B24" s="48">
        <v>0</v>
      </c>
      <c r="C24" s="48">
        <v>1</v>
      </c>
      <c r="D24" s="48">
        <v>0</v>
      </c>
      <c r="E24" s="153" t="s">
        <v>793</v>
      </c>
      <c r="F24" s="90" t="s">
        <v>885</v>
      </c>
      <c r="G24" s="190">
        <v>43418</v>
      </c>
      <c r="H24" s="130" t="s">
        <v>774</v>
      </c>
      <c r="I24" s="169" t="s">
        <v>775</v>
      </c>
      <c r="J24" s="191">
        <v>20575695</v>
      </c>
      <c r="K24" s="191">
        <v>19980000</v>
      </c>
      <c r="L24" s="163">
        <f t="shared" ref="L24:L25" si="2">K24/J24*100</f>
        <v>97.104860856461954</v>
      </c>
      <c r="M24" s="130"/>
      <c r="N24" s="130"/>
    </row>
    <row r="25" spans="1:14" ht="129" customHeight="1" x14ac:dyDescent="0.15">
      <c r="A25" s="48">
        <v>4</v>
      </c>
      <c r="B25" s="48">
        <v>0</v>
      </c>
      <c r="C25" s="48">
        <v>1</v>
      </c>
      <c r="D25" s="48">
        <v>1</v>
      </c>
      <c r="E25" s="169" t="s">
        <v>795</v>
      </c>
      <c r="F25" s="102" t="s">
        <v>63</v>
      </c>
      <c r="G25" s="152">
        <v>43411</v>
      </c>
      <c r="H25" s="102" t="s">
        <v>780</v>
      </c>
      <c r="I25" s="102" t="s">
        <v>467</v>
      </c>
      <c r="J25" s="112">
        <v>12109950</v>
      </c>
      <c r="K25" s="112">
        <v>11880000</v>
      </c>
      <c r="L25" s="205">
        <f t="shared" si="2"/>
        <v>98.101148229348595</v>
      </c>
      <c r="M25" s="130"/>
      <c r="N25" s="130"/>
    </row>
    <row r="26" spans="1:14" ht="14.1" customHeight="1" thickBot="1" x14ac:dyDescent="0.2">
      <c r="A26" s="56" t="s">
        <v>891</v>
      </c>
      <c r="B26" s="56">
        <f>SUM(B24:B25)</f>
        <v>0</v>
      </c>
      <c r="C26" s="56">
        <f t="shared" ref="C26:D26" si="3">SUM(C24:C25)</f>
        <v>2</v>
      </c>
      <c r="D26" s="56">
        <f t="shared" si="3"/>
        <v>1</v>
      </c>
      <c r="E26" s="92"/>
      <c r="F26" s="93"/>
      <c r="G26" s="150"/>
      <c r="H26" s="52"/>
      <c r="I26" s="52"/>
      <c r="J26" s="94"/>
      <c r="K26" s="94"/>
      <c r="L26" s="95"/>
      <c r="M26" s="97"/>
      <c r="N26" s="55"/>
    </row>
    <row r="27" spans="1:14" ht="12.75" thickTop="1" x14ac:dyDescent="0.15">
      <c r="A27" s="96"/>
      <c r="B27" s="96"/>
      <c r="C27" s="96"/>
      <c r="D27" s="96"/>
      <c r="E27" s="26" t="s">
        <v>846</v>
      </c>
      <c r="F27" s="30"/>
      <c r="G27" s="148"/>
      <c r="H27" s="30"/>
      <c r="I27" s="30"/>
      <c r="J27" s="30"/>
      <c r="K27" s="30"/>
      <c r="L27" s="30"/>
      <c r="M27" s="31"/>
      <c r="N27" s="28"/>
    </row>
    <row r="28" spans="1:14" s="84" customFormat="1" ht="129" customHeight="1" x14ac:dyDescent="0.15">
      <c r="A28" s="48">
        <v>5</v>
      </c>
      <c r="B28" s="48">
        <v>0</v>
      </c>
      <c r="C28" s="48">
        <v>2</v>
      </c>
      <c r="D28" s="48">
        <v>2</v>
      </c>
      <c r="E28" s="153" t="s">
        <v>1034</v>
      </c>
      <c r="F28" s="212" t="s">
        <v>353</v>
      </c>
      <c r="G28" s="225">
        <v>43461</v>
      </c>
      <c r="H28" s="130" t="s">
        <v>1033</v>
      </c>
      <c r="I28" s="216" t="s">
        <v>686</v>
      </c>
      <c r="J28" s="231">
        <v>7506000</v>
      </c>
      <c r="K28" s="231">
        <v>7484400</v>
      </c>
      <c r="L28" s="205">
        <f>K28/J28*100</f>
        <v>99.712230215827333</v>
      </c>
      <c r="M28" s="194"/>
      <c r="N28" s="194"/>
    </row>
    <row r="29" spans="1:14" ht="14.1" customHeight="1" thickBot="1" x14ac:dyDescent="0.2">
      <c r="A29" s="56" t="s">
        <v>892</v>
      </c>
      <c r="B29" s="56"/>
      <c r="C29" s="56"/>
      <c r="D29" s="56"/>
      <c r="E29" s="92"/>
      <c r="F29" s="93"/>
      <c r="G29" s="150"/>
      <c r="H29" s="52"/>
      <c r="I29" s="52"/>
      <c r="J29" s="94"/>
      <c r="K29" s="94"/>
      <c r="L29" s="95"/>
      <c r="M29" s="97"/>
      <c r="N29" s="55"/>
    </row>
    <row r="30" spans="1:14" ht="12.75" thickTop="1" x14ac:dyDescent="0.15">
      <c r="A30" s="96"/>
      <c r="B30" s="96"/>
      <c r="C30" s="96"/>
      <c r="D30" s="96"/>
      <c r="E30" s="26" t="s">
        <v>940</v>
      </c>
      <c r="F30" s="30"/>
      <c r="G30" s="148"/>
      <c r="H30" s="30"/>
      <c r="I30" s="30"/>
      <c r="J30" s="30"/>
      <c r="K30" s="30"/>
      <c r="L30" s="30"/>
      <c r="M30" s="31"/>
      <c r="N30" s="28"/>
    </row>
    <row r="31" spans="1:14" ht="60" customHeight="1" x14ac:dyDescent="0.15">
      <c r="E31" s="37" t="s">
        <v>366</v>
      </c>
      <c r="F31" s="40"/>
      <c r="G31" s="152"/>
      <c r="H31" s="19"/>
      <c r="I31" s="19"/>
      <c r="J31" s="44"/>
      <c r="K31" s="44"/>
      <c r="L31" s="41"/>
      <c r="M31" s="19"/>
      <c r="N31" s="19"/>
    </row>
    <row r="32" spans="1:14" ht="14.1" customHeight="1" thickBot="1" x14ac:dyDescent="0.2">
      <c r="A32" s="56" t="s">
        <v>941</v>
      </c>
      <c r="B32" s="56"/>
      <c r="C32" s="56"/>
      <c r="D32" s="56"/>
      <c r="E32" s="92"/>
      <c r="F32" s="93"/>
      <c r="G32" s="150"/>
      <c r="H32" s="52"/>
      <c r="I32" s="52"/>
      <c r="J32" s="94"/>
      <c r="K32" s="94"/>
      <c r="L32" s="95"/>
      <c r="M32" s="97"/>
      <c r="N32" s="55"/>
    </row>
    <row r="33" spans="1:14" ht="12.75" thickTop="1" x14ac:dyDescent="0.15">
      <c r="A33" s="96"/>
      <c r="B33" s="96"/>
      <c r="C33" s="96"/>
      <c r="D33" s="96"/>
      <c r="E33" s="26" t="s">
        <v>997</v>
      </c>
      <c r="F33" s="30"/>
      <c r="G33" s="148"/>
      <c r="H33" s="30"/>
      <c r="I33" s="30"/>
      <c r="J33" s="30"/>
      <c r="K33" s="30"/>
      <c r="L33" s="30"/>
      <c r="M33" s="31"/>
      <c r="N33" s="28"/>
    </row>
    <row r="34" spans="1:14" ht="60" customHeight="1" x14ac:dyDescent="0.15">
      <c r="E34" s="37" t="s">
        <v>366</v>
      </c>
      <c r="F34" s="40"/>
      <c r="G34" s="152"/>
      <c r="H34" s="19"/>
      <c r="I34" s="19"/>
      <c r="J34" s="44"/>
      <c r="K34" s="44"/>
      <c r="L34" s="41"/>
      <c r="M34" s="19"/>
      <c r="N34" s="19"/>
    </row>
    <row r="35" spans="1:14" ht="14.1" customHeight="1" thickBot="1" x14ac:dyDescent="0.2">
      <c r="A35" s="56" t="s">
        <v>996</v>
      </c>
      <c r="B35" s="56"/>
      <c r="C35" s="56"/>
      <c r="D35" s="56"/>
      <c r="E35" s="92"/>
      <c r="F35" s="93"/>
      <c r="G35" s="150"/>
      <c r="H35" s="52"/>
      <c r="I35" s="52"/>
      <c r="J35" s="94"/>
      <c r="K35" s="94"/>
      <c r="L35" s="95"/>
      <c r="M35" s="97"/>
      <c r="N35" s="55"/>
    </row>
    <row r="36" spans="1:14" ht="12.75" thickTop="1" x14ac:dyDescent="0.15">
      <c r="A36" s="96"/>
      <c r="B36" s="96"/>
      <c r="C36" s="96"/>
      <c r="D36" s="96"/>
      <c r="E36" s="26" t="s">
        <v>1021</v>
      </c>
      <c r="F36" s="30"/>
      <c r="G36" s="148"/>
      <c r="H36" s="30"/>
      <c r="I36" s="30"/>
      <c r="J36" s="30"/>
      <c r="K36" s="30"/>
      <c r="L36" s="30"/>
      <c r="M36" s="31"/>
      <c r="N36" s="28"/>
    </row>
    <row r="37" spans="1:14" ht="60" customHeight="1" x14ac:dyDescent="0.15">
      <c r="E37" s="37" t="s">
        <v>366</v>
      </c>
      <c r="F37" s="40"/>
      <c r="G37" s="152"/>
      <c r="H37" s="19"/>
      <c r="I37" s="19"/>
      <c r="J37" s="44"/>
      <c r="K37" s="44"/>
      <c r="L37" s="41"/>
      <c r="M37" s="19"/>
      <c r="N37" s="19"/>
    </row>
    <row r="38" spans="1:14" ht="14.1" customHeight="1" x14ac:dyDescent="0.15">
      <c r="A38" s="56" t="s">
        <v>1013</v>
      </c>
      <c r="B38" s="56"/>
      <c r="C38" s="56"/>
      <c r="D38" s="56"/>
      <c r="E38" s="92"/>
      <c r="F38" s="93"/>
      <c r="G38" s="150"/>
      <c r="H38" s="52"/>
      <c r="I38" s="52"/>
      <c r="J38" s="94"/>
      <c r="K38" s="94"/>
      <c r="L38" s="95"/>
      <c r="M38" s="97"/>
      <c r="N38" s="55"/>
    </row>
  </sheetData>
  <autoFilter ref="E1:N31"/>
  <phoneticPr fontId="3"/>
  <dataValidations count="10">
    <dataValidation type="date" operator="greaterThanOrEqual" allowBlank="1" showInputMessage="1" showErrorMessage="1" errorTitle="契約を締結した日" error="正しい日付を入力してください。" sqref="G1 G7 G3:G4 G9:G10 G37:G1048576 G12:G13 G18:G19 G21:G22 G28:G29 G31:G32 G34:G35 G15:G16 G24:G26">
      <formula1>38718</formula1>
    </dataValidation>
    <dataValidation type="whole" operator="lessThanOrEqual" allowBlank="1" showInputMessage="1" showErrorMessage="1" errorTitle="契約金額" error="正しい数値を入力してください。" sqref="K7 K3:K4 K9:K10 K16 K12:K13 K18:K19 K21:K22 K24 K26 K37:K65398 K31:K32 K34:K35 K29">
      <formula1>999999999999</formula1>
    </dataValidation>
    <dataValidation type="whole" operator="lessThanOrEqual" allowBlank="1" showInputMessage="1" showErrorMessage="1" errorTitle="予定価格" error="正しい数値を入力してください。" sqref="J7 J3:J4 J9:J10 J16 J12:J13 J18:J19 J21:J22 J24 J26 J37:J65398 J31:J32 J34:J35 J29">
      <formula1>999999999999</formula1>
    </dataValidation>
    <dataValidation type="textLength" operator="lessThanOrEqual" allowBlank="1" showInputMessage="1" showErrorMessage="1" errorTitle="備考" error="256文字以内で入力してください。" sqref="M6:M7 M3:M4 M9:M10 M37:M65398 M12:M13 M18:M19 M21:M22 M28:M29 M31:M32 M34:M35 M15:M16 M24:M26">
      <formula1>256</formula1>
    </dataValidation>
    <dataValidation type="textLength" operator="lessThanOrEqual" allowBlank="1" showInputMessage="1" showErrorMessage="1" errorTitle="契約の相手方の称号又は名称及び住所" error="256文字以内で入力してください。" sqref="H7 H3:H4 H9:H10 H16 H12:H13 H18:H19 H21:H22 H24 H26 H28:H29 H31:H32 H34:H35 H37:H65398">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F7 F3:F4 F9:F10 F12:F13 F21:F22 F24 F18:F19 F31:F32 F34:F35 F37:F65398 F28:F29 F16 F26">
      <formula1>256</formula1>
    </dataValidation>
    <dataValidation type="textLength" operator="lessThanOrEqual" allowBlank="1" showInputMessage="1" showErrorMessage="1" errorTitle="物品役務等の名称及び数量" error="256文字以内で入力してください。" sqref="E6:E7 E3:E4 E9:E10 E16 E12:E13 E37:E65398 E21:E22 E24 E26 E28:E29 E31:E32 E34:E35 E18:E19">
      <formula1>256</formula1>
    </dataValidation>
    <dataValidation operator="lessThanOrEqual" showInputMessage="1" showErrorMessage="1" errorTitle="一般競争入札・指名競争入札の別" error="リストから選択してください。" sqref="I16 I3:I4 I7 I10 I13 I19 I22 I26 I29 I32 I35 I38"/>
    <dataValidation type="list" operator="lessThanOrEqual" showInputMessage="1" showErrorMessage="1" errorTitle="一般競争入札・指名競争入札の別" error="リストから選択してください。" sqref="I12 I9 I18 I39:I65398 I31 I34 I37">
      <formula1>一般競争入札・指名競争入札の別</formula1>
    </dataValidation>
    <dataValidation imeMode="off" allowBlank="1" showInputMessage="1" showErrorMessage="1" sqref="G6 J6:K6 J15:K15 J25:K25 J28:K28"/>
  </dataValidations>
  <printOptions horizontalCentered="1"/>
  <pageMargins left="0.19685039370078741" right="0.19685039370078741" top="0.98425196850393704" bottom="0.98425196850393704" header="0.51181102362204722" footer="0.51181102362204722"/>
  <pageSetup paperSize="9" scale="63" orientation="landscape" horizontalDpi="300" verticalDpi="300" r:id="rId1"/>
  <headerFooter alignWithMargins="0"/>
  <ignoredErrors>
    <ignoredError sqref="B22:D22 B26:D26 B16:D1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6384" width="9" style="1"/>
  </cols>
  <sheetData>
    <row r="1" spans="1:1" x14ac:dyDescent="0.15">
      <c r="A1" s="1" t="s">
        <v>7</v>
      </c>
    </row>
    <row r="2" spans="1:1" x14ac:dyDescent="0.15">
      <c r="A2" s="2" t="s">
        <v>8</v>
      </c>
    </row>
    <row r="3" spans="1:1" x14ac:dyDescent="0.15">
      <c r="A3" s="2" t="s">
        <v>6</v>
      </c>
    </row>
    <row r="4" spans="1:1" x14ac:dyDescent="0.15">
      <c r="A4" s="2" t="s">
        <v>11</v>
      </c>
    </row>
    <row r="5" spans="1:1" x14ac:dyDescent="0.15">
      <c r="A5" s="1" t="s">
        <v>12</v>
      </c>
    </row>
  </sheetData>
  <phoneticPr fontId="3"/>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物品役務調達（競争入札）</vt:lpstr>
      <vt:lpstr>物品役務調達（随意契約）</vt:lpstr>
      <vt:lpstr>公共工事調達（競争入札）</vt:lpstr>
      <vt:lpstr>公共工事調達（随意契約）</vt:lpstr>
      <vt:lpstr>選択リスト（削除不可）</vt:lpstr>
      <vt:lpstr>'物品役務調達（競争入札）'!Print_Area</vt:lpstr>
      <vt:lpstr>'公共工事調達（競争入札）'!Print_Titles</vt:lpstr>
      <vt:lpstr>'物品役務調達（競争入札）'!Print_Titles</vt:lpstr>
      <vt:lpstr>'物品役務調達（随意契約）'!Print_Titles</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池西　美穂</dc:creator>
  <cp:lastModifiedBy>ㅤ</cp:lastModifiedBy>
  <cp:lastPrinted>2019-03-14T18:11:39Z</cp:lastPrinted>
  <dcterms:created xsi:type="dcterms:W3CDTF">1997-01-08T22:48:59Z</dcterms:created>
  <dcterms:modified xsi:type="dcterms:W3CDTF">2021-01-14T13:20:15Z</dcterms:modified>
</cp:coreProperties>
</file>