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210127_誤記入行革指摘\◎修正用シート\"/>
    </mc:Choice>
  </mc:AlternateContent>
  <bookViews>
    <workbookView xWindow="0" yWindow="0" windowWidth="23040" windowHeight="89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N4" i="4" s="1"/>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S3" i="4"/>
  <c r="S4" i="4" s="1"/>
  <c r="S5" i="4" s="1"/>
  <c r="S6" i="4" s="1"/>
  <c r="S7" i="4" s="1"/>
  <c r="S8" i="4" s="1"/>
  <c r="P10" i="4" s="1"/>
  <c r="G11" i="3" s="1"/>
  <c r="N5" i="4"/>
  <c r="N6" i="4" s="1"/>
  <c r="N7" i="4" s="1"/>
  <c r="N8" i="4" s="1"/>
  <c r="N9" i="4" s="1"/>
  <c r="N10" i="4" s="1"/>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<sst xmlns="http://schemas.openxmlformats.org/spreadsheetml/2006/main" count="2275" uniqueCount="586">
  <si>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</si>
  <si>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</si>
  <si>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</si>
  <si>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市川土木（株）</t>
    <rPh sb="0" eb="2">
      <t>イチカワ</t>
    </rPh>
    <rPh sb="2" eb="4">
      <t>ドボク</t>
    </rPh>
    <rPh sb="4" eb="7">
      <t>カブ</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</si>
  <si>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</si>
  <si>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</si>
  <si>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</si>
  <si>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</si>
  <si>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</si>
  <si>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</si>
  <si>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</si>
  <si>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</si>
  <si>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</si>
  <si>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</si>
  <si>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</si>
  <si>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 xml:space="preserve">日本無線（株）   </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</si>
  <si>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</si>
  <si>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</si>
  <si>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</si>
  <si>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</si>
  <si>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</si>
  <si>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</si>
  <si>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</si>
  <si>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</si>
  <si>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</si>
  <si>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</si>
  <si>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</si>
  <si>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</si>
  <si>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</si>
  <si>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</si>
  <si>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</si>
  <si>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</si>
  <si>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</si>
  <si>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</si>
  <si>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自動車及びその装置の型式指定の際に保安基準に適合するかどうかの審査を行わせるための施設について整備を行う。</t>
  </si>
  <si>
    <t>終了予定</t>
  </si>
  <si>
    <t>関係</t>
  </si>
  <si>
    <t>H</t>
  </si>
  <si>
    <t>単位</t>
    <rPh sb="0" eb="2">
      <t>タンイ</t>
    </rPh>
    <phoneticPr fontId="4"/>
  </si>
  <si>
    <t>自動車検査場における検査機器の故障等による閉鎖時間の削減</t>
  </si>
  <si>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</si>
  <si>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</si>
  <si>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</si>
  <si>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</si>
  <si>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</si>
  <si>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</si>
  <si>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</si>
  <si>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</si>
  <si>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</si>
  <si>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</si>
  <si>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</si>
  <si>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</si>
  <si>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</si>
  <si>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 xml:space="preserve">国の施設設備に関連した審査場施設の建替等や老朽更新に伴う施設の改修等のため全国に93箇所設置されている検査場について、耐震性能の不足等により利用者等の安全確保に支障を来す恐れのある施設や、漏水等の不具合などにより行政サービスに支障を来している施設について、不具合箇所の回収や建替等を行う。また、業務の質の向上に資する検査の高度化の推進を図っていく。
道路運送車両法第７５条の４の規定に基づき、自動車及びその装置の型式指定の際に保安基準に適合するかどうかの審査を行わせるための施設について、老朽化に対する改修や新しい基準に対応するための施設・設備の整備及び運輸技術のうち陸上運送等に関する安全の確保、環境の保全及び燃料資源の有効な利用の確保を図るための調査、研究及び開発等を行わせるための施設等の整備に必要な経費。
</t>
  </si>
  <si>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</si>
  <si>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</si>
  <si>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</si>
  <si>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関連事業</t>
    <rPh sb="0" eb="2">
      <t>カンレン</t>
    </rPh>
    <rPh sb="2" eb="4">
      <t>ジギョウ</t>
    </rPh>
    <phoneticPr fontId="4"/>
  </si>
  <si>
    <t>（株）明電舎</t>
  </si>
  <si>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</si>
  <si>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</si>
  <si>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</si>
  <si>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</si>
  <si>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</si>
  <si>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</si>
  <si>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</si>
  <si>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</si>
  <si>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</si>
  <si>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</si>
  <si>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</si>
  <si>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</si>
  <si>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</si>
  <si>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</si>
  <si>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</si>
  <si>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</si>
  <si>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</si>
  <si>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</si>
  <si>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</si>
  <si>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</si>
  <si>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</si>
  <si>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</si>
  <si>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</si>
  <si>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</si>
  <si>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</si>
  <si>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</si>
  <si>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</si>
  <si>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</si>
  <si>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</si>
  <si>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</si>
  <si>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</si>
  <si>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</si>
  <si>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</si>
  <si>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</si>
  <si>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</si>
  <si>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</si>
  <si>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</si>
  <si>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</si>
  <si>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</si>
  <si>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</si>
  <si>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</si>
  <si>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</si>
  <si>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</si>
  <si>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（株）近藤組</t>
    <rPh sb="0" eb="3">
      <t>カブ</t>
    </rPh>
    <rPh sb="3" eb="5">
      <t>コンドウ</t>
    </rPh>
    <rPh sb="5" eb="6">
      <t>グミ</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</si>
  <si>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</si>
  <si>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</si>
  <si>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</si>
  <si>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</si>
  <si>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</si>
  <si>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</si>
  <si>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</si>
  <si>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</si>
  <si>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</si>
  <si>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</si>
  <si>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</si>
  <si>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</si>
  <si>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E.（株）明電舎</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</si>
  <si>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</si>
  <si>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</si>
  <si>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</si>
  <si>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D.交通安全環境研究所</t>
    <rPh sb="2" eb="4">
      <t>コウツウ</t>
    </rPh>
    <rPh sb="4" eb="6">
      <t>アンゼン</t>
    </rPh>
    <rPh sb="6" eb="8">
      <t>カンキョウ</t>
    </rPh>
    <rPh sb="8" eb="11">
      <t>ケンキュウジョ</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</si>
  <si>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</si>
  <si>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</si>
  <si>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</si>
  <si>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</si>
  <si>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（株）ノリモトコーポレーション</t>
    <rPh sb="0" eb="3">
      <t>カブ</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</si>
  <si>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</si>
  <si>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</si>
  <si>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</si>
  <si>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</si>
  <si>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</si>
  <si>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</si>
  <si>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</si>
  <si>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</si>
  <si>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</si>
  <si>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</si>
  <si>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</si>
  <si>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</si>
  <si>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</si>
  <si>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</si>
  <si>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</si>
  <si>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</si>
  <si>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</si>
  <si>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</si>
  <si>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 xml:space="preserve">道路運送車両法に基づく自動車の安全・環境基準への適合性審査に必要な施設等を整理する。
交通安全環境研究所に自動車等の審査を行わせるための施設等の整備に必要な経費および、運輸技術のうち陸上運送等に関する安全の確保、環境の保全及び燃料資源の有効な利用の確保を図るための調査、研究及び開発等を行わせるための施設等の整備に必要な経費。
</t>
  </si>
  <si>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</si>
  <si>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</si>
  <si>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</si>
  <si>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</si>
  <si>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</si>
  <si>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</si>
  <si>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</si>
  <si>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C.今井建設（株）</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</si>
  <si>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</si>
  <si>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</si>
  <si>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</si>
  <si>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</si>
  <si>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</si>
  <si>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</si>
  <si>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</si>
  <si>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</si>
  <si>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</si>
  <si>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</si>
  <si>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</si>
  <si>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209</t>
  </si>
  <si>
    <t>地球温暖化対策</t>
  </si>
  <si>
    <t>ＩＴ戦略</t>
  </si>
  <si>
    <t>主要経費名</t>
  </si>
  <si>
    <t>社会保障</t>
  </si>
  <si>
    <t>自動車局</t>
    <rPh sb="0" eb="3">
      <t>ジドウシャ</t>
    </rPh>
    <rPh sb="3" eb="4">
      <t>キョク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</si>
  <si>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</si>
  <si>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</si>
  <si>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</si>
  <si>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</si>
  <si>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</si>
  <si>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</si>
  <si>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</si>
  <si>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</si>
  <si>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F. 関東地方整備局</t>
    <rPh sb="3" eb="5">
      <t>カントウ</t>
    </rPh>
    <rPh sb="5" eb="7">
      <t>チホウ</t>
    </rPh>
    <rPh sb="7" eb="10">
      <t>セイビキョク</t>
    </rPh>
    <phoneticPr fontId="4"/>
  </si>
  <si>
    <t>特許特別会計</t>
  </si>
  <si>
    <t xml:space="preserve">北陸信越検査部審査機器更新に伴う床面等改修工事及び第２検査場耐震補強工事                                                     </t>
  </si>
  <si>
    <t>中小企業対策</t>
  </si>
  <si>
    <t>定量的な成果目標の設定が困難な場合</t>
  </si>
  <si>
    <t>エネルギー対策</t>
  </si>
  <si>
    <t>（選択してください）</t>
    <rPh sb="1" eb="3">
      <t>センタク</t>
    </rPh>
    <phoneticPr fontId="4"/>
  </si>
  <si>
    <t xml:space="preserve">多摩事務所 審査上屋３コース床面改修その他工事         </t>
  </si>
  <si>
    <t>その他の事項経費</t>
  </si>
  <si>
    <t>既存施設・設備の老朽化に対する改修や新しい施設・設備の整備の実施</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</si>
  <si>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</si>
  <si>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</si>
  <si>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</si>
  <si>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</si>
  <si>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</si>
  <si>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度数率</t>
    <rPh sb="0" eb="2">
      <t>ドスウ</t>
    </rPh>
    <rPh sb="2" eb="3">
      <t>リツ</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</si>
  <si>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</si>
  <si>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</si>
  <si>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</si>
  <si>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</si>
  <si>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</si>
  <si>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</si>
  <si>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</si>
  <si>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</si>
  <si>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</si>
  <si>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</si>
  <si>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</si>
  <si>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</si>
  <si>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</si>
  <si>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</si>
  <si>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</si>
  <si>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</si>
  <si>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</si>
  <si>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</si>
  <si>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</si>
  <si>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</si>
  <si>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</si>
  <si>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独立行政法人自動車技術総合機構審査勘定施設整備費補助金</t>
    <rPh sb="15" eb="17">
      <t>シンサ</t>
    </rPh>
    <rPh sb="17" eb="19">
      <t>カンジョウ</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</si>
  <si>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</si>
  <si>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</si>
  <si>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</si>
  <si>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</si>
  <si>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</si>
  <si>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</si>
  <si>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</si>
  <si>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</si>
  <si>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</si>
  <si>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道路運送車両法に基づき実施する、保安基準適合性審査、自動車等の型式審査、国が実施する関連行政施策の立案や技術基準の策定等に反映するための研究など、必要不可欠な業務に対して国費を投入する必要がある。</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</si>
  <si>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</si>
  <si>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</si>
  <si>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</si>
  <si>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</si>
  <si>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</si>
  <si>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</si>
  <si>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</si>
  <si>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</si>
  <si>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</si>
  <si>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</si>
  <si>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</si>
  <si>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</si>
  <si>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</si>
  <si>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</si>
  <si>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</si>
  <si>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</si>
  <si>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自動車の安全性を高める</t>
    <rPh sb="0" eb="3">
      <t>ジドウシャ</t>
    </rPh>
    <rPh sb="4" eb="7">
      <t>アンゼンセイ</t>
    </rPh>
    <rPh sb="8" eb="9">
      <t>タカ</t>
    </rPh>
    <phoneticPr fontId="4"/>
  </si>
  <si>
    <t>自動車検査場における受検者等の人身事故の削減</t>
  </si>
  <si>
    <t>復興庁</t>
  </si>
  <si>
    <t>所管府省名</t>
    <rPh sb="0" eb="2">
      <t>ショカン</t>
    </rPh>
    <rPh sb="2" eb="4">
      <t>フショウ</t>
    </rPh>
    <rPh sb="4" eb="5">
      <t>メイ</t>
    </rPh>
    <phoneticPr fontId="4"/>
  </si>
  <si>
    <t>自動車検査用機器の製造及び据付</t>
  </si>
  <si>
    <t>総務省</t>
  </si>
  <si>
    <t>令和4年度</t>
    <rPh sb="0" eb="2">
      <t>レイワ</t>
    </rPh>
    <rPh sb="3" eb="4">
      <t>ネン</t>
    </rPh>
    <rPh sb="4" eb="5">
      <t>ド</t>
    </rPh>
    <phoneticPr fontId="4"/>
  </si>
  <si>
    <t>外務省</t>
  </si>
  <si>
    <t>財務省</t>
  </si>
  <si>
    <t>文部科学省</t>
  </si>
  <si>
    <t>厚生労働省</t>
  </si>
  <si>
    <t>衝突安全審査棟の整備における試験設備の導入</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</si>
  <si>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</si>
  <si>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</si>
  <si>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</si>
  <si>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</si>
  <si>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</si>
  <si>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</si>
  <si>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</si>
  <si>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</si>
  <si>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</si>
  <si>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</si>
  <si>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</si>
  <si>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</si>
  <si>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</si>
  <si>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</si>
  <si>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</si>
  <si>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</si>
  <si>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</si>
  <si>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</si>
  <si>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独立行政法人自動車技術総合機構交通安全環境研究所自動車試験場ＷＬＴＰ試験棟他１施設新設工事及び走行試験路改修工事</t>
  </si>
  <si>
    <t>昭和51年度</t>
    <rPh sb="0" eb="2">
      <t>ショウワ</t>
    </rPh>
    <rPh sb="4" eb="5">
      <t>ネン</t>
    </rPh>
    <rPh sb="5" eb="6">
      <t>ド</t>
    </rPh>
    <phoneticPr fontId="4"/>
  </si>
  <si>
    <t>B</t>
  </si>
  <si>
    <t>D</t>
  </si>
  <si>
    <t>E</t>
  </si>
  <si>
    <t xml:space="preserve">埼玉事務所 傾斜角度測定上屋床面改修その他工事        </t>
  </si>
  <si>
    <t>191,193,410</t>
  </si>
  <si>
    <t>整備実施件数</t>
    <rPh sb="4" eb="5">
      <t>ケン</t>
    </rPh>
    <phoneticPr fontId="4"/>
  </si>
  <si>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</si>
  <si>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</si>
  <si>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</si>
  <si>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</si>
  <si>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 xml:space="preserve">袖ヶ浦事務所 審査上屋４コース床面改修その他工事   </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</si>
  <si>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</si>
  <si>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</si>
  <si>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</si>
  <si>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</si>
  <si>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</si>
  <si>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</si>
  <si>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</si>
  <si>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 xml:space="preserve">（株）守谷商会 </t>
  </si>
  <si>
    <t>検査施設の新営、改修並びに検査用機械器具の製造及び据付</t>
  </si>
  <si>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</si>
  <si>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</si>
  <si>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</si>
  <si>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</si>
  <si>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</si>
  <si>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</si>
  <si>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</si>
  <si>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</si>
  <si>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ドライビングシミュレータ保守整備用備品等</t>
  </si>
  <si>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</si>
  <si>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</si>
  <si>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</si>
  <si>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</si>
  <si>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</si>
  <si>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</si>
  <si>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大型貨物自動車の衝突被害軽減ブレーキの装着率</t>
  </si>
  <si>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</si>
  <si>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</si>
  <si>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</si>
  <si>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</si>
  <si>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3465/38</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</si>
  <si>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</si>
  <si>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</si>
  <si>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</si>
  <si>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</si>
  <si>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</si>
  <si>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</si>
  <si>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</si>
  <si>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</si>
  <si>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</si>
  <si>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</si>
  <si>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</si>
  <si>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</si>
  <si>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自動車の安全性に関する調査研究を実施し、自動車の安全基準の拡充・強化、先進安全自動車（ＡＳＶ）の開発・実用化・普及を促進する。</t>
    <rPh sb="0" eb="2">
      <t>ジドウ</t>
    </rPh>
    <rPh sb="2" eb="3">
      <t>シャ</t>
    </rPh>
    <rPh sb="4" eb="7">
      <t>アンゼンセイ</t>
    </rPh>
    <rPh sb="8" eb="9">
      <t>カン</t>
    </rPh>
    <rPh sb="11" eb="13">
      <t>チョウサ</t>
    </rPh>
    <rPh sb="13" eb="15">
      <t>ケンキュウ</t>
    </rPh>
    <rPh sb="16" eb="18">
      <t>ジッシ</t>
    </rPh>
    <rPh sb="20" eb="22">
      <t>ジドウ</t>
    </rPh>
    <rPh sb="22" eb="23">
      <t>シャ</t>
    </rPh>
    <rPh sb="24" eb="26">
      <t>アンゼン</t>
    </rPh>
    <rPh sb="26" eb="28">
      <t>キジュン</t>
    </rPh>
    <rPh sb="29" eb="31">
      <t>カクジュウ</t>
    </rPh>
    <rPh sb="32" eb="34">
      <t>キョウカ</t>
    </rPh>
    <rPh sb="35" eb="37">
      <t>センシン</t>
    </rPh>
    <rPh sb="37" eb="39">
      <t>アンゼン</t>
    </rPh>
    <rPh sb="39" eb="42">
      <t>ジドウシャ</t>
    </rPh>
    <rPh sb="48" eb="50">
      <t>カイハツ</t>
    </rPh>
    <rPh sb="51" eb="54">
      <t>ジツヨウカ</t>
    </rPh>
    <rPh sb="55" eb="57">
      <t>フキュウ</t>
    </rPh>
    <rPh sb="58" eb="60">
      <t>ソクシン</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</si>
  <si>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</si>
  <si>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</si>
  <si>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</si>
  <si>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</si>
  <si>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</si>
  <si>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</si>
  <si>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</si>
  <si>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</si>
  <si>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</si>
  <si>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</si>
  <si>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</si>
  <si>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</si>
  <si>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</si>
  <si>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</si>
  <si>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</si>
  <si>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</si>
  <si>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</si>
  <si>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</si>
  <si>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</si>
  <si>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</si>
  <si>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</si>
  <si>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</si>
  <si>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当該事業に係る補助金は、「独立行政法人通則法」、「補助金等に係る予算の執行の適正化に関する法律」及び「独立行政法人自動車技術総合機構施設整備費補助金交付要綱」等により交付されており、同法例等に基づき事業計画、事業遂行状況等の報告を受けることにより、使途及び実施状況を十分に把握できる体制を整えており、適正に予算が執行されていることを確認している。
・地方検査部からの整備要望の集約を行い、必要性・優先度の精査を厳しく行ったうえで、限られた予算範囲内で地方検査部に対して実施箇所の決定を行っている。
・地方検査部等は実施箇所の決定を受け、限られた予算の範囲で効率的且つ効果的な執行を行っている。
・収入支出管理を厳正に行っており、支出先及び使途の把握は確実になされている。</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</si>
  <si>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</si>
  <si>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</si>
  <si>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</si>
  <si>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</si>
  <si>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</si>
  <si>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</si>
  <si>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</si>
  <si>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</si>
  <si>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</si>
  <si>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</si>
  <si>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</si>
  <si>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</si>
  <si>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324,326,328</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</si>
  <si>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</si>
  <si>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</si>
  <si>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</si>
  <si>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</si>
  <si>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</si>
  <si>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</si>
  <si>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</si>
  <si>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</si>
  <si>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</si>
  <si>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</si>
  <si>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</si>
  <si>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</si>
  <si>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</si>
  <si>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</si>
  <si>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</si>
  <si>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</si>
  <si>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時間</t>
    <rPh sb="0" eb="2">
      <t>ジカン</t>
    </rPh>
    <phoneticPr fontId="4"/>
  </si>
  <si>
    <t>食料安定供給関係</t>
    <rPh sb="1" eb="2">
      <t>リョウ</t>
    </rPh>
    <phoneticPr fontId="4"/>
  </si>
  <si>
    <t>目標</t>
    <rPh sb="0" eb="2">
      <t>モクヒョウ</t>
    </rPh>
    <phoneticPr fontId="4"/>
  </si>
  <si>
    <t>随意契約
（公募）</t>
    <rPh sb="2" eb="4">
      <t>ケイヤク</t>
    </rPh>
    <rPh sb="6" eb="8">
      <t>コウボ</t>
    </rPh>
    <phoneticPr fontId="4"/>
  </si>
  <si>
    <t>B.（株）バンザイ</t>
    <rPh sb="2" eb="5">
      <t>カブ</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</si>
  <si>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</si>
  <si>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</si>
  <si>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</si>
  <si>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</si>
  <si>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</si>
  <si>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 xml:space="preserve">自動車検査用機器の製造及び据付（山形事務所第１コース他） </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</si>
  <si>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</si>
  <si>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</si>
  <si>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</si>
  <si>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</si>
  <si>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</si>
  <si>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</si>
  <si>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</si>
  <si>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</si>
  <si>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ドライビングシミュレータの連接機能、自動走行機能等の整備</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</si>
  <si>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</si>
  <si>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</si>
  <si>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</si>
  <si>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</si>
  <si>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</si>
  <si>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</si>
  <si>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</si>
  <si>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</si>
  <si>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</si>
  <si>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 xml:space="preserve">自動車検査用器具の製造及び据付（足立事務所第４コース他） </t>
  </si>
  <si>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</si>
  <si>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</si>
  <si>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</si>
  <si>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</si>
  <si>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</si>
  <si>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</si>
  <si>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</si>
  <si>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</si>
  <si>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</si>
  <si>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</si>
  <si>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</si>
  <si>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</si>
  <si>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</si>
  <si>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</si>
  <si>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</si>
  <si>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</si>
  <si>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</si>
  <si>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</si>
  <si>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</si>
  <si>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</si>
  <si>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</si>
  <si>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</si>
  <si>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</si>
  <si>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</si>
  <si>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（株）沢木組</t>
    <rPh sb="0" eb="3">
      <t>カブ</t>
    </rPh>
    <rPh sb="3" eb="5">
      <t>サワキ</t>
    </rPh>
    <rPh sb="5" eb="6">
      <t>グミ</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</si>
  <si>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</si>
  <si>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</si>
  <si>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</si>
  <si>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</si>
  <si>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 xml:space="preserve">足立事務所 審査上屋４コース床面改修その他工事   </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</si>
  <si>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</si>
  <si>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</si>
  <si>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</si>
  <si>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</si>
  <si>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</si>
  <si>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</si>
  <si>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</si>
  <si>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</si>
  <si>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</si>
  <si>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</si>
  <si>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</si>
  <si>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</si>
  <si>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</si>
  <si>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</si>
  <si>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</si>
  <si>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</si>
  <si>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</si>
  <si>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</si>
  <si>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</si>
  <si>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西興建設（株）</t>
    <rPh sb="0" eb="1">
      <t>ニシ</t>
    </rPh>
    <rPh sb="1" eb="2">
      <t>オコス</t>
    </rPh>
    <rPh sb="2" eb="4">
      <t>ケンセツ</t>
    </rPh>
    <rPh sb="4" eb="7">
      <t>カブ</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</si>
  <si>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</si>
  <si>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</si>
  <si>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</si>
  <si>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</si>
  <si>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</si>
  <si>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</si>
  <si>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</si>
  <si>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</si>
  <si>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</si>
  <si>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</si>
  <si>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</si>
  <si>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 xml:space="preserve">春日部事務所 審査上屋１コース床面改修その他工事   </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</si>
  <si>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</si>
  <si>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</si>
  <si>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</si>
  <si>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</si>
  <si>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</si>
  <si>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</si>
  <si>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自動車検査場における検査機器の故障等による閉鎖時間を年平均2,000時間以下とする。</t>
  </si>
  <si>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</si>
  <si>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</si>
  <si>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</si>
  <si>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</si>
  <si>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</si>
  <si>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</si>
  <si>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</si>
  <si>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 xml:space="preserve">豊橋事務所審査機器更新に伴う床面等改修工事   </t>
  </si>
  <si>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</si>
  <si>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</si>
  <si>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</si>
  <si>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</si>
  <si>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</si>
  <si>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</si>
  <si>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</si>
  <si>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予算の削減に努めている。</t>
  </si>
  <si>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</si>
  <si>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</si>
  <si>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</si>
  <si>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引き続き、必要性・優先度の精査を厳しく行ったうえで、適正な運用を行う。</t>
  </si>
  <si>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</si>
  <si>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</si>
  <si>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</si>
  <si>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</si>
  <si>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</si>
  <si>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 xml:space="preserve">令和元年度 静岡事務所審査機器等更新に伴う床面等改修工事      </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</si>
  <si>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</si>
  <si>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</si>
  <si>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</si>
  <si>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</si>
  <si>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</si>
  <si>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</si>
  <si>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</si>
  <si>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独立行政法人自動車技術総合機構施設整備費</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</si>
  <si>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</si>
  <si>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</si>
  <si>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</si>
  <si>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技術・環境政策課</t>
    <rPh sb="0" eb="2">
      <t>ギジュツ</t>
    </rPh>
    <rPh sb="3" eb="8">
      <t>カンキョウセイサクカ</t>
    </rPh>
    <phoneticPr fontId="4"/>
  </si>
  <si>
    <t>○</t>
  </si>
  <si>
    <t>独立行政法人通則法第４６条</t>
    <rPh sb="0" eb="2">
      <t>ドクリツ</t>
    </rPh>
    <rPh sb="2" eb="4">
      <t>ギョウセイ</t>
    </rPh>
    <rPh sb="4" eb="6">
      <t>ホウジン</t>
    </rPh>
    <phoneticPr fontId="4"/>
  </si>
  <si>
    <t>－</t>
  </si>
  <si>
    <t xml:space="preserve">茨城事務所 検査上屋下廻り検査ピットLED照明設備追加設置工事  </t>
  </si>
  <si>
    <t>自動車検査場における重大な事故の発生に係る度数率を年平均1.15以下とする。
※度数率は厚生労働省の基準を参照</t>
  </si>
  <si>
    <t>独立行政法人通則法第３２条第２項に基づく報告書
https://www.naltec.go.jp/publication/report.html</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4"/>
  </si>
  <si>
    <t>業務の確実な遂行のため、施設の計画的な整備・更新を実施。</t>
  </si>
  <si>
    <t>箇所数</t>
    <rPh sb="0" eb="2">
      <t>カショ</t>
    </rPh>
    <rPh sb="2" eb="3">
      <t>スウ</t>
    </rPh>
    <phoneticPr fontId="4"/>
  </si>
  <si>
    <t>執行額／箇所数　　　　　　　　　　　　　　</t>
    <rPh sb="0" eb="2">
      <t>シッコウ</t>
    </rPh>
    <rPh sb="2" eb="3">
      <t>ガク</t>
    </rPh>
    <rPh sb="4" eb="7">
      <t>カショスウ</t>
    </rPh>
    <phoneticPr fontId="4"/>
  </si>
  <si>
    <t>百万円</t>
    <rPh sb="0" eb="2">
      <t>ヒャクマン</t>
    </rPh>
    <rPh sb="2" eb="3">
      <t>エン</t>
    </rPh>
    <phoneticPr fontId="4"/>
  </si>
  <si>
    <t>4212/105</t>
  </si>
  <si>
    <t>安全で安心できる交通の確保、治安・生活安全の確保</t>
    <rPh sb="0" eb="2">
      <t>アンゼン</t>
    </rPh>
    <rPh sb="3" eb="5">
      <t>アンシン</t>
    </rPh>
    <rPh sb="8" eb="10">
      <t>コウツウ</t>
    </rPh>
    <rPh sb="11" eb="13">
      <t>カクホ</t>
    </rPh>
    <rPh sb="14" eb="16">
      <t>チアン</t>
    </rPh>
    <rPh sb="17" eb="19">
      <t>セイカツ</t>
    </rPh>
    <rPh sb="19" eb="21">
      <t>アンゼン</t>
    </rPh>
    <rPh sb="22" eb="24">
      <t>カクホ</t>
    </rPh>
    <phoneticPr fontId="4"/>
  </si>
  <si>
    <t>有</t>
  </si>
  <si>
    <t>無</t>
  </si>
  <si>
    <t>同上</t>
    <rPh sb="0" eb="2">
      <t>ドウジョウ</t>
    </rPh>
    <phoneticPr fontId="4"/>
  </si>
  <si>
    <t>自動車安全特別会計（自動車検査登録勘定）は、受益者である自動車ユーザーからの検査手数料を財源としている。</t>
  </si>
  <si>
    <t>301,304,306</t>
  </si>
  <si>
    <t>309,312,315</t>
  </si>
  <si>
    <t>197,199,431</t>
  </si>
  <si>
    <t>195,197,427</t>
  </si>
  <si>
    <t>0200</t>
  </si>
  <si>
    <t>0199</t>
  </si>
  <si>
    <t>(株)バンザイ</t>
    <rPh sb="0" eb="3">
      <t>カブ</t>
    </rPh>
    <phoneticPr fontId="4"/>
  </si>
  <si>
    <t>安全自動車（株）</t>
    <rPh sb="0" eb="2">
      <t>アンゼン</t>
    </rPh>
    <rPh sb="2" eb="5">
      <t>ジドウシャ</t>
    </rPh>
    <rPh sb="5" eb="8">
      <t>カブ</t>
    </rPh>
    <phoneticPr fontId="4"/>
  </si>
  <si>
    <t>自動車検査用機器の製造及び据付（釧路事務所第２コース他）</t>
  </si>
  <si>
    <t>今井建設（株）</t>
    <rPh sb="0" eb="2">
      <t>イマイ</t>
    </rPh>
    <rPh sb="2" eb="4">
      <t>ケンセツ</t>
    </rPh>
    <rPh sb="4" eb="7">
      <t>カブ</t>
    </rPh>
    <phoneticPr fontId="4"/>
  </si>
  <si>
    <t>（株）小林建設</t>
    <rPh sb="0" eb="3">
      <t>カブ</t>
    </rPh>
    <rPh sb="3" eb="5">
      <t>コバヤシ</t>
    </rPh>
    <rPh sb="5" eb="7">
      <t>ケンセツ</t>
    </rPh>
    <phoneticPr fontId="4"/>
  </si>
  <si>
    <t xml:space="preserve">土浦事務所 審査上屋６コース床面改修その他工事     </t>
  </si>
  <si>
    <t>（株）新電気</t>
    <rPh sb="0" eb="3">
      <t>カブ</t>
    </rPh>
    <rPh sb="3" eb="4">
      <t>シン</t>
    </rPh>
    <rPh sb="4" eb="6">
      <t>デンキ</t>
    </rPh>
    <phoneticPr fontId="4"/>
  </si>
  <si>
    <t>協和建設（株）</t>
    <rPh sb="0" eb="2">
      <t>キョウワ</t>
    </rPh>
    <rPh sb="2" eb="4">
      <t>ケンセツ</t>
    </rPh>
    <rPh sb="4" eb="7">
      <t>カブ</t>
    </rPh>
    <phoneticPr fontId="4"/>
  </si>
  <si>
    <t>アオバ建設工業（株）</t>
    <rPh sb="3" eb="5">
      <t>ケンセツ</t>
    </rPh>
    <rPh sb="5" eb="7">
      <t>コウギョウ</t>
    </rPh>
    <rPh sb="7" eb="10">
      <t>カブ</t>
    </rPh>
    <phoneticPr fontId="4"/>
  </si>
  <si>
    <t xml:space="preserve">審査上屋床面改修その他工事    </t>
  </si>
  <si>
    <t xml:space="preserve">埼玉事務所 審査上屋二輪コース床面改修その他工事  </t>
  </si>
  <si>
    <t>釧路事務所２コース審査機器更新に伴う床面等改修工事</t>
  </si>
  <si>
    <t xml:space="preserve">熊谷事務所 審査上屋下廻り検査ピット空調機改修その他工事         </t>
  </si>
  <si>
    <t xml:space="preserve">自動車審査機器更新に伴う高度化設備改修工事     </t>
  </si>
  <si>
    <t xml:space="preserve">秋田事務所傾斜角度測定機ピット及び床面等改修工事                                                                                   </t>
  </si>
  <si>
    <t xml:space="preserve">鹿児島事務所小型コース及びＤＳコース機器設置に伴う床面等改修工事           </t>
  </si>
  <si>
    <t xml:space="preserve">栃木事務所 審査上屋５コース床面改修その他工事       </t>
  </si>
  <si>
    <t xml:space="preserve">和歌山事務所自動車検査場傾斜角度測定装置機器更新に伴う床面等改修工事                                                                                            </t>
  </si>
  <si>
    <t xml:space="preserve">兵庫事務所自動車検査場５コース自動方式検査用機械器具設置における床面等改修工事                                                                                  </t>
  </si>
  <si>
    <t>排気ガス実車実験棟 シャシダイナモ試験環境高度化</t>
  </si>
  <si>
    <t>関東地方整備局</t>
    <rPh sb="0" eb="2">
      <t>カントウ</t>
    </rPh>
    <rPh sb="2" eb="4">
      <t>チホウ</t>
    </rPh>
    <rPh sb="4" eb="7">
      <t>セイビキョク</t>
    </rPh>
    <phoneticPr fontId="4"/>
  </si>
  <si>
    <t>排気ガス実車実験棟 排気ガス実車実験室 アスベスト撤去工事及びシャシダイナモメータ ピットカバー改修工事</t>
  </si>
  <si>
    <t>交通研WLTP試験棟（仮称）（１９）建築工事（地方整備局への委託）</t>
  </si>
  <si>
    <t>交通安全環境研究所自動車試験場走行路（19）舗装改修工事 （地方整備局への委託）</t>
  </si>
  <si>
    <t>交通安全環境研究所衝突試験棟（仮称）（１９）建築工事 （地方整備局への委託）</t>
  </si>
  <si>
    <t>交通安全環境研究所WLTP試験棟（仮称）他（17）設計業務（地方整備局への委託）</t>
  </si>
  <si>
    <t>交通安全環境研究所衝突試験棟（仮称）（19）電気設備工事（地方整備局への委託）</t>
  </si>
  <si>
    <t xml:space="preserve">関東地方整備局 </t>
  </si>
  <si>
    <t>独立行政法人自動車技術総合機構交通安全環境研究所自動車試験場ポール側面衝突試験棟他施設敷地調査及び設計業務</t>
  </si>
  <si>
    <t>独立行政法人自動車技術総合機構交通安全環境研究所自動車試験場ＷＬＴＰ試験棟施設敷地調査及び設計業務</t>
  </si>
  <si>
    <t>A.自動車検査及び登録確認調査業務</t>
  </si>
  <si>
    <t>（独）自動車技術総合機構</t>
    <rPh sb="1" eb="2">
      <t>ドク</t>
    </rPh>
    <rPh sb="3" eb="6">
      <t>ジドウシャ</t>
    </rPh>
    <rPh sb="6" eb="8">
      <t>ギジュツ</t>
    </rPh>
    <rPh sb="8" eb="10">
      <t>ソウゴウ</t>
    </rPh>
    <rPh sb="10" eb="12">
      <t>キコウ</t>
    </rPh>
    <phoneticPr fontId="4"/>
  </si>
  <si>
    <t>補助金等交付</t>
    <rPh sb="0" eb="3">
      <t>ホジョキン</t>
    </rPh>
    <rPh sb="3" eb="4">
      <t>トウ</t>
    </rPh>
    <rPh sb="4" eb="6">
      <t>コウフ</t>
    </rPh>
    <phoneticPr fontId="4"/>
  </si>
  <si>
    <t>交通安全環境研究所</t>
    <rPh sb="0" eb="9">
      <t>コウツウアンゼンカンキョウケンキュウジョ</t>
    </rPh>
    <phoneticPr fontId="4"/>
  </si>
  <si>
    <t>関東地方整備局</t>
  </si>
  <si>
    <t>2453/55</t>
  </si>
  <si>
    <t>執行額/箇所数</t>
    <rPh sb="0" eb="3">
      <t>シッコウガク</t>
    </rPh>
    <rPh sb="4" eb="6">
      <t>カショ</t>
    </rPh>
    <rPh sb="6" eb="7">
      <t>スウ</t>
    </rPh>
    <phoneticPr fontId="4"/>
  </si>
  <si>
    <t>国連における新基準の採択に伴う施設整備の仕様変更により、不測の日数が生じたことを理由としており、妥当である。</t>
    <rPh sb="0" eb="2">
      <t>コクレン</t>
    </rPh>
    <rPh sb="6" eb="9">
      <t>シンキジュン</t>
    </rPh>
    <rPh sb="10" eb="12">
      <t>サイタク</t>
    </rPh>
    <rPh sb="13" eb="14">
      <t>トモナ</t>
    </rPh>
    <rPh sb="15" eb="17">
      <t>シセツ</t>
    </rPh>
    <rPh sb="17" eb="19">
      <t>セイビ</t>
    </rPh>
    <rPh sb="20" eb="22">
      <t>シヨウ</t>
    </rPh>
    <rPh sb="22" eb="24">
      <t>ヘンコウ</t>
    </rPh>
    <rPh sb="28" eb="30">
      <t>フソク</t>
    </rPh>
    <rPh sb="31" eb="33">
      <t>ニッスウ</t>
    </rPh>
    <rPh sb="34" eb="35">
      <t>ショウ</t>
    </rPh>
    <rPh sb="40" eb="42">
      <t>リユウ</t>
    </rPh>
    <rPh sb="48" eb="50">
      <t>ダトウ</t>
    </rPh>
    <phoneticPr fontId="4"/>
  </si>
  <si>
    <t>計画していた件数を上回る実績となっており妥当な水準となっている。</t>
    <rPh sb="0" eb="2">
      <t>ケイカク</t>
    </rPh>
    <rPh sb="6" eb="8">
      <t>ケンスウ</t>
    </rPh>
    <rPh sb="9" eb="11">
      <t>ウワマワ</t>
    </rPh>
    <rPh sb="12" eb="14">
      <t>ジッセキ</t>
    </rPh>
    <rPh sb="20" eb="22">
      <t>ダトウ</t>
    </rPh>
    <rPh sb="23" eb="25">
      <t>スイジュン</t>
    </rPh>
    <phoneticPr fontId="4"/>
  </si>
  <si>
    <t>整備された施設は自動車の審査業務、調査・研究等の業務を行うにあたり必要不可欠なものであり、十分に活用されている。</t>
    <rPh sb="0" eb="2">
      <t>セイビ</t>
    </rPh>
    <rPh sb="5" eb="7">
      <t>シセツ</t>
    </rPh>
    <rPh sb="8" eb="11">
      <t>ジドウシャ</t>
    </rPh>
    <rPh sb="12" eb="14">
      <t>シンサ</t>
    </rPh>
    <rPh sb="14" eb="16">
      <t>ギョウム</t>
    </rPh>
    <rPh sb="17" eb="19">
      <t>チョウサ</t>
    </rPh>
    <rPh sb="20" eb="22">
      <t>ケンキュウ</t>
    </rPh>
    <rPh sb="22" eb="23">
      <t>トウ</t>
    </rPh>
    <rPh sb="24" eb="26">
      <t>ギョウム</t>
    </rPh>
    <rPh sb="27" eb="28">
      <t>オコナ</t>
    </rPh>
    <rPh sb="33" eb="35">
      <t>ヒツヨウ</t>
    </rPh>
    <rPh sb="35" eb="38">
      <t>フカケツ</t>
    </rPh>
    <rPh sb="45" eb="47">
      <t>ジュウブン</t>
    </rPh>
    <rPh sb="48" eb="50">
      <t>カツヨウ</t>
    </rPh>
    <phoneticPr fontId="4"/>
  </si>
  <si>
    <t>自動車の審査業務及び調査・研究等の業務に係る施設の整備に必要な経費のみであり、真に必要なものに限定されている。</t>
    <rPh sb="0" eb="3">
      <t>ジドウシャ</t>
    </rPh>
    <rPh sb="4" eb="6">
      <t>シンサ</t>
    </rPh>
    <rPh sb="6" eb="8">
      <t>ギョウム</t>
    </rPh>
    <rPh sb="8" eb="9">
      <t>オヨ</t>
    </rPh>
    <rPh sb="10" eb="12">
      <t>チョウサ</t>
    </rPh>
    <rPh sb="13" eb="15">
      <t>ケンキュウ</t>
    </rPh>
    <rPh sb="15" eb="16">
      <t>トウ</t>
    </rPh>
    <rPh sb="17" eb="19">
      <t>ギョウム</t>
    </rPh>
    <rPh sb="20" eb="21">
      <t>カカ</t>
    </rPh>
    <rPh sb="22" eb="24">
      <t>シセツ</t>
    </rPh>
    <rPh sb="25" eb="27">
      <t>セイビ</t>
    </rPh>
    <rPh sb="28" eb="30">
      <t>ヒツヨウ</t>
    </rPh>
    <rPh sb="31" eb="33">
      <t>ケイヒ</t>
    </rPh>
    <rPh sb="39" eb="40">
      <t>シン</t>
    </rPh>
    <rPh sb="41" eb="43">
      <t>ヒツヨウ</t>
    </rPh>
    <rPh sb="47" eb="49">
      <t>ゲンテイ</t>
    </rPh>
    <phoneticPr fontId="5"/>
  </si>
  <si>
    <t>見込みを上回る成果を上げている。</t>
    <rPh sb="0" eb="2">
      <t>ミコ</t>
    </rPh>
    <rPh sb="4" eb="6">
      <t>ウワマワ</t>
    </rPh>
    <rPh sb="7" eb="9">
      <t>セイカ</t>
    </rPh>
    <rPh sb="10" eb="11">
      <t>ア</t>
    </rPh>
    <phoneticPr fontId="4"/>
  </si>
  <si>
    <t>課長
　久保田　秀暢</t>
    <rPh sb="0" eb="2">
      <t>カチョウ</t>
    </rPh>
    <rPh sb="4" eb="7">
      <t>クボタ</t>
    </rPh>
    <rPh sb="8" eb="9">
      <t>ヒデ</t>
    </rPh>
    <rPh sb="9" eb="10">
      <t>ヨウ</t>
    </rPh>
    <phoneticPr fontId="4"/>
  </si>
  <si>
    <t>調達等合理化計画により、調達の改善を図るため入札情報の業界誌への掲載や共同調達を実施し、調達の効率化、コストの縮減を行うとともに、契約監視委員会における点検も行われている。また、一定の事業等のまとまりごとに予算と実績の管理を行い、健全な財務体質の維持が図られている。引き続き、必要性・優先度を精査し調達の効率化、コストの縮減に努めて効率的・効果的な予算執行を行うべき。</t>
    <phoneticPr fontId="4"/>
  </si>
  <si>
    <t>独立行政法人自動車技術総合機構一般勘定施設整備費補助金</t>
    <rPh sb="15" eb="17">
      <t>イッパン</t>
    </rPh>
    <rPh sb="17" eb="19">
      <t>カンジョウ</t>
    </rPh>
    <phoneticPr fontId="4"/>
  </si>
  <si>
    <t xml:space="preserve">「新型コロナウイルス感染症への対応など緊要な経費の要望額」355百万円
</t>
    <rPh sb="32" eb="33">
      <t>ヒャク</t>
    </rPh>
    <rPh sb="33" eb="35">
      <t>マンエン</t>
    </rPh>
    <phoneticPr fontId="4"/>
  </si>
  <si>
    <t>事業の実施に際し、引き続き必要性・優先度を精査し調達の効率化、コストの縮減に努めて効率的・効果的な予算執行を行う。</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</si>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</sst>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176" fontId="0" fillId="5" borderId="19" xfId="0" applyNumberFormat="1" applyFont="1" applyFill="1" applyBorder="1" applyAlignment="1" applyProtection="1">
      <alignment horizontal="center" vertical="center" wrapText="1"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31750</xdr:colOff>
      <xdr:row>741</xdr:row>
      <xdr:rowOff>10160</xdr:rowOff>
    </xdr:from>
    <xdr:to>
      <xdr:col>33</xdr:col>
      <xdr:colOff>118110</xdr:colOff>
      <xdr:row>742</xdr:row>
      <xdr:rowOff>328930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32350" y="44770040"/>
          <a:ext cx="1886585" cy="678815"/>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２，４５３百万円</a:t>
          </a:r>
        </a:p>
      </xdr:txBody>
    </xdr:sp>
    <xdr:clientData/>
  </xdr:twoCellAnchor>
  <xdr:twoCellAnchor>
    <xdr:from>
      <xdr:col>28</xdr:col>
      <xdr:colOff>140335</xdr:colOff>
      <xdr:row>743</xdr:row>
      <xdr:rowOff>71755</xdr:rowOff>
    </xdr:from>
    <xdr:to>
      <xdr:col>28</xdr:col>
      <xdr:colOff>140335</xdr:colOff>
      <xdr:row>744</xdr:row>
      <xdr:rowOff>67945</xdr:rowOff>
    </xdr:to>
    <xdr:sp macro="" textlink="">
      <xdr:nvSpPr>
        <xdr:cNvPr id="3" name="Line 11">
          <a:extLst>
            <a:ext uri="{FF2B5EF4-FFF2-40B4-BE49-F238E27FC236}">
              <a16:creationId xmlns:a16="http://schemas.microsoft.com/office/drawing/2014/main" id="{00000000-0008-0000-0000-000003000000}"/>
            </a:ext>
          </a:extLst>
        </xdr:cNvPr>
        <xdr:cNvSpPr>
          <a:spLocks noChangeShapeType="1"/>
        </xdr:cNvSpPr>
      </xdr:nvSpPr>
      <xdr:spPr>
        <a:xfrm>
          <a:off x="5741035" y="45551725"/>
          <a:ext cx="0" cy="356235"/>
        </a:xfrm>
        <a:prstGeom prst="line">
          <a:avLst/>
        </a:prstGeom>
        <a:noFill/>
        <a:ln w="9525">
          <a:solidFill>
            <a:srgbClr val="000000"/>
          </a:solidFill>
          <a:round/>
          <a:headEnd/>
          <a:tailEnd type="arrow" w="med" len="med"/>
        </a:ln>
      </xdr:spPr>
    </xdr:sp>
    <xdr:clientData/>
  </xdr:twoCellAnchor>
  <xdr:twoCellAnchor>
    <xdr:from>
      <xdr:col>24</xdr:col>
      <xdr:colOff>48260</xdr:colOff>
      <xdr:row>745</xdr:row>
      <xdr:rowOff>43815</xdr:rowOff>
    </xdr:from>
    <xdr:to>
      <xdr:col>33</xdr:col>
      <xdr:colOff>132715</xdr:colOff>
      <xdr:row>747</xdr:row>
      <xdr:rowOff>8255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48860" y="46236255"/>
          <a:ext cx="1884680" cy="684530"/>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独）自動車技術総合機構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２，４５３百万円</a:t>
          </a:r>
        </a:p>
      </xdr:txBody>
    </xdr:sp>
    <xdr:clientData/>
  </xdr:twoCellAnchor>
  <xdr:twoCellAnchor>
    <xdr:from>
      <xdr:col>20</xdr:col>
      <xdr:colOff>156845</xdr:colOff>
      <xdr:row>747</xdr:row>
      <xdr:rowOff>161925</xdr:rowOff>
    </xdr:from>
    <xdr:to>
      <xdr:col>37</xdr:col>
      <xdr:colOff>133350</xdr:colOff>
      <xdr:row>749</xdr:row>
      <xdr:rowOff>77470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157345" y="47074455"/>
          <a:ext cx="3376930" cy="62801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（独）自動車技術総合機構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の施設整備の総合調整を行う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93345</xdr:colOff>
      <xdr:row>744</xdr:row>
      <xdr:rowOff>84455</xdr:rowOff>
    </xdr:from>
    <xdr:to>
      <xdr:col>34</xdr:col>
      <xdr:colOff>96520</xdr:colOff>
      <xdr:row>745</xdr:row>
      <xdr:rowOff>25400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a:xfrm>
          <a:off x="4693920" y="45924470"/>
          <a:ext cx="2203450" cy="293370"/>
        </a:xfrm>
        <a:prstGeom prst="rect">
          <a:avLst/>
        </a:prstGeom>
        <a:solidFill>
          <a:srgbClr val="FFFFFF"/>
        </a:solidFill>
        <a:ln w="9525">
          <a:noFill/>
          <a:miter lim="800000"/>
          <a:headEnd/>
          <a:tailEnd/>
        </a:ln>
      </xdr:spPr>
      <xdr:txBody>
        <a:bodyPr vertOverflow="clip" horzOverflow="overflow"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補　　　助　　</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25</xdr:col>
      <xdr:colOff>47625</xdr:colOff>
      <xdr:row>749</xdr:row>
      <xdr:rowOff>99060</xdr:rowOff>
    </xdr:from>
    <xdr:to>
      <xdr:col>25</xdr:col>
      <xdr:colOff>47625</xdr:colOff>
      <xdr:row>750</xdr:row>
      <xdr:rowOff>106045</xdr:rowOff>
    </xdr:to>
    <xdr:sp macro="" textlink="">
      <xdr:nvSpPr>
        <xdr:cNvPr id="7" name="Line 11">
          <a:extLst>
            <a:ext uri="{FF2B5EF4-FFF2-40B4-BE49-F238E27FC236}">
              <a16:creationId xmlns:a16="http://schemas.microsoft.com/office/drawing/2014/main" id="{00000000-0008-0000-0000-000007000000}"/>
            </a:ext>
          </a:extLst>
        </xdr:cNvPr>
        <xdr:cNvSpPr>
          <a:spLocks noChangeShapeType="1"/>
        </xdr:cNvSpPr>
      </xdr:nvSpPr>
      <xdr:spPr>
        <a:xfrm>
          <a:off x="5048250" y="47724060"/>
          <a:ext cx="0" cy="367030"/>
        </a:xfrm>
        <a:prstGeom prst="line">
          <a:avLst/>
        </a:prstGeom>
        <a:noFill/>
        <a:ln w="9525">
          <a:solidFill>
            <a:srgbClr val="000000"/>
          </a:solidFill>
          <a:round/>
          <a:headEnd/>
          <a:tailEnd type="arrow" w="med" len="med"/>
        </a:ln>
      </xdr:spPr>
    </xdr:sp>
    <xdr:clientData/>
  </xdr:twoCellAnchor>
  <xdr:twoCellAnchor>
    <xdr:from>
      <xdr:col>32</xdr:col>
      <xdr:colOff>78105</xdr:colOff>
      <xdr:row>749</xdr:row>
      <xdr:rowOff>99060</xdr:rowOff>
    </xdr:from>
    <xdr:to>
      <xdr:col>32</xdr:col>
      <xdr:colOff>78105</xdr:colOff>
      <xdr:row>750</xdr:row>
      <xdr:rowOff>106045</xdr:rowOff>
    </xdr:to>
    <xdr:sp macro="" textlink="">
      <xdr:nvSpPr>
        <xdr:cNvPr id="8" name="Line 11">
          <a:extLst>
            <a:ext uri="{FF2B5EF4-FFF2-40B4-BE49-F238E27FC236}">
              <a16:creationId xmlns:a16="http://schemas.microsoft.com/office/drawing/2014/main" id="{00000000-0008-0000-0000-000008000000}"/>
            </a:ext>
          </a:extLst>
        </xdr:cNvPr>
        <xdr:cNvSpPr>
          <a:spLocks noChangeShapeType="1"/>
        </xdr:cNvSpPr>
      </xdr:nvSpPr>
      <xdr:spPr>
        <a:xfrm>
          <a:off x="6478905" y="47724060"/>
          <a:ext cx="0" cy="367030"/>
        </a:xfrm>
        <a:prstGeom prst="line">
          <a:avLst/>
        </a:prstGeom>
        <a:noFill/>
        <a:ln w="9525">
          <a:solidFill>
            <a:srgbClr val="000000"/>
          </a:solidFill>
          <a:round/>
          <a:headEnd/>
          <a:tailEnd type="arrow" w="med" len="med"/>
        </a:ln>
      </xdr:spPr>
    </xdr:sp>
    <xdr:clientData/>
  </xdr:twoCellAnchor>
  <xdr:twoCellAnchor>
    <xdr:from>
      <xdr:col>24</xdr:col>
      <xdr:colOff>26035</xdr:colOff>
      <xdr:row>751</xdr:row>
      <xdr:rowOff>101600</xdr:rowOff>
    </xdr:from>
    <xdr:to>
      <xdr:col>32</xdr:col>
      <xdr:colOff>143510</xdr:colOff>
      <xdr:row>754</xdr:row>
      <xdr:rowOff>22860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826635" y="48446690"/>
          <a:ext cx="1717675" cy="993775"/>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検査施設の建替・改修に係る費用　　</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うち施設施工旅費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４百万円</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60325</xdr:colOff>
      <xdr:row>751</xdr:row>
      <xdr:rowOff>19685</xdr:rowOff>
    </xdr:from>
    <xdr:to>
      <xdr:col>22</xdr:col>
      <xdr:colOff>45720</xdr:colOff>
      <xdr:row>753</xdr:row>
      <xdr:rowOff>99695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860550" y="48364775"/>
          <a:ext cx="2585720" cy="800100"/>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Ａ．自動車検査及び登録確認調査業務</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１，５２７百万円</a:t>
          </a:r>
        </a:p>
      </xdr:txBody>
    </xdr:sp>
    <xdr:clientData/>
  </xdr:twoCellAnchor>
  <xdr:twoCellAnchor>
    <xdr:from>
      <xdr:col>8</xdr:col>
      <xdr:colOff>163195</xdr:colOff>
      <xdr:row>753</xdr:row>
      <xdr:rowOff>251460</xdr:rowOff>
    </xdr:from>
    <xdr:to>
      <xdr:col>23</xdr:col>
      <xdr:colOff>53975</xdr:colOff>
      <xdr:row>755</xdr:row>
      <xdr:rowOff>63500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763395" y="49316640"/>
          <a:ext cx="2891155" cy="524510"/>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検査施設の建替・改修、整備等</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の実施</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15240</xdr:colOff>
      <xdr:row>750</xdr:row>
      <xdr:rowOff>320675</xdr:rowOff>
    </xdr:from>
    <xdr:to>
      <xdr:col>48</xdr:col>
      <xdr:colOff>24765</xdr:colOff>
      <xdr:row>753</xdr:row>
      <xdr:rowOff>217170</xdr:rowOff>
    </xdr:to>
    <xdr:sp macro="" textlink="">
      <xdr:nvSpPr>
        <xdr:cNvPr id="12" name="Text Box 4">
          <a:extLst>
            <a:ext uri="{FF2B5EF4-FFF2-40B4-BE49-F238E27FC236}">
              <a16:creationId xmlns:a16="http://schemas.microsoft.com/office/drawing/2014/main" id="{00000000-0008-0000-0000-00000C000000}"/>
            </a:ext>
          </a:extLst>
        </xdr:cNvPr>
        <xdr:cNvSpPr txBox="1">
          <a:spLocks noChangeArrowheads="1"/>
        </xdr:cNvSpPr>
      </xdr:nvSpPr>
      <xdr:spPr>
        <a:xfrm>
          <a:off x="7216140" y="48305720"/>
          <a:ext cx="2409825" cy="97663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marL="0" marR="0" lvl="0" indent="0" algn="ctr" defTabSz="914400" rtl="0" eaLnBrk="1" fontAlgn="auto" latinLnBrk="0" hangingPunct="1">
            <a:lnSpc>
              <a:spcPts val="1900"/>
            </a:lnSpc>
            <a:spcBef>
              <a:spcPts val="0"/>
            </a:spcBef>
            <a:spcAft>
              <a:spcPts val="0"/>
            </a:spcAf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ts val="1800"/>
            </a:lnSpc>
            <a:spcBef>
              <a:spcPts val="0"/>
            </a:spcBef>
            <a:spcAft>
              <a:spcPts val="0"/>
            </a:spcAf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９２６百万円</a:t>
          </a:r>
        </a:p>
      </xdr:txBody>
    </xdr:sp>
    <xdr:clientData/>
  </xdr:twoCellAnchor>
  <xdr:twoCellAnchor>
    <xdr:from>
      <xdr:col>36</xdr:col>
      <xdr:colOff>53975</xdr:colOff>
      <xdr:row>753</xdr:row>
      <xdr:rowOff>341630</xdr:rowOff>
    </xdr:from>
    <xdr:to>
      <xdr:col>48</xdr:col>
      <xdr:colOff>20320</xdr:colOff>
      <xdr:row>755</xdr:row>
      <xdr:rowOff>311785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254875" y="49406810"/>
          <a:ext cx="2366645" cy="682625"/>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既存施設・設備の老朽化に対する改修や新しい施設・設備の整備</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の実施</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152400</xdr:colOff>
      <xdr:row>750</xdr:row>
      <xdr:rowOff>342900</xdr:rowOff>
    </xdr:from>
    <xdr:to>
      <xdr:col>33</xdr:col>
      <xdr:colOff>78740</xdr:colOff>
      <xdr:row>754</xdr:row>
      <xdr:rowOff>20955</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752975" y="48327945"/>
          <a:ext cx="1926590" cy="111061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128905</xdr:colOff>
      <xdr:row>754</xdr:row>
      <xdr:rowOff>317500</xdr:rowOff>
    </xdr:from>
    <xdr:to>
      <xdr:col>25</xdr:col>
      <xdr:colOff>60960</xdr:colOff>
      <xdr:row>756</xdr:row>
      <xdr:rowOff>342900</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348105" y="50139600"/>
          <a:ext cx="3792855" cy="736600"/>
          <a:chOff x="3188075" y="233288443"/>
          <a:chExt cx="5417070" cy="878336"/>
        </a:xfrm>
      </xdr:grpSpPr>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6583357" y="233288443"/>
            <a:ext cx="2247" cy="371951"/>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3188075" y="233667300"/>
            <a:ext cx="5417070" cy="0"/>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8602812" y="233673836"/>
            <a:ext cx="2332" cy="46212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3206070" y="233678141"/>
            <a:ext cx="6176" cy="48863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6</xdr:col>
      <xdr:colOff>103505</xdr:colOff>
      <xdr:row>757</xdr:row>
      <xdr:rowOff>26035</xdr:rowOff>
    </xdr:from>
    <xdr:to>
      <xdr:col>15</xdr:col>
      <xdr:colOff>86995</xdr:colOff>
      <xdr:row>758</xdr:row>
      <xdr:rowOff>57785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03655" y="50523775"/>
          <a:ext cx="1783715" cy="698500"/>
        </a:xfrm>
        <a:prstGeom prst="rect">
          <a:avLst/>
        </a:prstGeom>
        <a:no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base"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６７９百万円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635</xdr:colOff>
      <xdr:row>756</xdr:row>
      <xdr:rowOff>1270</xdr:rowOff>
    </xdr:from>
    <xdr:to>
      <xdr:col>15</xdr:col>
      <xdr:colOff>200025</xdr:colOff>
      <xdr:row>756</xdr:row>
      <xdr:rowOff>335915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400810" y="50138965"/>
          <a:ext cx="1799590" cy="334645"/>
        </a:xfrm>
        <a:prstGeom prst="rect">
          <a:avLst/>
        </a:prstGeom>
        <a:solidFill>
          <a:sysClr val="window" lastClr="FFFFFF"/>
        </a:solidFill>
        <a:ln w="9525" cmpd="sng">
          <a:no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一般競争入札・随意契約</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7</xdr:col>
      <xdr:colOff>8890</xdr:colOff>
      <xdr:row>758</xdr:row>
      <xdr:rowOff>214630</xdr:rowOff>
    </xdr:from>
    <xdr:to>
      <xdr:col>14</xdr:col>
      <xdr:colOff>148590</xdr:colOff>
      <xdr:row>758</xdr:row>
      <xdr:rowOff>392430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409065" y="51379120"/>
          <a:ext cx="1539875" cy="177800"/>
        </a:xfrm>
        <a:prstGeom prst="rect">
          <a:avLst/>
        </a:prstGeom>
        <a:noFill/>
        <a:ln w="9525" cmpd="sng">
          <a:noFill/>
          <a:miter lim="800000"/>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検査機器を製造・整備</a:t>
          </a:r>
        </a:p>
      </xdr:txBody>
    </xdr:sp>
    <xdr:clientData/>
  </xdr:twoCellAnchor>
  <xdr:twoCellAnchor>
    <xdr:from>
      <xdr:col>16</xdr:col>
      <xdr:colOff>123190</xdr:colOff>
      <xdr:row>757</xdr:row>
      <xdr:rowOff>20955</xdr:rowOff>
    </xdr:from>
    <xdr:to>
      <xdr:col>25</xdr:col>
      <xdr:colOff>160020</xdr:colOff>
      <xdr:row>758</xdr:row>
      <xdr:rowOff>46990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323590" y="50518695"/>
          <a:ext cx="1837055" cy="692785"/>
        </a:xfrm>
        <a:prstGeom prst="rect">
          <a:avLst/>
        </a:prstGeom>
        <a:no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base"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８４８百万円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124460</xdr:colOff>
      <xdr:row>756</xdr:row>
      <xdr:rowOff>50800</xdr:rowOff>
    </xdr:from>
    <xdr:to>
      <xdr:col>25</xdr:col>
      <xdr:colOff>28575</xdr:colOff>
      <xdr:row>756</xdr:row>
      <xdr:rowOff>252730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124835" y="50188495"/>
          <a:ext cx="1904365" cy="201930"/>
        </a:xfrm>
        <a:prstGeom prst="rect">
          <a:avLst/>
        </a:prstGeom>
        <a:solidFill>
          <a:sysClr val="window" lastClr="FFFFFF"/>
        </a:solidFill>
        <a:ln w="9525" cmpd="sng">
          <a:no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一般競争入札・随意契約</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16</xdr:col>
      <xdr:colOff>118110</xdr:colOff>
      <xdr:row>758</xdr:row>
      <xdr:rowOff>125730</xdr:rowOff>
    </xdr:from>
    <xdr:to>
      <xdr:col>24</xdr:col>
      <xdr:colOff>10795</xdr:colOff>
      <xdr:row>758</xdr:row>
      <xdr:rowOff>371475</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3318510" y="51290220"/>
          <a:ext cx="1492885" cy="245745"/>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76200</xdr:colOff>
      <xdr:row>758</xdr:row>
      <xdr:rowOff>191135</xdr:rowOff>
    </xdr:from>
    <xdr:to>
      <xdr:col>23</xdr:col>
      <xdr:colOff>76200</xdr:colOff>
      <xdr:row>758</xdr:row>
      <xdr:rowOff>342265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476625" y="51355625"/>
          <a:ext cx="1200150" cy="151130"/>
        </a:xfrm>
        <a:prstGeom prst="rect">
          <a:avLst/>
        </a:prstGeom>
        <a:solidFill>
          <a:sysClr val="window" lastClr="FFFFFF"/>
        </a:solidFill>
        <a:ln w="9525" cmpd="sng">
          <a:noFill/>
          <a:miter lim="800000"/>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検査施設を整備</a:t>
          </a:r>
        </a:p>
      </xdr:txBody>
    </xdr:sp>
    <xdr:clientData/>
  </xdr:twoCellAnchor>
  <xdr:twoCellAnchor>
    <xdr:from>
      <xdr:col>35</xdr:col>
      <xdr:colOff>38100</xdr:colOff>
      <xdr:row>754</xdr:row>
      <xdr:rowOff>0</xdr:rowOff>
    </xdr:from>
    <xdr:to>
      <xdr:col>48</xdr:col>
      <xdr:colOff>107315</xdr:colOff>
      <xdr:row>755</xdr:row>
      <xdr:rowOff>244475</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7038975" y="49417605"/>
          <a:ext cx="2669540" cy="60452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53975</xdr:colOff>
      <xdr:row>756</xdr:row>
      <xdr:rowOff>341630</xdr:rowOff>
    </xdr:from>
    <xdr:to>
      <xdr:col>48</xdr:col>
      <xdr:colOff>147955</xdr:colOff>
      <xdr:row>756</xdr:row>
      <xdr:rowOff>341630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6854825" y="50479325"/>
          <a:ext cx="2894330"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41</xdr:col>
      <xdr:colOff>5715</xdr:colOff>
      <xdr:row>756</xdr:row>
      <xdr:rowOff>12700</xdr:rowOff>
    </xdr:from>
    <xdr:to>
      <xdr:col>41</xdr:col>
      <xdr:colOff>7620</xdr:colOff>
      <xdr:row>756</xdr:row>
      <xdr:rowOff>344805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8206740" y="50150395"/>
          <a:ext cx="1905" cy="332105"/>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34</xdr:col>
      <xdr:colOff>70485</xdr:colOff>
      <xdr:row>756</xdr:row>
      <xdr:rowOff>357505</xdr:rowOff>
    </xdr:from>
    <xdr:to>
      <xdr:col>34</xdr:col>
      <xdr:colOff>70485</xdr:colOff>
      <xdr:row>758</xdr:row>
      <xdr:rowOff>612140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6871335" y="50495200"/>
          <a:ext cx="0" cy="128143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48</xdr:col>
      <xdr:colOff>147955</xdr:colOff>
      <xdr:row>756</xdr:row>
      <xdr:rowOff>357505</xdr:rowOff>
    </xdr:from>
    <xdr:to>
      <xdr:col>48</xdr:col>
      <xdr:colOff>147955</xdr:colOff>
      <xdr:row>758</xdr:row>
      <xdr:rowOff>591185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9749155" y="50495200"/>
          <a:ext cx="0" cy="12604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41</xdr:col>
      <xdr:colOff>172085</xdr:colOff>
      <xdr:row>758</xdr:row>
      <xdr:rowOff>591185</xdr:rowOff>
    </xdr:from>
    <xdr:to>
      <xdr:col>49</xdr:col>
      <xdr:colOff>325755</xdr:colOff>
      <xdr:row>760</xdr:row>
      <xdr:rowOff>68580</xdr:rowOff>
    </xdr:to>
    <xdr:sp macro="" textlink="">
      <xdr:nvSpPr>
        <xdr:cNvPr id="32" name="Text Box 4">
          <a:extLst>
            <a:ext uri="{FF2B5EF4-FFF2-40B4-BE49-F238E27FC236}">
              <a16:creationId xmlns:a16="http://schemas.microsoft.com/office/drawing/2014/main" id="{00000000-0008-0000-0000-000020000000}"/>
            </a:ext>
          </a:extLst>
        </xdr:cNvPr>
        <xdr:cNvSpPr txBox="1">
          <a:spLocks noChangeArrowheads="1"/>
        </xdr:cNvSpPr>
      </xdr:nvSpPr>
      <xdr:spPr>
        <a:xfrm>
          <a:off x="8373110" y="51755675"/>
          <a:ext cx="1753870" cy="810895"/>
        </a:xfrm>
        <a:prstGeom prst="rect">
          <a:avLst/>
        </a:prstGeom>
        <a:noFill/>
        <a:ln w="9525">
          <a:solidFill>
            <a:srgbClr val="000000"/>
          </a:solidFill>
          <a:miter lim="800000"/>
          <a:headEnd/>
          <a:tailEnd/>
        </a:ln>
      </xdr:spPr>
      <xdr:txBody>
        <a:bodyPr vertOverflow="clip" horzOverflow="overflow" wrap="square" lIns="36576" tIns="22860" rIns="36576" bIns="22860" anchor="ctr" upright="1"/>
        <a:lstStyle/>
        <a:p>
          <a:pPr marL="0" marR="0" lvl="0" indent="0" algn="ctr" defTabSz="914400" rtl="0" eaLnBrk="1" fontAlgn="auto" latinLnBrk="0" hangingPunct="1">
            <a:lnSpc>
              <a:spcPts val="1900"/>
            </a:lnSpc>
            <a:spcBef>
              <a:spcPts val="0"/>
            </a:spcBef>
            <a:spcAft>
              <a:spcPts val="0"/>
            </a:spcAf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地方整備局等（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機関）</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900"/>
            </a:lnSpc>
            <a:spcBef>
              <a:spcPts val="0"/>
            </a:spcBef>
            <a:spcAft>
              <a:spcPts val="0"/>
            </a:spcAf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１５百万円</a:t>
          </a:r>
        </a:p>
      </xdr:txBody>
    </xdr:sp>
    <xdr:clientData/>
  </xdr:twoCellAnchor>
  <xdr:twoCellAnchor>
    <xdr:from>
      <xdr:col>34</xdr:col>
      <xdr:colOff>85090</xdr:colOff>
      <xdr:row>758</xdr:row>
      <xdr:rowOff>353060</xdr:rowOff>
    </xdr:from>
    <xdr:to>
      <xdr:col>40</xdr:col>
      <xdr:colOff>104775</xdr:colOff>
      <xdr:row>758</xdr:row>
      <xdr:rowOff>564515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885940" y="51517550"/>
          <a:ext cx="1219835" cy="211455"/>
        </a:xfrm>
        <a:prstGeom prst="rect">
          <a:avLst/>
        </a:prstGeom>
        <a:solidFill>
          <a:sysClr val="window" lastClr="FFFFFF"/>
        </a:solidFill>
        <a:ln w="9525" cmpd="sng">
          <a:no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42</xdr:col>
      <xdr:colOff>116840</xdr:colOff>
      <xdr:row>760</xdr:row>
      <xdr:rowOff>211455</xdr:rowOff>
    </xdr:from>
    <xdr:to>
      <xdr:col>49</xdr:col>
      <xdr:colOff>297815</xdr:colOff>
      <xdr:row>762</xdr:row>
      <xdr:rowOff>361950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517890" y="52709445"/>
          <a:ext cx="1581150" cy="755650"/>
        </a:xfrm>
        <a:prstGeom prst="rect">
          <a:avLst/>
        </a:prstGeom>
        <a:noFill/>
        <a:ln w="9525" cmpd="sng">
          <a:noFill/>
          <a:miter lim="800000"/>
        </a:ln>
        <a:effectLst/>
      </xdr:spPr>
      <xdr:txBody>
        <a:bodyPr vertOverflow="clip"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自動車技術総合機構で実施が困難な大規模な施設整備を受託</a:t>
          </a:r>
        </a:p>
      </xdr:txBody>
    </xdr:sp>
    <xdr:clientData/>
  </xdr:twoCellAnchor>
  <xdr:twoCellAnchor>
    <xdr:from>
      <xdr:col>31</xdr:col>
      <xdr:colOff>134620</xdr:colOff>
      <xdr:row>758</xdr:row>
      <xdr:rowOff>601345</xdr:rowOff>
    </xdr:from>
    <xdr:to>
      <xdr:col>41</xdr:col>
      <xdr:colOff>173990</xdr:colOff>
      <xdr:row>766</xdr:row>
      <xdr:rowOff>95885</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6433820" y="52163345"/>
          <a:ext cx="2071370" cy="2898140"/>
          <a:chOff x="1560774" y="59395449"/>
          <a:chExt cx="2312812" cy="2707636"/>
        </a:xfrm>
      </xdr:grpSpPr>
      <xdr:sp macro="" textlink="">
        <xdr:nvSpPr>
          <xdr:cNvPr id="36" name="Text Box 4">
            <a:extLst>
              <a:ext uri="{FF2B5EF4-FFF2-40B4-BE49-F238E27FC236}">
                <a16:creationId xmlns:a16="http://schemas.microsoft.com/office/drawing/2014/main" id="{00000000-0008-0000-0000-000024000000}"/>
              </a:ext>
            </a:extLst>
          </xdr:cNvPr>
          <xdr:cNvSpPr txBox="1">
            <a:spLocks noChangeArrowheads="1"/>
          </xdr:cNvSpPr>
        </xdr:nvSpPr>
        <xdr:spPr>
          <a:xfrm>
            <a:off x="1821522" y="59395449"/>
            <a:ext cx="1634796" cy="791543"/>
          </a:xfrm>
          <a:prstGeom prst="rect">
            <a:avLst/>
          </a:prstGeom>
          <a:noFill/>
          <a:ln w="9525">
            <a:solidFill>
              <a:srgbClr val="000000"/>
            </a:solidFill>
            <a:miter lim="800000"/>
            <a:headEnd/>
            <a:tailEnd/>
          </a:ln>
        </xdr:spPr>
        <xdr:txBody>
          <a:bodyPr vertOverflow="clip" horzOverflow="overflow" wrap="square" lIns="36576" tIns="22860" rIns="36576" bIns="22860" anchor="ctr" upright="1"/>
          <a:lstStyle/>
          <a:p>
            <a:pPr marL="0" marR="0" lvl="0" indent="0" algn="ctr" defTabSz="914400" rtl="0" eaLnBrk="1" fontAlgn="auto" latinLnBrk="0" hangingPunct="1">
              <a:lnSpc>
                <a:spcPts val="1900"/>
              </a:lnSpc>
              <a:spcBef>
                <a:spcPts val="0"/>
              </a:spcBef>
              <a:spcAft>
                <a:spcPts val="0"/>
              </a:spcAf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E</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．民間事業者</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900"/>
              </a:lnSpc>
              <a:spcBef>
                <a:spcPts val="0"/>
              </a:spcBef>
              <a:spcAft>
                <a:spcPts val="0"/>
              </a:spcAf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（８社）　　　　　　　　　　９１１百万円</a:t>
            </a:r>
          </a:p>
        </xdr:txBody>
      </xdr:sp>
      <xdr:sp macro="" textlink="">
        <xdr:nvSpPr>
          <xdr:cNvPr id="37" name="テキスト ボックス 31">
            <a:extLst>
              <a:ext uri="{FF2B5EF4-FFF2-40B4-BE49-F238E27FC236}">
                <a16:creationId xmlns:a16="http://schemas.microsoft.com/office/drawing/2014/main" id="{00000000-0008-0000-0000-000025000000}"/>
              </a:ext>
            </a:extLst>
          </xdr:cNvPr>
          <xdr:cNvSpPr txBox="1">
            <a:spLocks noChangeArrowheads="1"/>
          </xdr:cNvSpPr>
        </xdr:nvSpPr>
        <xdr:spPr>
          <a:xfrm flipH="1">
            <a:off x="1791042" y="60213924"/>
            <a:ext cx="1973644" cy="1051582"/>
          </a:xfrm>
          <a:prstGeom prst="rect">
            <a:avLst/>
          </a:prstGeom>
          <a:noFill/>
          <a:ln w="9525">
            <a:no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ct val="100000"/>
              </a:lnSpc>
              <a:spcBef>
                <a:spcPts val="0"/>
              </a:spcBef>
              <a:spcAft>
                <a:spcPts val="0"/>
              </a:spcAft>
              <a:defRPr sz="1000"/>
            </a:pP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・高度運転支援装置安全性評価設備の整備</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・ポール側突衝突試験設備の導入</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WLTP</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試験施設の改修</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1560774" y="60260319"/>
            <a:ext cx="2312812" cy="81892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811867" y="61858186"/>
            <a:ext cx="191789" cy="244899"/>
          </a:xfrm>
          <a:prstGeom prst="rect">
            <a:avLst/>
          </a:prstGeom>
          <a:noFill/>
          <a:ln>
            <a:noFill/>
          </a:ln>
          <a:effectLst/>
        </xdr:spPr>
        <xdr:txBody>
          <a:bodyPr vertOverflow="clip" horzOverflow="overflow" wrap="none" rtlCol="0" anchor="t">
            <a:spAutoFit/>
          </a:bodyPr>
          <a:lstStyle/>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42</xdr:col>
      <xdr:colOff>21590</xdr:colOff>
      <xdr:row>760</xdr:row>
      <xdr:rowOff>191135</xdr:rowOff>
    </xdr:from>
    <xdr:to>
      <xdr:col>49</xdr:col>
      <xdr:colOff>228600</xdr:colOff>
      <xdr:row>762</xdr:row>
      <xdr:rowOff>254635</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8422640" y="52689125"/>
          <a:ext cx="1607185" cy="66865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54610</xdr:colOff>
      <xdr:row>758</xdr:row>
      <xdr:rowOff>151765</xdr:rowOff>
    </xdr:from>
    <xdr:to>
      <xdr:col>15</xdr:col>
      <xdr:colOff>76200</xdr:colOff>
      <xdr:row>758</xdr:row>
      <xdr:rowOff>418465</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1254760" y="51316255"/>
          <a:ext cx="1821815" cy="26670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5" zoomScaleNormal="75" zoomScaleSheetLayoutView="75" workbookViewId="0">
      <selection activeCell="BJ4" sqref="BJ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7</v>
      </c>
      <c r="AK2" s="875"/>
      <c r="AL2" s="875"/>
      <c r="AM2" s="875"/>
      <c r="AN2" s="875"/>
      <c r="AO2" s="876"/>
      <c r="AP2" s="876"/>
      <c r="AQ2" s="876"/>
      <c r="AR2" s="40" t="str">
        <f>IF(OR(AO2="　",AO2=""),"","-")</f>
        <v/>
      </c>
      <c r="AS2" s="877">
        <v>198</v>
      </c>
      <c r="AT2" s="877"/>
      <c r="AU2" s="877"/>
      <c r="AV2" s="1" t="str">
        <f>IF(AW2="","","-")</f>
        <v/>
      </c>
      <c r="AW2" s="878"/>
      <c r="AX2" s="878"/>
    </row>
    <row r="3" spans="1:50" ht="21" customHeight="1" x14ac:dyDescent="0.15">
      <c r="A3" s="879" t="s">
        <v>156</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79</v>
      </c>
      <c r="AJ3" s="881" t="s">
        <v>255</v>
      </c>
      <c r="AK3" s="881"/>
      <c r="AL3" s="881"/>
      <c r="AM3" s="881"/>
      <c r="AN3" s="881"/>
      <c r="AO3" s="881"/>
      <c r="AP3" s="881"/>
      <c r="AQ3" s="881"/>
      <c r="AR3" s="881"/>
      <c r="AS3" s="881"/>
      <c r="AT3" s="881"/>
      <c r="AU3" s="881"/>
      <c r="AV3" s="881"/>
      <c r="AW3" s="881"/>
      <c r="AX3" s="43" t="s">
        <v>113</v>
      </c>
    </row>
    <row r="4" spans="1:50" ht="24.75" customHeight="1" x14ac:dyDescent="0.15">
      <c r="A4" s="882" t="s">
        <v>45</v>
      </c>
      <c r="B4" s="883"/>
      <c r="C4" s="883"/>
      <c r="D4" s="883"/>
      <c r="E4" s="883"/>
      <c r="F4" s="883"/>
      <c r="G4" s="884" t="s">
        <v>511</v>
      </c>
      <c r="H4" s="885"/>
      <c r="I4" s="885"/>
      <c r="J4" s="885"/>
      <c r="K4" s="885"/>
      <c r="L4" s="885"/>
      <c r="M4" s="885"/>
      <c r="N4" s="885"/>
      <c r="O4" s="885"/>
      <c r="P4" s="885"/>
      <c r="Q4" s="885"/>
      <c r="R4" s="885"/>
      <c r="S4" s="885"/>
      <c r="T4" s="885"/>
      <c r="U4" s="885"/>
      <c r="V4" s="885"/>
      <c r="W4" s="885"/>
      <c r="X4" s="885"/>
      <c r="Y4" s="886" t="s">
        <v>8</v>
      </c>
      <c r="Z4" s="887"/>
      <c r="AA4" s="887"/>
      <c r="AB4" s="887"/>
      <c r="AC4" s="887"/>
      <c r="AD4" s="888"/>
      <c r="AE4" s="889" t="s">
        <v>168</v>
      </c>
      <c r="AF4" s="885"/>
      <c r="AG4" s="885"/>
      <c r="AH4" s="885"/>
      <c r="AI4" s="885"/>
      <c r="AJ4" s="885"/>
      <c r="AK4" s="885"/>
      <c r="AL4" s="885"/>
      <c r="AM4" s="885"/>
      <c r="AN4" s="885"/>
      <c r="AO4" s="885"/>
      <c r="AP4" s="890"/>
      <c r="AQ4" s="891" t="s">
        <v>20</v>
      </c>
      <c r="AR4" s="887"/>
      <c r="AS4" s="887"/>
      <c r="AT4" s="887"/>
      <c r="AU4" s="887"/>
      <c r="AV4" s="887"/>
      <c r="AW4" s="887"/>
      <c r="AX4" s="892"/>
    </row>
    <row r="5" spans="1:50" ht="30" customHeight="1" x14ac:dyDescent="0.15">
      <c r="A5" s="893" t="s">
        <v>118</v>
      </c>
      <c r="B5" s="894"/>
      <c r="C5" s="894"/>
      <c r="D5" s="894"/>
      <c r="E5" s="894"/>
      <c r="F5" s="895"/>
      <c r="G5" s="896" t="s">
        <v>480</v>
      </c>
      <c r="H5" s="897"/>
      <c r="I5" s="897"/>
      <c r="J5" s="897"/>
      <c r="K5" s="897"/>
      <c r="L5" s="897"/>
      <c r="M5" s="898" t="s">
        <v>116</v>
      </c>
      <c r="N5" s="899"/>
      <c r="O5" s="899"/>
      <c r="P5" s="899"/>
      <c r="Q5" s="899"/>
      <c r="R5" s="900"/>
      <c r="S5" s="901" t="s">
        <v>26</v>
      </c>
      <c r="T5" s="897"/>
      <c r="U5" s="897"/>
      <c r="V5" s="897"/>
      <c r="W5" s="897"/>
      <c r="X5" s="902"/>
      <c r="Y5" s="903" t="s">
        <v>23</v>
      </c>
      <c r="Z5" s="720"/>
      <c r="AA5" s="720"/>
      <c r="AB5" s="720"/>
      <c r="AC5" s="720"/>
      <c r="AD5" s="721"/>
      <c r="AE5" s="904" t="s">
        <v>515</v>
      </c>
      <c r="AF5" s="904"/>
      <c r="AG5" s="904"/>
      <c r="AH5" s="904"/>
      <c r="AI5" s="904"/>
      <c r="AJ5" s="904"/>
      <c r="AK5" s="904"/>
      <c r="AL5" s="904"/>
      <c r="AM5" s="904"/>
      <c r="AN5" s="904"/>
      <c r="AO5" s="904"/>
      <c r="AP5" s="905"/>
      <c r="AQ5" s="906" t="s">
        <v>580</v>
      </c>
      <c r="AR5" s="907"/>
      <c r="AS5" s="907"/>
      <c r="AT5" s="907"/>
      <c r="AU5" s="907"/>
      <c r="AV5" s="907"/>
      <c r="AW5" s="907"/>
      <c r="AX5" s="908"/>
    </row>
    <row r="6" spans="1:50" ht="39" customHeight="1" x14ac:dyDescent="0.15">
      <c r="A6" s="838" t="s">
        <v>24</v>
      </c>
      <c r="B6" s="839"/>
      <c r="C6" s="839"/>
      <c r="D6" s="839"/>
      <c r="E6" s="839"/>
      <c r="F6" s="839"/>
      <c r="G6" s="840" t="str">
        <f>入力規則等!F39</f>
        <v>一般会計、自動車安全特別会計自動車検査登録勘定</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0</v>
      </c>
      <c r="B7" s="844"/>
      <c r="C7" s="844"/>
      <c r="D7" s="844"/>
      <c r="E7" s="844"/>
      <c r="F7" s="845"/>
      <c r="G7" s="846" t="s">
        <v>517</v>
      </c>
      <c r="H7" s="757"/>
      <c r="I7" s="757"/>
      <c r="J7" s="757"/>
      <c r="K7" s="757"/>
      <c r="L7" s="757"/>
      <c r="M7" s="757"/>
      <c r="N7" s="757"/>
      <c r="O7" s="757"/>
      <c r="P7" s="757"/>
      <c r="Q7" s="757"/>
      <c r="R7" s="757"/>
      <c r="S7" s="757"/>
      <c r="T7" s="757"/>
      <c r="U7" s="757"/>
      <c r="V7" s="757"/>
      <c r="W7" s="757"/>
      <c r="X7" s="758"/>
      <c r="Y7" s="847" t="s">
        <v>233</v>
      </c>
      <c r="Z7" s="260"/>
      <c r="AA7" s="260"/>
      <c r="AB7" s="260"/>
      <c r="AC7" s="260"/>
      <c r="AD7" s="848"/>
      <c r="AE7" s="849" t="s">
        <v>518</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328</v>
      </c>
      <c r="B8" s="844"/>
      <c r="C8" s="844"/>
      <c r="D8" s="844"/>
      <c r="E8" s="844"/>
      <c r="F8" s="845"/>
      <c r="G8" s="852" t="str">
        <f>入力規則等!A27</f>
        <v>-</v>
      </c>
      <c r="H8" s="853"/>
      <c r="I8" s="853"/>
      <c r="J8" s="853"/>
      <c r="K8" s="853"/>
      <c r="L8" s="853"/>
      <c r="M8" s="853"/>
      <c r="N8" s="853"/>
      <c r="O8" s="853"/>
      <c r="P8" s="853"/>
      <c r="Q8" s="853"/>
      <c r="R8" s="853"/>
      <c r="S8" s="853"/>
      <c r="T8" s="853"/>
      <c r="U8" s="853"/>
      <c r="V8" s="853"/>
      <c r="W8" s="853"/>
      <c r="X8" s="854"/>
      <c r="Y8" s="855" t="s">
        <v>330</v>
      </c>
      <c r="Z8" s="856"/>
      <c r="AA8" s="856"/>
      <c r="AB8" s="856"/>
      <c r="AC8" s="856"/>
      <c r="AD8" s="857"/>
      <c r="AE8" s="858" t="str">
        <f>入力規則等!K13</f>
        <v>文教及び科学振興、その他の事項経費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69</v>
      </c>
      <c r="B9" s="117"/>
      <c r="C9" s="117"/>
      <c r="D9" s="117"/>
      <c r="E9" s="117"/>
      <c r="F9" s="117"/>
      <c r="G9" s="860" t="s">
        <v>143</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77</v>
      </c>
      <c r="B10" s="864"/>
      <c r="C10" s="864"/>
      <c r="D10" s="864"/>
      <c r="E10" s="864"/>
      <c r="F10" s="864"/>
      <c r="G10" s="865" t="s">
        <v>53</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16</v>
      </c>
      <c r="B11" s="864"/>
      <c r="C11" s="864"/>
      <c r="D11" s="864"/>
      <c r="E11" s="864"/>
      <c r="F11" s="868"/>
      <c r="G11" s="869" t="str">
        <f>入力規則等!P10</f>
        <v>補助</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72</v>
      </c>
      <c r="B12" s="114"/>
      <c r="C12" s="114"/>
      <c r="D12" s="114"/>
      <c r="E12" s="114"/>
      <c r="F12" s="115"/>
      <c r="G12" s="872"/>
      <c r="H12" s="873"/>
      <c r="I12" s="873"/>
      <c r="J12" s="873"/>
      <c r="K12" s="873"/>
      <c r="L12" s="873"/>
      <c r="M12" s="873"/>
      <c r="N12" s="873"/>
      <c r="O12" s="873"/>
      <c r="P12" s="270" t="s">
        <v>160</v>
      </c>
      <c r="Q12" s="271"/>
      <c r="R12" s="271"/>
      <c r="S12" s="271"/>
      <c r="T12" s="271"/>
      <c r="U12" s="271"/>
      <c r="V12" s="272"/>
      <c r="W12" s="270" t="s">
        <v>412</v>
      </c>
      <c r="X12" s="271"/>
      <c r="Y12" s="271"/>
      <c r="Z12" s="271"/>
      <c r="AA12" s="271"/>
      <c r="AB12" s="271"/>
      <c r="AC12" s="272"/>
      <c r="AD12" s="270" t="s">
        <v>68</v>
      </c>
      <c r="AE12" s="271"/>
      <c r="AF12" s="271"/>
      <c r="AG12" s="271"/>
      <c r="AH12" s="271"/>
      <c r="AI12" s="271"/>
      <c r="AJ12" s="272"/>
      <c r="AK12" s="270" t="s">
        <v>366</v>
      </c>
      <c r="AL12" s="271"/>
      <c r="AM12" s="271"/>
      <c r="AN12" s="271"/>
      <c r="AO12" s="271"/>
      <c r="AP12" s="271"/>
      <c r="AQ12" s="272"/>
      <c r="AR12" s="270" t="s">
        <v>426</v>
      </c>
      <c r="AS12" s="271"/>
      <c r="AT12" s="271"/>
      <c r="AU12" s="271"/>
      <c r="AV12" s="271"/>
      <c r="AW12" s="271"/>
      <c r="AX12" s="874"/>
    </row>
    <row r="13" spans="1:50" ht="21" customHeight="1" x14ac:dyDescent="0.15">
      <c r="A13" s="76"/>
      <c r="B13" s="77"/>
      <c r="C13" s="77"/>
      <c r="D13" s="77"/>
      <c r="E13" s="77"/>
      <c r="F13" s="78"/>
      <c r="G13" s="429" t="s">
        <v>4</v>
      </c>
      <c r="H13" s="430"/>
      <c r="I13" s="831" t="s">
        <v>13</v>
      </c>
      <c r="J13" s="832"/>
      <c r="K13" s="832"/>
      <c r="L13" s="832"/>
      <c r="M13" s="832"/>
      <c r="N13" s="832"/>
      <c r="O13" s="833"/>
      <c r="P13" s="788">
        <v>3792</v>
      </c>
      <c r="Q13" s="789"/>
      <c r="R13" s="789"/>
      <c r="S13" s="789"/>
      <c r="T13" s="789"/>
      <c r="U13" s="789"/>
      <c r="V13" s="790"/>
      <c r="W13" s="788">
        <v>3632</v>
      </c>
      <c r="X13" s="789"/>
      <c r="Y13" s="789"/>
      <c r="Z13" s="789"/>
      <c r="AA13" s="789"/>
      <c r="AB13" s="789"/>
      <c r="AC13" s="790"/>
      <c r="AD13" s="788">
        <v>3522</v>
      </c>
      <c r="AE13" s="789"/>
      <c r="AF13" s="789"/>
      <c r="AG13" s="789"/>
      <c r="AH13" s="789"/>
      <c r="AI13" s="789"/>
      <c r="AJ13" s="790"/>
      <c r="AK13" s="788">
        <v>4786</v>
      </c>
      <c r="AL13" s="789"/>
      <c r="AM13" s="789"/>
      <c r="AN13" s="789"/>
      <c r="AO13" s="789"/>
      <c r="AP13" s="789"/>
      <c r="AQ13" s="790"/>
      <c r="AR13" s="803">
        <v>4067</v>
      </c>
      <c r="AS13" s="804"/>
      <c r="AT13" s="804"/>
      <c r="AU13" s="804"/>
      <c r="AV13" s="804"/>
      <c r="AW13" s="804"/>
      <c r="AX13" s="834"/>
    </row>
    <row r="14" spans="1:50" ht="21" customHeight="1" x14ac:dyDescent="0.15">
      <c r="A14" s="76"/>
      <c r="B14" s="77"/>
      <c r="C14" s="77"/>
      <c r="D14" s="77"/>
      <c r="E14" s="77"/>
      <c r="F14" s="78"/>
      <c r="G14" s="431"/>
      <c r="H14" s="432"/>
      <c r="I14" s="817" t="s">
        <v>6</v>
      </c>
      <c r="J14" s="823"/>
      <c r="K14" s="823"/>
      <c r="L14" s="823"/>
      <c r="M14" s="823"/>
      <c r="N14" s="823"/>
      <c r="O14" s="824"/>
      <c r="P14" s="788" t="s">
        <v>422</v>
      </c>
      <c r="Q14" s="789"/>
      <c r="R14" s="789"/>
      <c r="S14" s="789"/>
      <c r="T14" s="789"/>
      <c r="U14" s="789"/>
      <c r="V14" s="790"/>
      <c r="W14" s="788">
        <v>180</v>
      </c>
      <c r="X14" s="789"/>
      <c r="Y14" s="789"/>
      <c r="Z14" s="789"/>
      <c r="AA14" s="789"/>
      <c r="AB14" s="789"/>
      <c r="AC14" s="790"/>
      <c r="AD14" s="788" t="s">
        <v>422</v>
      </c>
      <c r="AE14" s="789"/>
      <c r="AF14" s="789"/>
      <c r="AG14" s="789"/>
      <c r="AH14" s="789"/>
      <c r="AI14" s="789"/>
      <c r="AJ14" s="790"/>
      <c r="AK14" s="788"/>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31"/>
      <c r="H15" s="432"/>
      <c r="I15" s="817" t="s">
        <v>96</v>
      </c>
      <c r="J15" s="818"/>
      <c r="K15" s="818"/>
      <c r="L15" s="818"/>
      <c r="M15" s="818"/>
      <c r="N15" s="818"/>
      <c r="O15" s="819"/>
      <c r="P15" s="788">
        <v>206</v>
      </c>
      <c r="Q15" s="789"/>
      <c r="R15" s="789"/>
      <c r="S15" s="789"/>
      <c r="T15" s="789"/>
      <c r="U15" s="789"/>
      <c r="V15" s="790"/>
      <c r="W15" s="788">
        <v>527</v>
      </c>
      <c r="X15" s="789"/>
      <c r="Y15" s="789"/>
      <c r="Z15" s="789"/>
      <c r="AA15" s="789"/>
      <c r="AB15" s="789"/>
      <c r="AC15" s="790"/>
      <c r="AD15" s="788">
        <v>270</v>
      </c>
      <c r="AE15" s="789"/>
      <c r="AF15" s="789"/>
      <c r="AG15" s="789"/>
      <c r="AH15" s="789"/>
      <c r="AI15" s="789"/>
      <c r="AJ15" s="790"/>
      <c r="AK15" s="788">
        <v>1329</v>
      </c>
      <c r="AL15" s="789"/>
      <c r="AM15" s="789"/>
      <c r="AN15" s="789"/>
      <c r="AO15" s="789"/>
      <c r="AP15" s="789"/>
      <c r="AQ15" s="790"/>
      <c r="AR15" s="788"/>
      <c r="AS15" s="789"/>
      <c r="AT15" s="789"/>
      <c r="AU15" s="789"/>
      <c r="AV15" s="789"/>
      <c r="AW15" s="789"/>
      <c r="AX15" s="837"/>
    </row>
    <row r="16" spans="1:50" ht="21" customHeight="1" x14ac:dyDescent="0.15">
      <c r="A16" s="76"/>
      <c r="B16" s="77"/>
      <c r="C16" s="77"/>
      <c r="D16" s="77"/>
      <c r="E16" s="77"/>
      <c r="F16" s="78"/>
      <c r="G16" s="431"/>
      <c r="H16" s="432"/>
      <c r="I16" s="817" t="s">
        <v>54</v>
      </c>
      <c r="J16" s="818"/>
      <c r="K16" s="818"/>
      <c r="L16" s="818"/>
      <c r="M16" s="818"/>
      <c r="N16" s="818"/>
      <c r="O16" s="819"/>
      <c r="P16" s="788">
        <v>-527</v>
      </c>
      <c r="Q16" s="789"/>
      <c r="R16" s="789"/>
      <c r="S16" s="789"/>
      <c r="T16" s="789"/>
      <c r="U16" s="789"/>
      <c r="V16" s="790"/>
      <c r="W16" s="788">
        <v>-270</v>
      </c>
      <c r="X16" s="789"/>
      <c r="Y16" s="789"/>
      <c r="Z16" s="789"/>
      <c r="AA16" s="789"/>
      <c r="AB16" s="789"/>
      <c r="AC16" s="790"/>
      <c r="AD16" s="788">
        <v>-1329</v>
      </c>
      <c r="AE16" s="789"/>
      <c r="AF16" s="789"/>
      <c r="AG16" s="789"/>
      <c r="AH16" s="789"/>
      <c r="AI16" s="789"/>
      <c r="AJ16" s="790"/>
      <c r="AK16" s="788"/>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31"/>
      <c r="H17" s="432"/>
      <c r="I17" s="817" t="s">
        <v>107</v>
      </c>
      <c r="J17" s="823"/>
      <c r="K17" s="823"/>
      <c r="L17" s="823"/>
      <c r="M17" s="823"/>
      <c r="N17" s="823"/>
      <c r="O17" s="824"/>
      <c r="P17" s="788" t="s">
        <v>422</v>
      </c>
      <c r="Q17" s="789"/>
      <c r="R17" s="789"/>
      <c r="S17" s="789"/>
      <c r="T17" s="789"/>
      <c r="U17" s="789"/>
      <c r="V17" s="790"/>
      <c r="W17" s="788" t="s">
        <v>422</v>
      </c>
      <c r="X17" s="789"/>
      <c r="Y17" s="789"/>
      <c r="Z17" s="789"/>
      <c r="AA17" s="789"/>
      <c r="AB17" s="789"/>
      <c r="AC17" s="790"/>
      <c r="AD17" s="788" t="s">
        <v>422</v>
      </c>
      <c r="AE17" s="789"/>
      <c r="AF17" s="789"/>
      <c r="AG17" s="789"/>
      <c r="AH17" s="789"/>
      <c r="AI17" s="789"/>
      <c r="AJ17" s="790"/>
      <c r="AK17" s="788"/>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33"/>
      <c r="H18" s="434"/>
      <c r="I18" s="827" t="s">
        <v>63</v>
      </c>
      <c r="J18" s="828"/>
      <c r="K18" s="828"/>
      <c r="L18" s="828"/>
      <c r="M18" s="828"/>
      <c r="N18" s="828"/>
      <c r="O18" s="829"/>
      <c r="P18" s="784">
        <f>SUM(P13:V17)</f>
        <v>3471</v>
      </c>
      <c r="Q18" s="785"/>
      <c r="R18" s="785"/>
      <c r="S18" s="785"/>
      <c r="T18" s="785"/>
      <c r="U18" s="785"/>
      <c r="V18" s="786"/>
      <c r="W18" s="784">
        <f>SUM(W13:AC17)</f>
        <v>4069</v>
      </c>
      <c r="X18" s="785"/>
      <c r="Y18" s="785"/>
      <c r="Z18" s="785"/>
      <c r="AA18" s="785"/>
      <c r="AB18" s="785"/>
      <c r="AC18" s="786"/>
      <c r="AD18" s="784">
        <f>SUM(AD13:AJ17)</f>
        <v>2463</v>
      </c>
      <c r="AE18" s="785"/>
      <c r="AF18" s="785"/>
      <c r="AG18" s="785"/>
      <c r="AH18" s="785"/>
      <c r="AI18" s="785"/>
      <c r="AJ18" s="786"/>
      <c r="AK18" s="784">
        <f>SUM(AK13:AQ17)</f>
        <v>6115</v>
      </c>
      <c r="AL18" s="785"/>
      <c r="AM18" s="785"/>
      <c r="AN18" s="785"/>
      <c r="AO18" s="785"/>
      <c r="AP18" s="785"/>
      <c r="AQ18" s="786"/>
      <c r="AR18" s="784">
        <f>SUM(AR13:AX17)</f>
        <v>4067</v>
      </c>
      <c r="AS18" s="785"/>
      <c r="AT18" s="785"/>
      <c r="AU18" s="785"/>
      <c r="AV18" s="785"/>
      <c r="AW18" s="785"/>
      <c r="AX18" s="830"/>
    </row>
    <row r="19" spans="1:50" ht="24.75" customHeight="1" x14ac:dyDescent="0.15">
      <c r="A19" s="76"/>
      <c r="B19" s="77"/>
      <c r="C19" s="77"/>
      <c r="D19" s="77"/>
      <c r="E19" s="77"/>
      <c r="F19" s="78"/>
      <c r="G19" s="809" t="s">
        <v>28</v>
      </c>
      <c r="H19" s="810"/>
      <c r="I19" s="810"/>
      <c r="J19" s="810"/>
      <c r="K19" s="810"/>
      <c r="L19" s="810"/>
      <c r="M19" s="810"/>
      <c r="N19" s="810"/>
      <c r="O19" s="810"/>
      <c r="P19" s="788">
        <v>3465</v>
      </c>
      <c r="Q19" s="789"/>
      <c r="R19" s="789"/>
      <c r="S19" s="789"/>
      <c r="T19" s="789"/>
      <c r="U19" s="789"/>
      <c r="V19" s="790"/>
      <c r="W19" s="788">
        <v>4008</v>
      </c>
      <c r="X19" s="789"/>
      <c r="Y19" s="789"/>
      <c r="Z19" s="789"/>
      <c r="AA19" s="789"/>
      <c r="AB19" s="789"/>
      <c r="AC19" s="790"/>
      <c r="AD19" s="788">
        <v>2453</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33</v>
      </c>
      <c r="H20" s="810"/>
      <c r="I20" s="810"/>
      <c r="J20" s="810"/>
      <c r="K20" s="810"/>
      <c r="L20" s="810"/>
      <c r="M20" s="810"/>
      <c r="N20" s="810"/>
      <c r="O20" s="810"/>
      <c r="P20" s="813">
        <f>IF(P18=0,"-",SUM(P19)/P18)</f>
        <v>0.99827139152981847</v>
      </c>
      <c r="Q20" s="813"/>
      <c r="R20" s="813"/>
      <c r="S20" s="813"/>
      <c r="T20" s="813"/>
      <c r="U20" s="813"/>
      <c r="V20" s="813"/>
      <c r="W20" s="813">
        <f>IF(W18=0,"-",SUM(W19)/W18)</f>
        <v>0.9850086016220202</v>
      </c>
      <c r="X20" s="813"/>
      <c r="Y20" s="813"/>
      <c r="Z20" s="813"/>
      <c r="AA20" s="813"/>
      <c r="AB20" s="813"/>
      <c r="AC20" s="813"/>
      <c r="AD20" s="813">
        <f>IF(AD18=0,"-",SUM(AD19)/AD18)</f>
        <v>0.99593991067803489</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390</v>
      </c>
      <c r="H21" s="816"/>
      <c r="I21" s="816"/>
      <c r="J21" s="816"/>
      <c r="K21" s="816"/>
      <c r="L21" s="816"/>
      <c r="M21" s="816"/>
      <c r="N21" s="816"/>
      <c r="O21" s="816"/>
      <c r="P21" s="813">
        <f>IF(P19=0,"-",SUM(P19)/SUM(P13,P14))</f>
        <v>0.91376582278481011</v>
      </c>
      <c r="Q21" s="813"/>
      <c r="R21" s="813"/>
      <c r="S21" s="813"/>
      <c r="T21" s="813"/>
      <c r="U21" s="813"/>
      <c r="V21" s="813"/>
      <c r="W21" s="813">
        <f>IF(W19=0,"-",SUM(W19)/SUM(W13,W14))</f>
        <v>1.0514165792235046</v>
      </c>
      <c r="X21" s="813"/>
      <c r="Y21" s="813"/>
      <c r="Z21" s="813"/>
      <c r="AA21" s="813"/>
      <c r="AB21" s="813"/>
      <c r="AC21" s="813"/>
      <c r="AD21" s="813">
        <f>IF(AD19=0,"-",SUM(AD19)/SUM(AD13,AD14))</f>
        <v>0.69647927314026126</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428</v>
      </c>
      <c r="B22" s="120"/>
      <c r="C22" s="120"/>
      <c r="D22" s="120"/>
      <c r="E22" s="120"/>
      <c r="F22" s="121"/>
      <c r="G22" s="798" t="s">
        <v>218</v>
      </c>
      <c r="H22" s="188"/>
      <c r="I22" s="188"/>
      <c r="J22" s="188"/>
      <c r="K22" s="188"/>
      <c r="L22" s="188"/>
      <c r="M22" s="188"/>
      <c r="N22" s="188"/>
      <c r="O22" s="189"/>
      <c r="P22" s="187" t="s">
        <v>410</v>
      </c>
      <c r="Q22" s="188"/>
      <c r="R22" s="188"/>
      <c r="S22" s="188"/>
      <c r="T22" s="188"/>
      <c r="U22" s="188"/>
      <c r="V22" s="189"/>
      <c r="W22" s="187" t="s">
        <v>295</v>
      </c>
      <c r="X22" s="188"/>
      <c r="Y22" s="188"/>
      <c r="Z22" s="188"/>
      <c r="AA22" s="188"/>
      <c r="AB22" s="188"/>
      <c r="AC22" s="189"/>
      <c r="AD22" s="187" t="s">
        <v>154</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45" customHeight="1" x14ac:dyDescent="0.15">
      <c r="A23" s="122"/>
      <c r="B23" s="123"/>
      <c r="C23" s="123"/>
      <c r="D23" s="123"/>
      <c r="E23" s="123"/>
      <c r="F23" s="124"/>
      <c r="G23" s="800" t="s">
        <v>214</v>
      </c>
      <c r="H23" s="801"/>
      <c r="I23" s="801"/>
      <c r="J23" s="801"/>
      <c r="K23" s="801"/>
      <c r="L23" s="801"/>
      <c r="M23" s="801"/>
      <c r="N23" s="801"/>
      <c r="O23" s="802"/>
      <c r="P23" s="803">
        <v>4786</v>
      </c>
      <c r="Q23" s="804"/>
      <c r="R23" s="804"/>
      <c r="S23" s="804"/>
      <c r="T23" s="804"/>
      <c r="U23" s="804"/>
      <c r="V23" s="805"/>
      <c r="W23" s="803">
        <v>3712</v>
      </c>
      <c r="X23" s="804"/>
      <c r="Y23" s="804"/>
      <c r="Z23" s="804"/>
      <c r="AA23" s="804"/>
      <c r="AB23" s="804"/>
      <c r="AC23" s="805"/>
      <c r="AD23" s="128" t="s">
        <v>583</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41.25" customHeight="1" x14ac:dyDescent="0.15">
      <c r="A24" s="122"/>
      <c r="B24" s="123"/>
      <c r="C24" s="123"/>
      <c r="D24" s="123"/>
      <c r="E24" s="123"/>
      <c r="F24" s="124"/>
      <c r="G24" s="800" t="s">
        <v>582</v>
      </c>
      <c r="H24" s="801"/>
      <c r="I24" s="801"/>
      <c r="J24" s="801"/>
      <c r="K24" s="801"/>
      <c r="L24" s="801"/>
      <c r="M24" s="801"/>
      <c r="N24" s="801"/>
      <c r="O24" s="802"/>
      <c r="P24" s="788" t="s">
        <v>585</v>
      </c>
      <c r="Q24" s="789"/>
      <c r="R24" s="789"/>
      <c r="S24" s="789"/>
      <c r="T24" s="789"/>
      <c r="U24" s="789"/>
      <c r="V24" s="790"/>
      <c r="W24" s="788">
        <v>355</v>
      </c>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1" t="s">
        <v>137</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63</v>
      </c>
      <c r="H29" s="728"/>
      <c r="I29" s="728"/>
      <c r="J29" s="728"/>
      <c r="K29" s="728"/>
      <c r="L29" s="728"/>
      <c r="M29" s="728"/>
      <c r="N29" s="728"/>
      <c r="O29" s="729"/>
      <c r="P29" s="788">
        <f>AK13</f>
        <v>4786</v>
      </c>
      <c r="Q29" s="789"/>
      <c r="R29" s="789"/>
      <c r="S29" s="789"/>
      <c r="T29" s="789"/>
      <c r="U29" s="789"/>
      <c r="V29" s="790"/>
      <c r="W29" s="791">
        <f>AR13</f>
        <v>4067</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386</v>
      </c>
      <c r="B30" s="436"/>
      <c r="C30" s="436"/>
      <c r="D30" s="436"/>
      <c r="E30" s="436"/>
      <c r="F30" s="437"/>
      <c r="G30" s="438" t="s">
        <v>188</v>
      </c>
      <c r="H30" s="439"/>
      <c r="I30" s="439"/>
      <c r="J30" s="439"/>
      <c r="K30" s="439"/>
      <c r="L30" s="439"/>
      <c r="M30" s="439"/>
      <c r="N30" s="439"/>
      <c r="O30" s="440"/>
      <c r="P30" s="441" t="s">
        <v>74</v>
      </c>
      <c r="Q30" s="439"/>
      <c r="R30" s="439"/>
      <c r="S30" s="439"/>
      <c r="T30" s="439"/>
      <c r="U30" s="439"/>
      <c r="V30" s="439"/>
      <c r="W30" s="439"/>
      <c r="X30" s="440"/>
      <c r="Y30" s="442"/>
      <c r="Z30" s="443"/>
      <c r="AA30" s="444"/>
      <c r="AB30" s="445" t="s">
        <v>38</v>
      </c>
      <c r="AC30" s="446"/>
      <c r="AD30" s="447"/>
      <c r="AE30" s="445" t="s">
        <v>160</v>
      </c>
      <c r="AF30" s="446"/>
      <c r="AG30" s="446"/>
      <c r="AH30" s="447"/>
      <c r="AI30" s="445" t="s">
        <v>412</v>
      </c>
      <c r="AJ30" s="446"/>
      <c r="AK30" s="446"/>
      <c r="AL30" s="447"/>
      <c r="AM30" s="448" t="s">
        <v>68</v>
      </c>
      <c r="AN30" s="448"/>
      <c r="AO30" s="448"/>
      <c r="AP30" s="445"/>
      <c r="AQ30" s="794" t="s">
        <v>296</v>
      </c>
      <c r="AR30" s="795"/>
      <c r="AS30" s="795"/>
      <c r="AT30" s="796"/>
      <c r="AU30" s="439" t="s">
        <v>217</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c r="AR31" s="194"/>
      <c r="AS31" s="172" t="s">
        <v>297</v>
      </c>
      <c r="AT31" s="173"/>
      <c r="AU31" s="249">
        <v>2</v>
      </c>
      <c r="AV31" s="249"/>
      <c r="AW31" s="313" t="s">
        <v>269</v>
      </c>
      <c r="AX31" s="741"/>
    </row>
    <row r="32" spans="1:50" ht="30" customHeight="1" x14ac:dyDescent="0.15">
      <c r="A32" s="367"/>
      <c r="B32" s="365"/>
      <c r="C32" s="365"/>
      <c r="D32" s="365"/>
      <c r="E32" s="365"/>
      <c r="F32" s="366"/>
      <c r="G32" s="358" t="s">
        <v>520</v>
      </c>
      <c r="H32" s="359"/>
      <c r="I32" s="359"/>
      <c r="J32" s="359"/>
      <c r="K32" s="359"/>
      <c r="L32" s="359"/>
      <c r="M32" s="359"/>
      <c r="N32" s="359"/>
      <c r="O32" s="384"/>
      <c r="P32" s="95" t="s">
        <v>242</v>
      </c>
      <c r="Q32" s="95"/>
      <c r="R32" s="95"/>
      <c r="S32" s="95"/>
      <c r="T32" s="95"/>
      <c r="U32" s="95"/>
      <c r="V32" s="95"/>
      <c r="W32" s="95"/>
      <c r="X32" s="182"/>
      <c r="Y32" s="684" t="s">
        <v>43</v>
      </c>
      <c r="Z32" s="776"/>
      <c r="AA32" s="777"/>
      <c r="AB32" s="722" t="s">
        <v>192</v>
      </c>
      <c r="AC32" s="722"/>
      <c r="AD32" s="722"/>
      <c r="AE32" s="329">
        <v>0.23</v>
      </c>
      <c r="AF32" s="330"/>
      <c r="AG32" s="330"/>
      <c r="AH32" s="330"/>
      <c r="AI32" s="329">
        <v>0.68</v>
      </c>
      <c r="AJ32" s="330"/>
      <c r="AK32" s="330"/>
      <c r="AL32" s="330"/>
      <c r="AM32" s="329">
        <v>0.69</v>
      </c>
      <c r="AN32" s="330"/>
      <c r="AO32" s="330"/>
      <c r="AP32" s="330"/>
      <c r="AQ32" s="191"/>
      <c r="AR32" s="192"/>
      <c r="AS32" s="192"/>
      <c r="AT32" s="193"/>
      <c r="AU32" s="330" t="s">
        <v>585</v>
      </c>
      <c r="AV32" s="330"/>
      <c r="AW32" s="330"/>
      <c r="AX32" s="416"/>
    </row>
    <row r="33" spans="1:50" ht="30"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82</v>
      </c>
      <c r="Z33" s="271"/>
      <c r="AA33" s="272"/>
      <c r="AB33" s="737" t="s">
        <v>192</v>
      </c>
      <c r="AC33" s="737"/>
      <c r="AD33" s="737"/>
      <c r="AE33" s="329">
        <v>1.1499999999999999</v>
      </c>
      <c r="AF33" s="330"/>
      <c r="AG33" s="330"/>
      <c r="AH33" s="330"/>
      <c r="AI33" s="329">
        <v>1.1499999999999999</v>
      </c>
      <c r="AJ33" s="330"/>
      <c r="AK33" s="330"/>
      <c r="AL33" s="330"/>
      <c r="AM33" s="329">
        <v>1.1499999999999999</v>
      </c>
      <c r="AN33" s="330"/>
      <c r="AO33" s="330"/>
      <c r="AP33" s="330"/>
      <c r="AQ33" s="191"/>
      <c r="AR33" s="192"/>
      <c r="AS33" s="192"/>
      <c r="AT33" s="193"/>
      <c r="AU33" s="330">
        <v>1.1499999999999999</v>
      </c>
      <c r="AV33" s="330"/>
      <c r="AW33" s="330"/>
      <c r="AX33" s="416"/>
    </row>
    <row r="34" spans="1:50" ht="30"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48</v>
      </c>
      <c r="Z34" s="271"/>
      <c r="AA34" s="272"/>
      <c r="AB34" s="415" t="s">
        <v>44</v>
      </c>
      <c r="AC34" s="415"/>
      <c r="AD34" s="415"/>
      <c r="AE34" s="329" t="s">
        <v>422</v>
      </c>
      <c r="AF34" s="330"/>
      <c r="AG34" s="330"/>
      <c r="AH34" s="330"/>
      <c r="AI34" s="329" t="s">
        <v>422</v>
      </c>
      <c r="AJ34" s="330"/>
      <c r="AK34" s="330"/>
      <c r="AL34" s="330"/>
      <c r="AM34" s="329" t="s">
        <v>422</v>
      </c>
      <c r="AN34" s="330"/>
      <c r="AO34" s="330"/>
      <c r="AP34" s="330"/>
      <c r="AQ34" s="191"/>
      <c r="AR34" s="192"/>
      <c r="AS34" s="192"/>
      <c r="AT34" s="193"/>
      <c r="AU34" s="330" t="s">
        <v>585</v>
      </c>
      <c r="AV34" s="330"/>
      <c r="AW34" s="330"/>
      <c r="AX34" s="416"/>
    </row>
    <row r="35" spans="1:50" ht="23.25" customHeight="1" x14ac:dyDescent="0.15">
      <c r="A35" s="282" t="s">
        <v>237</v>
      </c>
      <c r="B35" s="283"/>
      <c r="C35" s="283"/>
      <c r="D35" s="283"/>
      <c r="E35" s="283"/>
      <c r="F35" s="284"/>
      <c r="G35" s="358" t="s">
        <v>521</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386</v>
      </c>
      <c r="B37" s="410"/>
      <c r="C37" s="410"/>
      <c r="D37" s="410"/>
      <c r="E37" s="410"/>
      <c r="F37" s="411"/>
      <c r="G37" s="371" t="s">
        <v>188</v>
      </c>
      <c r="H37" s="372"/>
      <c r="I37" s="372"/>
      <c r="J37" s="372"/>
      <c r="K37" s="372"/>
      <c r="L37" s="372"/>
      <c r="M37" s="372"/>
      <c r="N37" s="372"/>
      <c r="O37" s="373"/>
      <c r="P37" s="374" t="s">
        <v>74</v>
      </c>
      <c r="Q37" s="372"/>
      <c r="R37" s="372"/>
      <c r="S37" s="372"/>
      <c r="T37" s="372"/>
      <c r="U37" s="372"/>
      <c r="V37" s="372"/>
      <c r="W37" s="372"/>
      <c r="X37" s="373"/>
      <c r="Y37" s="375"/>
      <c r="Z37" s="376"/>
      <c r="AA37" s="377"/>
      <c r="AB37" s="381" t="s">
        <v>38</v>
      </c>
      <c r="AC37" s="382"/>
      <c r="AD37" s="383"/>
      <c r="AE37" s="294" t="s">
        <v>160</v>
      </c>
      <c r="AF37" s="295"/>
      <c r="AG37" s="295"/>
      <c r="AH37" s="296"/>
      <c r="AI37" s="294" t="s">
        <v>412</v>
      </c>
      <c r="AJ37" s="295"/>
      <c r="AK37" s="295"/>
      <c r="AL37" s="296"/>
      <c r="AM37" s="297" t="s">
        <v>68</v>
      </c>
      <c r="AN37" s="297"/>
      <c r="AO37" s="297"/>
      <c r="AP37" s="297"/>
      <c r="AQ37" s="214" t="s">
        <v>296</v>
      </c>
      <c r="AR37" s="209"/>
      <c r="AS37" s="209"/>
      <c r="AT37" s="210"/>
      <c r="AU37" s="372" t="s">
        <v>217</v>
      </c>
      <c r="AV37" s="372"/>
      <c r="AW37" s="372"/>
      <c r="AX37" s="780"/>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297</v>
      </c>
      <c r="AT38" s="173"/>
      <c r="AU38" s="249">
        <v>2</v>
      </c>
      <c r="AV38" s="249"/>
      <c r="AW38" s="313" t="s">
        <v>269</v>
      </c>
      <c r="AX38" s="741"/>
    </row>
    <row r="39" spans="1:50" ht="23.25" customHeight="1" x14ac:dyDescent="0.15">
      <c r="A39" s="367"/>
      <c r="B39" s="365"/>
      <c r="C39" s="365"/>
      <c r="D39" s="365"/>
      <c r="E39" s="365"/>
      <c r="F39" s="366"/>
      <c r="G39" s="358" t="s">
        <v>477</v>
      </c>
      <c r="H39" s="359"/>
      <c r="I39" s="359"/>
      <c r="J39" s="359"/>
      <c r="K39" s="359"/>
      <c r="L39" s="359"/>
      <c r="M39" s="359"/>
      <c r="N39" s="359"/>
      <c r="O39" s="384"/>
      <c r="P39" s="95" t="s">
        <v>39</v>
      </c>
      <c r="Q39" s="95"/>
      <c r="R39" s="95"/>
      <c r="S39" s="95"/>
      <c r="T39" s="95"/>
      <c r="U39" s="95"/>
      <c r="V39" s="95"/>
      <c r="W39" s="95"/>
      <c r="X39" s="182"/>
      <c r="Y39" s="684" t="s">
        <v>43</v>
      </c>
      <c r="Z39" s="776"/>
      <c r="AA39" s="777"/>
      <c r="AB39" s="722" t="s">
        <v>379</v>
      </c>
      <c r="AC39" s="722"/>
      <c r="AD39" s="722"/>
      <c r="AE39" s="329">
        <v>1485.65</v>
      </c>
      <c r="AF39" s="330"/>
      <c r="AG39" s="330"/>
      <c r="AH39" s="330"/>
      <c r="AI39" s="329">
        <v>1444.5</v>
      </c>
      <c r="AJ39" s="330"/>
      <c r="AK39" s="330"/>
      <c r="AL39" s="330"/>
      <c r="AM39" s="329">
        <v>947.5</v>
      </c>
      <c r="AN39" s="330"/>
      <c r="AO39" s="330"/>
      <c r="AP39" s="330"/>
      <c r="AQ39" s="191"/>
      <c r="AR39" s="192"/>
      <c r="AS39" s="192"/>
      <c r="AT39" s="193"/>
      <c r="AU39" s="330" t="s">
        <v>585</v>
      </c>
      <c r="AV39" s="330"/>
      <c r="AW39" s="330"/>
      <c r="AX39" s="416"/>
    </row>
    <row r="40" spans="1:50" ht="23.2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82</v>
      </c>
      <c r="Z40" s="271"/>
      <c r="AA40" s="272"/>
      <c r="AB40" s="737" t="s">
        <v>379</v>
      </c>
      <c r="AC40" s="737"/>
      <c r="AD40" s="737"/>
      <c r="AE40" s="329">
        <v>2000</v>
      </c>
      <c r="AF40" s="330"/>
      <c r="AG40" s="330"/>
      <c r="AH40" s="330"/>
      <c r="AI40" s="329">
        <v>2000</v>
      </c>
      <c r="AJ40" s="330"/>
      <c r="AK40" s="330"/>
      <c r="AL40" s="330"/>
      <c r="AM40" s="329">
        <v>2000</v>
      </c>
      <c r="AN40" s="330"/>
      <c r="AO40" s="330"/>
      <c r="AP40" s="330"/>
      <c r="AQ40" s="191"/>
      <c r="AR40" s="192"/>
      <c r="AS40" s="192"/>
      <c r="AT40" s="193"/>
      <c r="AU40" s="330">
        <v>2000</v>
      </c>
      <c r="AV40" s="330"/>
      <c r="AW40" s="330"/>
      <c r="AX40" s="416"/>
    </row>
    <row r="41" spans="1:50" ht="23.2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48</v>
      </c>
      <c r="Z41" s="271"/>
      <c r="AA41" s="272"/>
      <c r="AB41" s="415" t="s">
        <v>44</v>
      </c>
      <c r="AC41" s="415"/>
      <c r="AD41" s="415"/>
      <c r="AE41" s="329" t="s">
        <v>422</v>
      </c>
      <c r="AF41" s="330"/>
      <c r="AG41" s="330"/>
      <c r="AH41" s="330"/>
      <c r="AI41" s="329" t="s">
        <v>422</v>
      </c>
      <c r="AJ41" s="330"/>
      <c r="AK41" s="330"/>
      <c r="AL41" s="330"/>
      <c r="AM41" s="329" t="s">
        <v>422</v>
      </c>
      <c r="AN41" s="330"/>
      <c r="AO41" s="330"/>
      <c r="AP41" s="330"/>
      <c r="AQ41" s="191"/>
      <c r="AR41" s="192"/>
      <c r="AS41" s="192"/>
      <c r="AT41" s="193"/>
      <c r="AU41" s="330" t="s">
        <v>585</v>
      </c>
      <c r="AV41" s="330"/>
      <c r="AW41" s="330"/>
      <c r="AX41" s="416"/>
    </row>
    <row r="42" spans="1:50" ht="23.25" customHeight="1" x14ac:dyDescent="0.15">
      <c r="A42" s="282" t="s">
        <v>237</v>
      </c>
      <c r="B42" s="283"/>
      <c r="C42" s="283"/>
      <c r="D42" s="283"/>
      <c r="E42" s="283"/>
      <c r="F42" s="284"/>
      <c r="G42" s="358" t="s">
        <v>521</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customHeight="1" x14ac:dyDescent="0.15">
      <c r="A44" s="409" t="s">
        <v>386</v>
      </c>
      <c r="B44" s="410"/>
      <c r="C44" s="410"/>
      <c r="D44" s="410"/>
      <c r="E44" s="410"/>
      <c r="F44" s="411"/>
      <c r="G44" s="371" t="s">
        <v>188</v>
      </c>
      <c r="H44" s="372"/>
      <c r="I44" s="372"/>
      <c r="J44" s="372"/>
      <c r="K44" s="372"/>
      <c r="L44" s="372"/>
      <c r="M44" s="372"/>
      <c r="N44" s="372"/>
      <c r="O44" s="373"/>
      <c r="P44" s="374" t="s">
        <v>74</v>
      </c>
      <c r="Q44" s="372"/>
      <c r="R44" s="372"/>
      <c r="S44" s="372"/>
      <c r="T44" s="372"/>
      <c r="U44" s="372"/>
      <c r="V44" s="372"/>
      <c r="W44" s="372"/>
      <c r="X44" s="373"/>
      <c r="Y44" s="375"/>
      <c r="Z44" s="376"/>
      <c r="AA44" s="377"/>
      <c r="AB44" s="381" t="s">
        <v>38</v>
      </c>
      <c r="AC44" s="382"/>
      <c r="AD44" s="383"/>
      <c r="AE44" s="294" t="s">
        <v>160</v>
      </c>
      <c r="AF44" s="295"/>
      <c r="AG44" s="295"/>
      <c r="AH44" s="296"/>
      <c r="AI44" s="294" t="s">
        <v>412</v>
      </c>
      <c r="AJ44" s="295"/>
      <c r="AK44" s="295"/>
      <c r="AL44" s="296"/>
      <c r="AM44" s="297" t="s">
        <v>68</v>
      </c>
      <c r="AN44" s="297"/>
      <c r="AO44" s="297"/>
      <c r="AP44" s="297"/>
      <c r="AQ44" s="214" t="s">
        <v>296</v>
      </c>
      <c r="AR44" s="209"/>
      <c r="AS44" s="209"/>
      <c r="AT44" s="210"/>
      <c r="AU44" s="372" t="s">
        <v>217</v>
      </c>
      <c r="AV44" s="372"/>
      <c r="AW44" s="372"/>
      <c r="AX44" s="780"/>
    </row>
    <row r="45" spans="1:50" ht="18.75"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297</v>
      </c>
      <c r="AT45" s="173"/>
      <c r="AU45" s="249">
        <v>2</v>
      </c>
      <c r="AV45" s="249"/>
      <c r="AW45" s="313" t="s">
        <v>269</v>
      </c>
      <c r="AX45" s="741"/>
    </row>
    <row r="46" spans="1:50" ht="23.25" customHeight="1" x14ac:dyDescent="0.15">
      <c r="A46" s="367"/>
      <c r="B46" s="365"/>
      <c r="C46" s="365"/>
      <c r="D46" s="365"/>
      <c r="E46" s="365"/>
      <c r="F46" s="366"/>
      <c r="G46" s="358" t="s">
        <v>34</v>
      </c>
      <c r="H46" s="359"/>
      <c r="I46" s="359"/>
      <c r="J46" s="359"/>
      <c r="K46" s="359"/>
      <c r="L46" s="359"/>
      <c r="M46" s="359"/>
      <c r="N46" s="359"/>
      <c r="O46" s="384"/>
      <c r="P46" s="95" t="s">
        <v>278</v>
      </c>
      <c r="Q46" s="95"/>
      <c r="R46" s="95"/>
      <c r="S46" s="95"/>
      <c r="T46" s="95"/>
      <c r="U46" s="95"/>
      <c r="V46" s="95"/>
      <c r="W46" s="95"/>
      <c r="X46" s="182"/>
      <c r="Y46" s="684" t="s">
        <v>43</v>
      </c>
      <c r="Z46" s="776"/>
      <c r="AA46" s="777"/>
      <c r="AB46" s="722" t="s">
        <v>44</v>
      </c>
      <c r="AC46" s="722"/>
      <c r="AD46" s="722"/>
      <c r="AE46" s="329">
        <v>3</v>
      </c>
      <c r="AF46" s="330"/>
      <c r="AG46" s="330"/>
      <c r="AH46" s="330"/>
      <c r="AI46" s="329">
        <v>2</v>
      </c>
      <c r="AJ46" s="330"/>
      <c r="AK46" s="330"/>
      <c r="AL46" s="330"/>
      <c r="AM46" s="329">
        <v>2</v>
      </c>
      <c r="AN46" s="330"/>
      <c r="AO46" s="330"/>
      <c r="AP46" s="330"/>
      <c r="AQ46" s="191"/>
      <c r="AR46" s="192"/>
      <c r="AS46" s="192"/>
      <c r="AT46" s="193"/>
      <c r="AU46" s="330" t="s">
        <v>585</v>
      </c>
      <c r="AV46" s="330"/>
      <c r="AW46" s="330"/>
      <c r="AX46" s="416"/>
    </row>
    <row r="47" spans="1:50" ht="23.25"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82</v>
      </c>
      <c r="Z47" s="271"/>
      <c r="AA47" s="272"/>
      <c r="AB47" s="737" t="s">
        <v>44</v>
      </c>
      <c r="AC47" s="737"/>
      <c r="AD47" s="737"/>
      <c r="AE47" s="329">
        <v>3</v>
      </c>
      <c r="AF47" s="330"/>
      <c r="AG47" s="330"/>
      <c r="AH47" s="330"/>
      <c r="AI47" s="329">
        <v>2</v>
      </c>
      <c r="AJ47" s="330"/>
      <c r="AK47" s="330"/>
      <c r="AL47" s="330"/>
      <c r="AM47" s="329">
        <v>2</v>
      </c>
      <c r="AN47" s="330"/>
      <c r="AO47" s="330"/>
      <c r="AP47" s="330"/>
      <c r="AQ47" s="191"/>
      <c r="AR47" s="192"/>
      <c r="AS47" s="192"/>
      <c r="AT47" s="193"/>
      <c r="AU47" s="330">
        <v>3</v>
      </c>
      <c r="AV47" s="330"/>
      <c r="AW47" s="330"/>
      <c r="AX47" s="416"/>
    </row>
    <row r="48" spans="1:50" ht="23.25"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48</v>
      </c>
      <c r="Z48" s="271"/>
      <c r="AA48" s="272"/>
      <c r="AB48" s="415" t="s">
        <v>44</v>
      </c>
      <c r="AC48" s="415"/>
      <c r="AD48" s="415"/>
      <c r="AE48" s="329">
        <v>100</v>
      </c>
      <c r="AF48" s="330"/>
      <c r="AG48" s="330"/>
      <c r="AH48" s="330"/>
      <c r="AI48" s="329">
        <v>100</v>
      </c>
      <c r="AJ48" s="330"/>
      <c r="AK48" s="330"/>
      <c r="AL48" s="330"/>
      <c r="AM48" s="329">
        <v>100</v>
      </c>
      <c r="AN48" s="330"/>
      <c r="AO48" s="330"/>
      <c r="AP48" s="330"/>
      <c r="AQ48" s="191"/>
      <c r="AR48" s="192"/>
      <c r="AS48" s="192"/>
      <c r="AT48" s="193"/>
      <c r="AU48" s="330" t="s">
        <v>585</v>
      </c>
      <c r="AV48" s="330"/>
      <c r="AW48" s="330"/>
      <c r="AX48" s="416"/>
    </row>
    <row r="49" spans="1:50" ht="23.25" customHeight="1" x14ac:dyDescent="0.15">
      <c r="A49" s="282" t="s">
        <v>237</v>
      </c>
      <c r="B49" s="283"/>
      <c r="C49" s="283"/>
      <c r="D49" s="283"/>
      <c r="E49" s="283"/>
      <c r="F49" s="284"/>
      <c r="G49" s="358" t="s">
        <v>521</v>
      </c>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386</v>
      </c>
      <c r="B51" s="365"/>
      <c r="C51" s="365"/>
      <c r="D51" s="365"/>
      <c r="E51" s="365"/>
      <c r="F51" s="366"/>
      <c r="G51" s="371" t="s">
        <v>188</v>
      </c>
      <c r="H51" s="372"/>
      <c r="I51" s="372"/>
      <c r="J51" s="372"/>
      <c r="K51" s="372"/>
      <c r="L51" s="372"/>
      <c r="M51" s="372"/>
      <c r="N51" s="372"/>
      <c r="O51" s="373"/>
      <c r="P51" s="374" t="s">
        <v>74</v>
      </c>
      <c r="Q51" s="372"/>
      <c r="R51" s="372"/>
      <c r="S51" s="372"/>
      <c r="T51" s="372"/>
      <c r="U51" s="372"/>
      <c r="V51" s="372"/>
      <c r="W51" s="372"/>
      <c r="X51" s="373"/>
      <c r="Y51" s="375"/>
      <c r="Z51" s="376"/>
      <c r="AA51" s="377"/>
      <c r="AB51" s="381" t="s">
        <v>38</v>
      </c>
      <c r="AC51" s="382"/>
      <c r="AD51" s="383"/>
      <c r="AE51" s="294" t="s">
        <v>160</v>
      </c>
      <c r="AF51" s="295"/>
      <c r="AG51" s="295"/>
      <c r="AH51" s="296"/>
      <c r="AI51" s="294" t="s">
        <v>412</v>
      </c>
      <c r="AJ51" s="295"/>
      <c r="AK51" s="295"/>
      <c r="AL51" s="296"/>
      <c r="AM51" s="297" t="s">
        <v>68</v>
      </c>
      <c r="AN51" s="297"/>
      <c r="AO51" s="297"/>
      <c r="AP51" s="297"/>
      <c r="AQ51" s="214" t="s">
        <v>296</v>
      </c>
      <c r="AR51" s="209"/>
      <c r="AS51" s="209"/>
      <c r="AT51" s="210"/>
      <c r="AU51" s="778" t="s">
        <v>217</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297</v>
      </c>
      <c r="AT52" s="173"/>
      <c r="AU52" s="249"/>
      <c r="AV52" s="249"/>
      <c r="AW52" s="313" t="s">
        <v>269</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43</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82</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48</v>
      </c>
      <c r="Z55" s="271"/>
      <c r="AA55" s="272"/>
      <c r="AB55" s="738" t="s">
        <v>44</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237</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386</v>
      </c>
      <c r="B58" s="365"/>
      <c r="C58" s="365"/>
      <c r="D58" s="365"/>
      <c r="E58" s="365"/>
      <c r="F58" s="366"/>
      <c r="G58" s="371" t="s">
        <v>188</v>
      </c>
      <c r="H58" s="372"/>
      <c r="I58" s="372"/>
      <c r="J58" s="372"/>
      <c r="K58" s="372"/>
      <c r="L58" s="372"/>
      <c r="M58" s="372"/>
      <c r="N58" s="372"/>
      <c r="O58" s="373"/>
      <c r="P58" s="374" t="s">
        <v>74</v>
      </c>
      <c r="Q58" s="372"/>
      <c r="R58" s="372"/>
      <c r="S58" s="372"/>
      <c r="T58" s="372"/>
      <c r="U58" s="372"/>
      <c r="V58" s="372"/>
      <c r="W58" s="372"/>
      <c r="X58" s="373"/>
      <c r="Y58" s="375"/>
      <c r="Z58" s="376"/>
      <c r="AA58" s="377"/>
      <c r="AB58" s="381" t="s">
        <v>38</v>
      </c>
      <c r="AC58" s="382"/>
      <c r="AD58" s="383"/>
      <c r="AE58" s="294" t="s">
        <v>160</v>
      </c>
      <c r="AF58" s="295"/>
      <c r="AG58" s="295"/>
      <c r="AH58" s="296"/>
      <c r="AI58" s="294" t="s">
        <v>412</v>
      </c>
      <c r="AJ58" s="295"/>
      <c r="AK58" s="295"/>
      <c r="AL58" s="296"/>
      <c r="AM58" s="297" t="s">
        <v>68</v>
      </c>
      <c r="AN58" s="297"/>
      <c r="AO58" s="297"/>
      <c r="AP58" s="297"/>
      <c r="AQ58" s="214" t="s">
        <v>296</v>
      </c>
      <c r="AR58" s="209"/>
      <c r="AS58" s="209"/>
      <c r="AT58" s="210"/>
      <c r="AU58" s="778" t="s">
        <v>217</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297</v>
      </c>
      <c r="AT59" s="173"/>
      <c r="AU59" s="249"/>
      <c r="AV59" s="249"/>
      <c r="AW59" s="313" t="s">
        <v>269</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43</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82</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48</v>
      </c>
      <c r="Z62" s="271"/>
      <c r="AA62" s="272"/>
      <c r="AB62" s="415" t="s">
        <v>44</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237</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253</v>
      </c>
      <c r="B65" s="349"/>
      <c r="C65" s="349"/>
      <c r="D65" s="349"/>
      <c r="E65" s="349"/>
      <c r="F65" s="350"/>
      <c r="G65" s="389"/>
      <c r="H65" s="169" t="s">
        <v>188</v>
      </c>
      <c r="I65" s="169"/>
      <c r="J65" s="169"/>
      <c r="K65" s="169"/>
      <c r="L65" s="169"/>
      <c r="M65" s="169"/>
      <c r="N65" s="169"/>
      <c r="O65" s="170"/>
      <c r="P65" s="177" t="s">
        <v>74</v>
      </c>
      <c r="Q65" s="169"/>
      <c r="R65" s="169"/>
      <c r="S65" s="169"/>
      <c r="T65" s="169"/>
      <c r="U65" s="169"/>
      <c r="V65" s="170"/>
      <c r="W65" s="391" t="s">
        <v>103</v>
      </c>
      <c r="X65" s="392"/>
      <c r="Y65" s="395"/>
      <c r="Z65" s="395"/>
      <c r="AA65" s="396"/>
      <c r="AB65" s="177" t="s">
        <v>38</v>
      </c>
      <c r="AC65" s="169"/>
      <c r="AD65" s="170"/>
      <c r="AE65" s="294" t="s">
        <v>160</v>
      </c>
      <c r="AF65" s="295"/>
      <c r="AG65" s="295"/>
      <c r="AH65" s="296"/>
      <c r="AI65" s="294" t="s">
        <v>412</v>
      </c>
      <c r="AJ65" s="295"/>
      <c r="AK65" s="295"/>
      <c r="AL65" s="296"/>
      <c r="AM65" s="297" t="s">
        <v>68</v>
      </c>
      <c r="AN65" s="297"/>
      <c r="AO65" s="297"/>
      <c r="AP65" s="297"/>
      <c r="AQ65" s="177" t="s">
        <v>296</v>
      </c>
      <c r="AR65" s="169"/>
      <c r="AS65" s="169"/>
      <c r="AT65" s="170"/>
      <c r="AU65" s="199" t="s">
        <v>217</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297</v>
      </c>
      <c r="AT66" s="173"/>
      <c r="AU66" s="249"/>
      <c r="AV66" s="249"/>
      <c r="AW66" s="172" t="s">
        <v>269</v>
      </c>
      <c r="AX66" s="202"/>
    </row>
    <row r="67" spans="1:50" ht="23.25" hidden="1" customHeight="1" x14ac:dyDescent="0.15">
      <c r="A67" s="332"/>
      <c r="B67" s="333"/>
      <c r="C67" s="333"/>
      <c r="D67" s="333"/>
      <c r="E67" s="333"/>
      <c r="F67" s="334"/>
      <c r="G67" s="356" t="s">
        <v>299</v>
      </c>
      <c r="H67" s="397"/>
      <c r="I67" s="398"/>
      <c r="J67" s="398"/>
      <c r="K67" s="398"/>
      <c r="L67" s="398"/>
      <c r="M67" s="398"/>
      <c r="N67" s="398"/>
      <c r="O67" s="399"/>
      <c r="P67" s="397"/>
      <c r="Q67" s="398"/>
      <c r="R67" s="398"/>
      <c r="S67" s="398"/>
      <c r="T67" s="398"/>
      <c r="U67" s="398"/>
      <c r="V67" s="399"/>
      <c r="W67" s="403"/>
      <c r="X67" s="404"/>
      <c r="Y67" s="204" t="s">
        <v>43</v>
      </c>
      <c r="Z67" s="204"/>
      <c r="AA67" s="205"/>
      <c r="AB67" s="774" t="s">
        <v>80</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82</v>
      </c>
      <c r="Z68" s="188"/>
      <c r="AA68" s="189"/>
      <c r="AB68" s="775" t="s">
        <v>80</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48</v>
      </c>
      <c r="Z69" s="188"/>
      <c r="AA69" s="189"/>
      <c r="AB69" s="773" t="s">
        <v>44</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392</v>
      </c>
      <c r="B70" s="333"/>
      <c r="C70" s="333"/>
      <c r="D70" s="333"/>
      <c r="E70" s="333"/>
      <c r="F70" s="334"/>
      <c r="G70" s="338" t="s">
        <v>293</v>
      </c>
      <c r="H70" s="339"/>
      <c r="I70" s="339"/>
      <c r="J70" s="339"/>
      <c r="K70" s="339"/>
      <c r="L70" s="339"/>
      <c r="M70" s="339"/>
      <c r="N70" s="339"/>
      <c r="O70" s="339"/>
      <c r="P70" s="339"/>
      <c r="Q70" s="339"/>
      <c r="R70" s="339"/>
      <c r="S70" s="339"/>
      <c r="T70" s="339"/>
      <c r="U70" s="339"/>
      <c r="V70" s="339"/>
      <c r="W70" s="342" t="s">
        <v>402</v>
      </c>
      <c r="X70" s="343"/>
      <c r="Y70" s="204" t="s">
        <v>43</v>
      </c>
      <c r="Z70" s="204"/>
      <c r="AA70" s="205"/>
      <c r="AB70" s="774" t="s">
        <v>80</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82</v>
      </c>
      <c r="Z71" s="188"/>
      <c r="AA71" s="189"/>
      <c r="AB71" s="775" t="s">
        <v>80</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48</v>
      </c>
      <c r="Z72" s="188"/>
      <c r="AA72" s="189"/>
      <c r="AB72" s="773" t="s">
        <v>44</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253</v>
      </c>
      <c r="B73" s="349"/>
      <c r="C73" s="349"/>
      <c r="D73" s="349"/>
      <c r="E73" s="349"/>
      <c r="F73" s="350"/>
      <c r="G73" s="351"/>
      <c r="H73" s="169" t="s">
        <v>188</v>
      </c>
      <c r="I73" s="169"/>
      <c r="J73" s="169"/>
      <c r="K73" s="169"/>
      <c r="L73" s="169"/>
      <c r="M73" s="169"/>
      <c r="N73" s="169"/>
      <c r="O73" s="170"/>
      <c r="P73" s="177" t="s">
        <v>74</v>
      </c>
      <c r="Q73" s="169"/>
      <c r="R73" s="169"/>
      <c r="S73" s="169"/>
      <c r="T73" s="169"/>
      <c r="U73" s="169"/>
      <c r="V73" s="169"/>
      <c r="W73" s="169"/>
      <c r="X73" s="170"/>
      <c r="Y73" s="353"/>
      <c r="Z73" s="354"/>
      <c r="AA73" s="355"/>
      <c r="AB73" s="177" t="s">
        <v>38</v>
      </c>
      <c r="AC73" s="169"/>
      <c r="AD73" s="170"/>
      <c r="AE73" s="294" t="s">
        <v>160</v>
      </c>
      <c r="AF73" s="295"/>
      <c r="AG73" s="295"/>
      <c r="AH73" s="296"/>
      <c r="AI73" s="294" t="s">
        <v>412</v>
      </c>
      <c r="AJ73" s="295"/>
      <c r="AK73" s="295"/>
      <c r="AL73" s="296"/>
      <c r="AM73" s="297" t="s">
        <v>68</v>
      </c>
      <c r="AN73" s="297"/>
      <c r="AO73" s="297"/>
      <c r="AP73" s="297"/>
      <c r="AQ73" s="177" t="s">
        <v>296</v>
      </c>
      <c r="AR73" s="169"/>
      <c r="AS73" s="169"/>
      <c r="AT73" s="170"/>
      <c r="AU73" s="242" t="s">
        <v>217</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297</v>
      </c>
      <c r="AT74" s="173"/>
      <c r="AU74" s="201"/>
      <c r="AV74" s="194"/>
      <c r="AW74" s="172" t="s">
        <v>269</v>
      </c>
      <c r="AX74" s="202"/>
    </row>
    <row r="75" spans="1:50" ht="23.25" hidden="1" customHeight="1" x14ac:dyDescent="0.15">
      <c r="A75" s="332"/>
      <c r="B75" s="333"/>
      <c r="C75" s="333"/>
      <c r="D75" s="333"/>
      <c r="E75" s="333"/>
      <c r="F75" s="334"/>
      <c r="G75" s="356" t="s">
        <v>299</v>
      </c>
      <c r="H75" s="95"/>
      <c r="I75" s="95"/>
      <c r="J75" s="95"/>
      <c r="K75" s="95"/>
      <c r="L75" s="95"/>
      <c r="M75" s="95"/>
      <c r="N75" s="95"/>
      <c r="O75" s="182"/>
      <c r="P75" s="95"/>
      <c r="Q75" s="95"/>
      <c r="R75" s="95"/>
      <c r="S75" s="95"/>
      <c r="T75" s="95"/>
      <c r="U75" s="95"/>
      <c r="V75" s="95"/>
      <c r="W75" s="95"/>
      <c r="X75" s="182"/>
      <c r="Y75" s="203" t="s">
        <v>43</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82</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48</v>
      </c>
      <c r="Z77" s="169"/>
      <c r="AA77" s="170"/>
      <c r="AB77" s="190" t="s">
        <v>44</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280</v>
      </c>
      <c r="B78" s="768"/>
      <c r="C78" s="768"/>
      <c r="D78" s="768"/>
      <c r="E78" s="336" t="s">
        <v>36</v>
      </c>
      <c r="F78" s="337"/>
      <c r="G78" s="15" t="s">
        <v>293</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customHeight="1" x14ac:dyDescent="0.15">
      <c r="A79" s="742" t="s">
        <v>231</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385</v>
      </c>
      <c r="AP79" s="745"/>
      <c r="AQ79" s="745"/>
      <c r="AR79" s="41" t="s">
        <v>260</v>
      </c>
      <c r="AS79" s="744"/>
      <c r="AT79" s="745"/>
      <c r="AU79" s="745"/>
      <c r="AV79" s="745"/>
      <c r="AW79" s="745"/>
      <c r="AX79" s="746"/>
    </row>
    <row r="80" spans="1:50" ht="18.75" hidden="1" customHeight="1" x14ac:dyDescent="0.15">
      <c r="A80" s="136" t="s">
        <v>181</v>
      </c>
      <c r="B80" s="747" t="s">
        <v>319</v>
      </c>
      <c r="C80" s="748"/>
      <c r="D80" s="748"/>
      <c r="E80" s="748"/>
      <c r="F80" s="749"/>
      <c r="G80" s="310" t="s">
        <v>47</v>
      </c>
      <c r="H80" s="310"/>
      <c r="I80" s="310"/>
      <c r="J80" s="310"/>
      <c r="K80" s="310"/>
      <c r="L80" s="310"/>
      <c r="M80" s="310"/>
      <c r="N80" s="310"/>
      <c r="O80" s="310"/>
      <c r="P80" s="310"/>
      <c r="Q80" s="310"/>
      <c r="R80" s="310"/>
      <c r="S80" s="310"/>
      <c r="T80" s="310"/>
      <c r="U80" s="310"/>
      <c r="V80" s="310"/>
      <c r="W80" s="310"/>
      <c r="X80" s="310"/>
      <c r="Y80" s="310"/>
      <c r="Z80" s="310"/>
      <c r="AA80" s="311"/>
      <c r="AB80" s="315" t="s">
        <v>286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229</v>
      </c>
      <c r="C85" s="305"/>
      <c r="D85" s="305"/>
      <c r="E85" s="305"/>
      <c r="F85" s="306"/>
      <c r="G85" s="309" t="s">
        <v>31</v>
      </c>
      <c r="H85" s="310"/>
      <c r="I85" s="310"/>
      <c r="J85" s="310"/>
      <c r="K85" s="310"/>
      <c r="L85" s="310"/>
      <c r="M85" s="310"/>
      <c r="N85" s="310"/>
      <c r="O85" s="311"/>
      <c r="P85" s="315" t="s">
        <v>98</v>
      </c>
      <c r="Q85" s="310"/>
      <c r="R85" s="310"/>
      <c r="S85" s="310"/>
      <c r="T85" s="310"/>
      <c r="U85" s="310"/>
      <c r="V85" s="310"/>
      <c r="W85" s="310"/>
      <c r="X85" s="311"/>
      <c r="Y85" s="174"/>
      <c r="Z85" s="175"/>
      <c r="AA85" s="176"/>
      <c r="AB85" s="294" t="s">
        <v>38</v>
      </c>
      <c r="AC85" s="295"/>
      <c r="AD85" s="296"/>
      <c r="AE85" s="294" t="s">
        <v>160</v>
      </c>
      <c r="AF85" s="295"/>
      <c r="AG85" s="295"/>
      <c r="AH85" s="296"/>
      <c r="AI85" s="294" t="s">
        <v>412</v>
      </c>
      <c r="AJ85" s="295"/>
      <c r="AK85" s="295"/>
      <c r="AL85" s="296"/>
      <c r="AM85" s="297" t="s">
        <v>68</v>
      </c>
      <c r="AN85" s="297"/>
      <c r="AO85" s="297"/>
      <c r="AP85" s="297"/>
      <c r="AQ85" s="177" t="s">
        <v>296</v>
      </c>
      <c r="AR85" s="169"/>
      <c r="AS85" s="169"/>
      <c r="AT85" s="170"/>
      <c r="AU85" s="739" t="s">
        <v>217</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297</v>
      </c>
      <c r="AT86" s="173"/>
      <c r="AU86" s="249"/>
      <c r="AV86" s="249"/>
      <c r="AW86" s="313" t="s">
        <v>269</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14</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82</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48</v>
      </c>
      <c r="Z89" s="290"/>
      <c r="AA89" s="291"/>
      <c r="AB89" s="738" t="s">
        <v>44</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229</v>
      </c>
      <c r="C90" s="305"/>
      <c r="D90" s="305"/>
      <c r="E90" s="305"/>
      <c r="F90" s="306"/>
      <c r="G90" s="309" t="s">
        <v>31</v>
      </c>
      <c r="H90" s="310"/>
      <c r="I90" s="310"/>
      <c r="J90" s="310"/>
      <c r="K90" s="310"/>
      <c r="L90" s="310"/>
      <c r="M90" s="310"/>
      <c r="N90" s="310"/>
      <c r="O90" s="311"/>
      <c r="P90" s="315" t="s">
        <v>98</v>
      </c>
      <c r="Q90" s="310"/>
      <c r="R90" s="310"/>
      <c r="S90" s="310"/>
      <c r="T90" s="310"/>
      <c r="U90" s="310"/>
      <c r="V90" s="310"/>
      <c r="W90" s="310"/>
      <c r="X90" s="311"/>
      <c r="Y90" s="174"/>
      <c r="Z90" s="175"/>
      <c r="AA90" s="176"/>
      <c r="AB90" s="294" t="s">
        <v>38</v>
      </c>
      <c r="AC90" s="295"/>
      <c r="AD90" s="296"/>
      <c r="AE90" s="294" t="s">
        <v>160</v>
      </c>
      <c r="AF90" s="295"/>
      <c r="AG90" s="295"/>
      <c r="AH90" s="296"/>
      <c r="AI90" s="294" t="s">
        <v>412</v>
      </c>
      <c r="AJ90" s="295"/>
      <c r="AK90" s="295"/>
      <c r="AL90" s="296"/>
      <c r="AM90" s="297" t="s">
        <v>68</v>
      </c>
      <c r="AN90" s="297"/>
      <c r="AO90" s="297"/>
      <c r="AP90" s="297"/>
      <c r="AQ90" s="177" t="s">
        <v>296</v>
      </c>
      <c r="AR90" s="169"/>
      <c r="AS90" s="169"/>
      <c r="AT90" s="170"/>
      <c r="AU90" s="739" t="s">
        <v>217</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297</v>
      </c>
      <c r="AT91" s="173"/>
      <c r="AU91" s="249"/>
      <c r="AV91" s="249"/>
      <c r="AW91" s="313" t="s">
        <v>269</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14</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82</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48</v>
      </c>
      <c r="Z94" s="290"/>
      <c r="AA94" s="291"/>
      <c r="AB94" s="738" t="s">
        <v>44</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229</v>
      </c>
      <c r="C95" s="305"/>
      <c r="D95" s="305"/>
      <c r="E95" s="305"/>
      <c r="F95" s="306"/>
      <c r="G95" s="309" t="s">
        <v>31</v>
      </c>
      <c r="H95" s="310"/>
      <c r="I95" s="310"/>
      <c r="J95" s="310"/>
      <c r="K95" s="310"/>
      <c r="L95" s="310"/>
      <c r="M95" s="310"/>
      <c r="N95" s="310"/>
      <c r="O95" s="311"/>
      <c r="P95" s="315" t="s">
        <v>98</v>
      </c>
      <c r="Q95" s="310"/>
      <c r="R95" s="310"/>
      <c r="S95" s="310"/>
      <c r="T95" s="310"/>
      <c r="U95" s="310"/>
      <c r="V95" s="310"/>
      <c r="W95" s="310"/>
      <c r="X95" s="311"/>
      <c r="Y95" s="174"/>
      <c r="Z95" s="175"/>
      <c r="AA95" s="176"/>
      <c r="AB95" s="294" t="s">
        <v>38</v>
      </c>
      <c r="AC95" s="295"/>
      <c r="AD95" s="296"/>
      <c r="AE95" s="294" t="s">
        <v>160</v>
      </c>
      <c r="AF95" s="295"/>
      <c r="AG95" s="295"/>
      <c r="AH95" s="296"/>
      <c r="AI95" s="294" t="s">
        <v>412</v>
      </c>
      <c r="AJ95" s="295"/>
      <c r="AK95" s="295"/>
      <c r="AL95" s="296"/>
      <c r="AM95" s="297" t="s">
        <v>68</v>
      </c>
      <c r="AN95" s="297"/>
      <c r="AO95" s="297"/>
      <c r="AP95" s="297"/>
      <c r="AQ95" s="177" t="s">
        <v>296</v>
      </c>
      <c r="AR95" s="169"/>
      <c r="AS95" s="169"/>
      <c r="AT95" s="170"/>
      <c r="AU95" s="739" t="s">
        <v>217</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297</v>
      </c>
      <c r="AT96" s="173"/>
      <c r="AU96" s="249"/>
      <c r="AV96" s="249"/>
      <c r="AW96" s="313" t="s">
        <v>269</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14</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82</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48</v>
      </c>
      <c r="Z99" s="725"/>
      <c r="AA99" s="726"/>
      <c r="AB99" s="727" t="s">
        <v>44</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387</v>
      </c>
      <c r="B100" s="274"/>
      <c r="C100" s="274"/>
      <c r="D100" s="274"/>
      <c r="E100" s="274"/>
      <c r="F100" s="275"/>
      <c r="G100" s="292" t="s">
        <v>11</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38</v>
      </c>
      <c r="AC100" s="711"/>
      <c r="AD100" s="711"/>
      <c r="AE100" s="712" t="s">
        <v>160</v>
      </c>
      <c r="AF100" s="713"/>
      <c r="AG100" s="713"/>
      <c r="AH100" s="714"/>
      <c r="AI100" s="712" t="s">
        <v>412</v>
      </c>
      <c r="AJ100" s="713"/>
      <c r="AK100" s="713"/>
      <c r="AL100" s="714"/>
      <c r="AM100" s="712" t="s">
        <v>68</v>
      </c>
      <c r="AN100" s="713"/>
      <c r="AO100" s="713"/>
      <c r="AP100" s="714"/>
      <c r="AQ100" s="715" t="s">
        <v>430</v>
      </c>
      <c r="AR100" s="716"/>
      <c r="AS100" s="716"/>
      <c r="AT100" s="717"/>
      <c r="AU100" s="715" t="s">
        <v>148</v>
      </c>
      <c r="AV100" s="716"/>
      <c r="AW100" s="716"/>
      <c r="AX100" s="718"/>
    </row>
    <row r="101" spans="1:50" ht="23.25" customHeight="1" x14ac:dyDescent="0.15">
      <c r="A101" s="276"/>
      <c r="B101" s="277"/>
      <c r="C101" s="277"/>
      <c r="D101" s="277"/>
      <c r="E101" s="277"/>
      <c r="F101" s="278"/>
      <c r="G101" s="95" t="s">
        <v>522</v>
      </c>
      <c r="H101" s="95"/>
      <c r="I101" s="95"/>
      <c r="J101" s="95"/>
      <c r="K101" s="95"/>
      <c r="L101" s="95"/>
      <c r="M101" s="95"/>
      <c r="N101" s="95"/>
      <c r="O101" s="95"/>
      <c r="P101" s="95"/>
      <c r="Q101" s="95"/>
      <c r="R101" s="95"/>
      <c r="S101" s="95"/>
      <c r="T101" s="95"/>
      <c r="U101" s="95"/>
      <c r="V101" s="95"/>
      <c r="W101" s="95"/>
      <c r="X101" s="182"/>
      <c r="Y101" s="719" t="s">
        <v>55</v>
      </c>
      <c r="Z101" s="720"/>
      <c r="AA101" s="721"/>
      <c r="AB101" s="722" t="s">
        <v>523</v>
      </c>
      <c r="AC101" s="722"/>
      <c r="AD101" s="722"/>
      <c r="AE101" s="329">
        <v>38</v>
      </c>
      <c r="AF101" s="330"/>
      <c r="AG101" s="330"/>
      <c r="AH101" s="331"/>
      <c r="AI101" s="329">
        <v>105</v>
      </c>
      <c r="AJ101" s="330"/>
      <c r="AK101" s="330"/>
      <c r="AL101" s="331"/>
      <c r="AM101" s="329">
        <v>55</v>
      </c>
      <c r="AN101" s="330"/>
      <c r="AO101" s="330"/>
      <c r="AP101" s="331"/>
      <c r="AQ101" s="329" t="s">
        <v>585</v>
      </c>
      <c r="AR101" s="330"/>
      <c r="AS101" s="330"/>
      <c r="AT101" s="331"/>
      <c r="AU101" s="329" t="s">
        <v>585</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109</v>
      </c>
      <c r="Z102" s="685"/>
      <c r="AA102" s="686"/>
      <c r="AB102" s="722" t="s">
        <v>523</v>
      </c>
      <c r="AC102" s="722"/>
      <c r="AD102" s="722"/>
      <c r="AE102" s="682">
        <v>38</v>
      </c>
      <c r="AF102" s="682"/>
      <c r="AG102" s="682"/>
      <c r="AH102" s="682"/>
      <c r="AI102" s="682">
        <v>62</v>
      </c>
      <c r="AJ102" s="682"/>
      <c r="AK102" s="682"/>
      <c r="AL102" s="682"/>
      <c r="AM102" s="682">
        <v>48</v>
      </c>
      <c r="AN102" s="682"/>
      <c r="AO102" s="682"/>
      <c r="AP102" s="682"/>
      <c r="AQ102" s="708">
        <v>33</v>
      </c>
      <c r="AR102" s="709"/>
      <c r="AS102" s="709"/>
      <c r="AT102" s="710"/>
      <c r="AU102" s="708" t="s">
        <v>585</v>
      </c>
      <c r="AV102" s="709"/>
      <c r="AW102" s="709"/>
      <c r="AX102" s="710"/>
    </row>
    <row r="103" spans="1:50" ht="31.5" hidden="1" customHeight="1" x14ac:dyDescent="0.15">
      <c r="A103" s="282" t="s">
        <v>387</v>
      </c>
      <c r="B103" s="283"/>
      <c r="C103" s="283"/>
      <c r="D103" s="283"/>
      <c r="E103" s="283"/>
      <c r="F103" s="284"/>
      <c r="G103" s="290" t="s">
        <v>11</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38</v>
      </c>
      <c r="AC103" s="271"/>
      <c r="AD103" s="272"/>
      <c r="AE103" s="270" t="s">
        <v>160</v>
      </c>
      <c r="AF103" s="271"/>
      <c r="AG103" s="271"/>
      <c r="AH103" s="272"/>
      <c r="AI103" s="270" t="s">
        <v>412</v>
      </c>
      <c r="AJ103" s="271"/>
      <c r="AK103" s="271"/>
      <c r="AL103" s="272"/>
      <c r="AM103" s="270" t="s">
        <v>68</v>
      </c>
      <c r="AN103" s="271"/>
      <c r="AO103" s="271"/>
      <c r="AP103" s="272"/>
      <c r="AQ103" s="695" t="s">
        <v>430</v>
      </c>
      <c r="AR103" s="696"/>
      <c r="AS103" s="696"/>
      <c r="AT103" s="697"/>
      <c r="AU103" s="695" t="s">
        <v>148</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55</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109</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hidden="1" customHeight="1" x14ac:dyDescent="0.15">
      <c r="A106" s="282" t="s">
        <v>387</v>
      </c>
      <c r="B106" s="283"/>
      <c r="C106" s="283"/>
      <c r="D106" s="283"/>
      <c r="E106" s="283"/>
      <c r="F106" s="284"/>
      <c r="G106" s="290" t="s">
        <v>11</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38</v>
      </c>
      <c r="AC106" s="271"/>
      <c r="AD106" s="272"/>
      <c r="AE106" s="270" t="s">
        <v>160</v>
      </c>
      <c r="AF106" s="271"/>
      <c r="AG106" s="271"/>
      <c r="AH106" s="272"/>
      <c r="AI106" s="270" t="s">
        <v>412</v>
      </c>
      <c r="AJ106" s="271"/>
      <c r="AK106" s="271"/>
      <c r="AL106" s="272"/>
      <c r="AM106" s="270" t="s">
        <v>68</v>
      </c>
      <c r="AN106" s="271"/>
      <c r="AO106" s="271"/>
      <c r="AP106" s="272"/>
      <c r="AQ106" s="695" t="s">
        <v>430</v>
      </c>
      <c r="AR106" s="696"/>
      <c r="AS106" s="696"/>
      <c r="AT106" s="697"/>
      <c r="AU106" s="695" t="s">
        <v>148</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55</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109</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387</v>
      </c>
      <c r="B109" s="283"/>
      <c r="C109" s="283"/>
      <c r="D109" s="283"/>
      <c r="E109" s="283"/>
      <c r="F109" s="284"/>
      <c r="G109" s="290" t="s">
        <v>11</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38</v>
      </c>
      <c r="AC109" s="271"/>
      <c r="AD109" s="272"/>
      <c r="AE109" s="270" t="s">
        <v>160</v>
      </c>
      <c r="AF109" s="271"/>
      <c r="AG109" s="271"/>
      <c r="AH109" s="272"/>
      <c r="AI109" s="270" t="s">
        <v>412</v>
      </c>
      <c r="AJ109" s="271"/>
      <c r="AK109" s="271"/>
      <c r="AL109" s="272"/>
      <c r="AM109" s="270" t="s">
        <v>68</v>
      </c>
      <c r="AN109" s="271"/>
      <c r="AO109" s="271"/>
      <c r="AP109" s="272"/>
      <c r="AQ109" s="695" t="s">
        <v>430</v>
      </c>
      <c r="AR109" s="696"/>
      <c r="AS109" s="696"/>
      <c r="AT109" s="697"/>
      <c r="AU109" s="695" t="s">
        <v>148</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55</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109</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387</v>
      </c>
      <c r="B112" s="283"/>
      <c r="C112" s="283"/>
      <c r="D112" s="283"/>
      <c r="E112" s="283"/>
      <c r="F112" s="284"/>
      <c r="G112" s="290" t="s">
        <v>11</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38</v>
      </c>
      <c r="AC112" s="271"/>
      <c r="AD112" s="272"/>
      <c r="AE112" s="270" t="s">
        <v>160</v>
      </c>
      <c r="AF112" s="271"/>
      <c r="AG112" s="271"/>
      <c r="AH112" s="272"/>
      <c r="AI112" s="270" t="s">
        <v>412</v>
      </c>
      <c r="AJ112" s="271"/>
      <c r="AK112" s="271"/>
      <c r="AL112" s="272"/>
      <c r="AM112" s="270" t="s">
        <v>68</v>
      </c>
      <c r="AN112" s="271"/>
      <c r="AO112" s="271"/>
      <c r="AP112" s="272"/>
      <c r="AQ112" s="695" t="s">
        <v>430</v>
      </c>
      <c r="AR112" s="696"/>
      <c r="AS112" s="696"/>
      <c r="AT112" s="697"/>
      <c r="AU112" s="695" t="s">
        <v>148</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55</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109</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40</v>
      </c>
      <c r="B115" s="286"/>
      <c r="C115" s="286"/>
      <c r="D115" s="286"/>
      <c r="E115" s="286"/>
      <c r="F115" s="287"/>
      <c r="G115" s="271" t="s">
        <v>52</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38</v>
      </c>
      <c r="AC115" s="271"/>
      <c r="AD115" s="272"/>
      <c r="AE115" s="270" t="s">
        <v>160</v>
      </c>
      <c r="AF115" s="271"/>
      <c r="AG115" s="271"/>
      <c r="AH115" s="272"/>
      <c r="AI115" s="270" t="s">
        <v>412</v>
      </c>
      <c r="AJ115" s="271"/>
      <c r="AK115" s="271"/>
      <c r="AL115" s="272"/>
      <c r="AM115" s="270" t="s">
        <v>68</v>
      </c>
      <c r="AN115" s="271"/>
      <c r="AO115" s="271"/>
      <c r="AP115" s="272"/>
      <c r="AQ115" s="676" t="s">
        <v>431</v>
      </c>
      <c r="AR115" s="677"/>
      <c r="AS115" s="677"/>
      <c r="AT115" s="677"/>
      <c r="AU115" s="677"/>
      <c r="AV115" s="677"/>
      <c r="AW115" s="677"/>
      <c r="AX115" s="678"/>
    </row>
    <row r="116" spans="1:50" ht="23.25" customHeight="1" x14ac:dyDescent="0.15">
      <c r="A116" s="258"/>
      <c r="B116" s="256"/>
      <c r="C116" s="256"/>
      <c r="D116" s="256"/>
      <c r="E116" s="256"/>
      <c r="F116" s="257"/>
      <c r="G116" s="262" t="s">
        <v>524</v>
      </c>
      <c r="H116" s="262"/>
      <c r="I116" s="262"/>
      <c r="J116" s="262"/>
      <c r="K116" s="262"/>
      <c r="L116" s="262"/>
      <c r="M116" s="262"/>
      <c r="N116" s="262"/>
      <c r="O116" s="262"/>
      <c r="P116" s="262"/>
      <c r="Q116" s="262"/>
      <c r="R116" s="262"/>
      <c r="S116" s="262"/>
      <c r="T116" s="262"/>
      <c r="U116" s="262"/>
      <c r="V116" s="262"/>
      <c r="W116" s="262"/>
      <c r="X116" s="262"/>
      <c r="Y116" s="679" t="s">
        <v>40</v>
      </c>
      <c r="Z116" s="680"/>
      <c r="AA116" s="681"/>
      <c r="AB116" s="326" t="s">
        <v>525</v>
      </c>
      <c r="AC116" s="327"/>
      <c r="AD116" s="328"/>
      <c r="AE116" s="682">
        <v>91.2</v>
      </c>
      <c r="AF116" s="682"/>
      <c r="AG116" s="682"/>
      <c r="AH116" s="682"/>
      <c r="AI116" s="682">
        <v>40.1</v>
      </c>
      <c r="AJ116" s="682"/>
      <c r="AK116" s="682"/>
      <c r="AL116" s="682"/>
      <c r="AM116" s="682">
        <v>44.6</v>
      </c>
      <c r="AN116" s="682"/>
      <c r="AO116" s="682"/>
      <c r="AP116" s="682"/>
      <c r="AQ116" s="329"/>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89</v>
      </c>
      <c r="Z117" s="685"/>
      <c r="AA117" s="686"/>
      <c r="AB117" s="687" t="s">
        <v>574</v>
      </c>
      <c r="AC117" s="688"/>
      <c r="AD117" s="689"/>
      <c r="AE117" s="690" t="s">
        <v>313</v>
      </c>
      <c r="AF117" s="690"/>
      <c r="AG117" s="690"/>
      <c r="AH117" s="690"/>
      <c r="AI117" s="690" t="s">
        <v>526</v>
      </c>
      <c r="AJ117" s="690"/>
      <c r="AK117" s="690"/>
      <c r="AL117" s="690"/>
      <c r="AM117" s="690" t="s">
        <v>573</v>
      </c>
      <c r="AN117" s="690"/>
      <c r="AO117" s="690"/>
      <c r="AP117" s="690"/>
      <c r="AQ117" s="690"/>
      <c r="AR117" s="690"/>
      <c r="AS117" s="690"/>
      <c r="AT117" s="690"/>
      <c r="AU117" s="690"/>
      <c r="AV117" s="690"/>
      <c r="AW117" s="690"/>
      <c r="AX117" s="691"/>
    </row>
    <row r="118" spans="1:50" ht="23.25" hidden="1" customHeight="1" x14ac:dyDescent="0.15">
      <c r="A118" s="285" t="s">
        <v>40</v>
      </c>
      <c r="B118" s="286"/>
      <c r="C118" s="286"/>
      <c r="D118" s="286"/>
      <c r="E118" s="286"/>
      <c r="F118" s="287"/>
      <c r="G118" s="271" t="s">
        <v>52</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38</v>
      </c>
      <c r="AC118" s="271"/>
      <c r="AD118" s="272"/>
      <c r="AE118" s="270" t="s">
        <v>160</v>
      </c>
      <c r="AF118" s="271"/>
      <c r="AG118" s="271"/>
      <c r="AH118" s="272"/>
      <c r="AI118" s="270" t="s">
        <v>412</v>
      </c>
      <c r="AJ118" s="271"/>
      <c r="AK118" s="271"/>
      <c r="AL118" s="272"/>
      <c r="AM118" s="270" t="s">
        <v>68</v>
      </c>
      <c r="AN118" s="271"/>
      <c r="AO118" s="271"/>
      <c r="AP118" s="272"/>
      <c r="AQ118" s="676" t="s">
        <v>431</v>
      </c>
      <c r="AR118" s="677"/>
      <c r="AS118" s="677"/>
      <c r="AT118" s="677"/>
      <c r="AU118" s="677"/>
      <c r="AV118" s="677"/>
      <c r="AW118" s="677"/>
      <c r="AX118" s="678"/>
    </row>
    <row r="119" spans="1:50" ht="23.25" hidden="1" customHeight="1" x14ac:dyDescent="0.15">
      <c r="A119" s="258"/>
      <c r="B119" s="256"/>
      <c r="C119" s="256"/>
      <c r="D119" s="256"/>
      <c r="E119" s="256"/>
      <c r="F119" s="257"/>
      <c r="G119" s="262" t="s">
        <v>395</v>
      </c>
      <c r="H119" s="262"/>
      <c r="I119" s="262"/>
      <c r="J119" s="262"/>
      <c r="K119" s="262"/>
      <c r="L119" s="262"/>
      <c r="M119" s="262"/>
      <c r="N119" s="262"/>
      <c r="O119" s="262"/>
      <c r="P119" s="262"/>
      <c r="Q119" s="262"/>
      <c r="R119" s="262"/>
      <c r="S119" s="262"/>
      <c r="T119" s="262"/>
      <c r="U119" s="262"/>
      <c r="V119" s="262"/>
      <c r="W119" s="262"/>
      <c r="X119" s="262"/>
      <c r="Y119" s="679" t="s">
        <v>40</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89</v>
      </c>
      <c r="Z120" s="685"/>
      <c r="AA120" s="686"/>
      <c r="AB120" s="687" t="s">
        <v>99</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40</v>
      </c>
      <c r="B121" s="286"/>
      <c r="C121" s="286"/>
      <c r="D121" s="286"/>
      <c r="E121" s="286"/>
      <c r="F121" s="287"/>
      <c r="G121" s="271" t="s">
        <v>52</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38</v>
      </c>
      <c r="AC121" s="271"/>
      <c r="AD121" s="272"/>
      <c r="AE121" s="270" t="s">
        <v>160</v>
      </c>
      <c r="AF121" s="271"/>
      <c r="AG121" s="271"/>
      <c r="AH121" s="272"/>
      <c r="AI121" s="270" t="s">
        <v>412</v>
      </c>
      <c r="AJ121" s="271"/>
      <c r="AK121" s="271"/>
      <c r="AL121" s="272"/>
      <c r="AM121" s="270" t="s">
        <v>68</v>
      </c>
      <c r="AN121" s="271"/>
      <c r="AO121" s="271"/>
      <c r="AP121" s="272"/>
      <c r="AQ121" s="676" t="s">
        <v>431</v>
      </c>
      <c r="AR121" s="677"/>
      <c r="AS121" s="677"/>
      <c r="AT121" s="677"/>
      <c r="AU121" s="677"/>
      <c r="AV121" s="677"/>
      <c r="AW121" s="677"/>
      <c r="AX121" s="678"/>
    </row>
    <row r="122" spans="1:50" ht="23.25" hidden="1" customHeight="1" x14ac:dyDescent="0.15">
      <c r="A122" s="258"/>
      <c r="B122" s="256"/>
      <c r="C122" s="256"/>
      <c r="D122" s="256"/>
      <c r="E122" s="256"/>
      <c r="F122" s="257"/>
      <c r="G122" s="262" t="s">
        <v>174</v>
      </c>
      <c r="H122" s="262"/>
      <c r="I122" s="262"/>
      <c r="J122" s="262"/>
      <c r="K122" s="262"/>
      <c r="L122" s="262"/>
      <c r="M122" s="262"/>
      <c r="N122" s="262"/>
      <c r="O122" s="262"/>
      <c r="P122" s="262"/>
      <c r="Q122" s="262"/>
      <c r="R122" s="262"/>
      <c r="S122" s="262"/>
      <c r="T122" s="262"/>
      <c r="U122" s="262"/>
      <c r="V122" s="262"/>
      <c r="W122" s="262"/>
      <c r="X122" s="262"/>
      <c r="Y122" s="679" t="s">
        <v>40</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89</v>
      </c>
      <c r="Z123" s="685"/>
      <c r="AA123" s="686"/>
      <c r="AB123" s="687" t="s">
        <v>99</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40</v>
      </c>
      <c r="B124" s="286"/>
      <c r="C124" s="286"/>
      <c r="D124" s="286"/>
      <c r="E124" s="286"/>
      <c r="F124" s="287"/>
      <c r="G124" s="271" t="s">
        <v>52</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38</v>
      </c>
      <c r="AC124" s="271"/>
      <c r="AD124" s="272"/>
      <c r="AE124" s="270" t="s">
        <v>160</v>
      </c>
      <c r="AF124" s="271"/>
      <c r="AG124" s="271"/>
      <c r="AH124" s="272"/>
      <c r="AI124" s="270" t="s">
        <v>412</v>
      </c>
      <c r="AJ124" s="271"/>
      <c r="AK124" s="271"/>
      <c r="AL124" s="272"/>
      <c r="AM124" s="270" t="s">
        <v>68</v>
      </c>
      <c r="AN124" s="271"/>
      <c r="AO124" s="271"/>
      <c r="AP124" s="272"/>
      <c r="AQ124" s="676" t="s">
        <v>431</v>
      </c>
      <c r="AR124" s="677"/>
      <c r="AS124" s="677"/>
      <c r="AT124" s="677"/>
      <c r="AU124" s="677"/>
      <c r="AV124" s="677"/>
      <c r="AW124" s="677"/>
      <c r="AX124" s="678"/>
    </row>
    <row r="125" spans="1:50" ht="23.25" hidden="1" customHeight="1" x14ac:dyDescent="0.15">
      <c r="A125" s="258"/>
      <c r="B125" s="256"/>
      <c r="C125" s="256"/>
      <c r="D125" s="256"/>
      <c r="E125" s="256"/>
      <c r="F125" s="257"/>
      <c r="G125" s="262" t="s">
        <v>174</v>
      </c>
      <c r="H125" s="262"/>
      <c r="I125" s="262"/>
      <c r="J125" s="262"/>
      <c r="K125" s="262"/>
      <c r="L125" s="262"/>
      <c r="M125" s="262"/>
      <c r="N125" s="262"/>
      <c r="O125" s="262"/>
      <c r="P125" s="262"/>
      <c r="Q125" s="262"/>
      <c r="R125" s="262"/>
      <c r="S125" s="262"/>
      <c r="T125" s="262"/>
      <c r="U125" s="262"/>
      <c r="V125" s="262"/>
      <c r="W125" s="262"/>
      <c r="X125" s="288"/>
      <c r="Y125" s="679" t="s">
        <v>40</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89</v>
      </c>
      <c r="Z126" s="685"/>
      <c r="AA126" s="686"/>
      <c r="AB126" s="687" t="s">
        <v>99</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40</v>
      </c>
      <c r="B127" s="256"/>
      <c r="C127" s="256"/>
      <c r="D127" s="256"/>
      <c r="E127" s="256"/>
      <c r="F127" s="257"/>
      <c r="G127" s="264" t="s">
        <v>52</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38</v>
      </c>
      <c r="AC127" s="264"/>
      <c r="AD127" s="265"/>
      <c r="AE127" s="270" t="s">
        <v>160</v>
      </c>
      <c r="AF127" s="271"/>
      <c r="AG127" s="271"/>
      <c r="AH127" s="272"/>
      <c r="AI127" s="270" t="s">
        <v>412</v>
      </c>
      <c r="AJ127" s="271"/>
      <c r="AK127" s="271"/>
      <c r="AL127" s="272"/>
      <c r="AM127" s="270" t="s">
        <v>68</v>
      </c>
      <c r="AN127" s="271"/>
      <c r="AO127" s="271"/>
      <c r="AP127" s="272"/>
      <c r="AQ127" s="676" t="s">
        <v>431</v>
      </c>
      <c r="AR127" s="677"/>
      <c r="AS127" s="677"/>
      <c r="AT127" s="677"/>
      <c r="AU127" s="677"/>
      <c r="AV127" s="677"/>
      <c r="AW127" s="677"/>
      <c r="AX127" s="678"/>
    </row>
    <row r="128" spans="1:50" ht="23.25" hidden="1" customHeight="1" x14ac:dyDescent="0.15">
      <c r="A128" s="258"/>
      <c r="B128" s="256"/>
      <c r="C128" s="256"/>
      <c r="D128" s="256"/>
      <c r="E128" s="256"/>
      <c r="F128" s="257"/>
      <c r="G128" s="262" t="s">
        <v>174</v>
      </c>
      <c r="H128" s="262"/>
      <c r="I128" s="262"/>
      <c r="J128" s="262"/>
      <c r="K128" s="262"/>
      <c r="L128" s="262"/>
      <c r="M128" s="262"/>
      <c r="N128" s="262"/>
      <c r="O128" s="262"/>
      <c r="P128" s="262"/>
      <c r="Q128" s="262"/>
      <c r="R128" s="262"/>
      <c r="S128" s="262"/>
      <c r="T128" s="262"/>
      <c r="U128" s="262"/>
      <c r="V128" s="262"/>
      <c r="W128" s="262"/>
      <c r="X128" s="262"/>
      <c r="Y128" s="679" t="s">
        <v>40</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89</v>
      </c>
      <c r="Z129" s="685"/>
      <c r="AA129" s="686"/>
      <c r="AB129" s="687" t="s">
        <v>99</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201</v>
      </c>
      <c r="B130" s="140"/>
      <c r="C130" s="145" t="s">
        <v>302</v>
      </c>
      <c r="D130" s="140"/>
      <c r="E130" s="670" t="s">
        <v>337</v>
      </c>
      <c r="F130" s="671"/>
      <c r="G130" s="672" t="s">
        <v>527</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335</v>
      </c>
      <c r="F131" s="660"/>
      <c r="G131" s="185" t="s">
        <v>241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289</v>
      </c>
      <c r="F132" s="150"/>
      <c r="G132" s="208" t="s">
        <v>314</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38</v>
      </c>
      <c r="AC132" s="209"/>
      <c r="AD132" s="210"/>
      <c r="AE132" s="215" t="s">
        <v>160</v>
      </c>
      <c r="AF132" s="215"/>
      <c r="AG132" s="215"/>
      <c r="AH132" s="215"/>
      <c r="AI132" s="215" t="s">
        <v>412</v>
      </c>
      <c r="AJ132" s="215"/>
      <c r="AK132" s="215"/>
      <c r="AL132" s="215"/>
      <c r="AM132" s="215" t="s">
        <v>68</v>
      </c>
      <c r="AN132" s="215"/>
      <c r="AO132" s="215"/>
      <c r="AP132" s="214"/>
      <c r="AQ132" s="214" t="s">
        <v>296</v>
      </c>
      <c r="AR132" s="209"/>
      <c r="AS132" s="209"/>
      <c r="AT132" s="210"/>
      <c r="AU132" s="246" t="s">
        <v>318</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297</v>
      </c>
      <c r="AT133" s="173"/>
      <c r="AU133" s="194">
        <v>2</v>
      </c>
      <c r="AV133" s="194"/>
      <c r="AW133" s="172" t="s">
        <v>269</v>
      </c>
      <c r="AX133" s="202"/>
    </row>
    <row r="134" spans="1:50" ht="39.75" customHeight="1" x14ac:dyDescent="0.15">
      <c r="A134" s="141"/>
      <c r="B134" s="142"/>
      <c r="C134" s="146"/>
      <c r="D134" s="142"/>
      <c r="E134" s="146"/>
      <c r="F134" s="151"/>
      <c r="G134" s="181" t="s">
        <v>308</v>
      </c>
      <c r="H134" s="95"/>
      <c r="I134" s="95"/>
      <c r="J134" s="95"/>
      <c r="K134" s="95"/>
      <c r="L134" s="95"/>
      <c r="M134" s="95"/>
      <c r="N134" s="95"/>
      <c r="O134" s="95"/>
      <c r="P134" s="95"/>
      <c r="Q134" s="95"/>
      <c r="R134" s="95"/>
      <c r="S134" s="95"/>
      <c r="T134" s="95"/>
      <c r="U134" s="95"/>
      <c r="V134" s="95"/>
      <c r="W134" s="95"/>
      <c r="X134" s="182"/>
      <c r="Y134" s="203" t="s">
        <v>315</v>
      </c>
      <c r="Z134" s="204"/>
      <c r="AA134" s="205"/>
      <c r="AB134" s="241" t="s">
        <v>44</v>
      </c>
      <c r="AC134" s="195"/>
      <c r="AD134" s="195"/>
      <c r="AE134" s="238">
        <v>75.7</v>
      </c>
      <c r="AF134" s="192"/>
      <c r="AG134" s="192"/>
      <c r="AH134" s="192"/>
      <c r="AI134" s="238">
        <v>80.900000000000006</v>
      </c>
      <c r="AJ134" s="192"/>
      <c r="AK134" s="192"/>
      <c r="AL134" s="192"/>
      <c r="AM134" s="238">
        <v>92.7</v>
      </c>
      <c r="AN134" s="192"/>
      <c r="AO134" s="192"/>
      <c r="AP134" s="192"/>
      <c r="AQ134" s="238"/>
      <c r="AR134" s="192"/>
      <c r="AS134" s="192"/>
      <c r="AT134" s="192"/>
      <c r="AU134" s="238"/>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82</v>
      </c>
      <c r="Z135" s="188"/>
      <c r="AA135" s="189"/>
      <c r="AB135" s="237"/>
      <c r="AC135" s="206"/>
      <c r="AD135" s="206"/>
      <c r="AE135" s="238"/>
      <c r="AF135" s="192"/>
      <c r="AG135" s="192"/>
      <c r="AH135" s="192"/>
      <c r="AI135" s="238"/>
      <c r="AJ135" s="192"/>
      <c r="AK135" s="192"/>
      <c r="AL135" s="192"/>
      <c r="AM135" s="238"/>
      <c r="AN135" s="192"/>
      <c r="AO135" s="192"/>
      <c r="AP135" s="192"/>
      <c r="AQ135" s="238"/>
      <c r="AR135" s="192"/>
      <c r="AS135" s="192"/>
      <c r="AT135" s="192"/>
      <c r="AU135" s="238">
        <v>90</v>
      </c>
      <c r="AV135" s="192"/>
      <c r="AW135" s="192"/>
      <c r="AX135" s="207"/>
    </row>
    <row r="136" spans="1:50" ht="18.75" hidden="1" customHeight="1" x14ac:dyDescent="0.15">
      <c r="A136" s="141"/>
      <c r="B136" s="142"/>
      <c r="C136" s="146"/>
      <c r="D136" s="142"/>
      <c r="E136" s="146"/>
      <c r="F136" s="151"/>
      <c r="G136" s="208" t="s">
        <v>314</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38</v>
      </c>
      <c r="AC136" s="209"/>
      <c r="AD136" s="210"/>
      <c r="AE136" s="215" t="s">
        <v>160</v>
      </c>
      <c r="AF136" s="215"/>
      <c r="AG136" s="215"/>
      <c r="AH136" s="215"/>
      <c r="AI136" s="215" t="s">
        <v>412</v>
      </c>
      <c r="AJ136" s="215"/>
      <c r="AK136" s="215"/>
      <c r="AL136" s="215"/>
      <c r="AM136" s="215" t="s">
        <v>68</v>
      </c>
      <c r="AN136" s="215"/>
      <c r="AO136" s="215"/>
      <c r="AP136" s="214"/>
      <c r="AQ136" s="214" t="s">
        <v>296</v>
      </c>
      <c r="AR136" s="209"/>
      <c r="AS136" s="209"/>
      <c r="AT136" s="210"/>
      <c r="AU136" s="246" t="s">
        <v>318</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297</v>
      </c>
      <c r="AT137" s="173"/>
      <c r="AU137" s="194"/>
      <c r="AV137" s="194"/>
      <c r="AW137" s="172" t="s">
        <v>269</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315</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82</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314</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38</v>
      </c>
      <c r="AC140" s="209"/>
      <c r="AD140" s="210"/>
      <c r="AE140" s="215" t="s">
        <v>160</v>
      </c>
      <c r="AF140" s="215"/>
      <c r="AG140" s="215"/>
      <c r="AH140" s="215"/>
      <c r="AI140" s="215" t="s">
        <v>412</v>
      </c>
      <c r="AJ140" s="215"/>
      <c r="AK140" s="215"/>
      <c r="AL140" s="215"/>
      <c r="AM140" s="215" t="s">
        <v>68</v>
      </c>
      <c r="AN140" s="215"/>
      <c r="AO140" s="215"/>
      <c r="AP140" s="214"/>
      <c r="AQ140" s="214" t="s">
        <v>296</v>
      </c>
      <c r="AR140" s="209"/>
      <c r="AS140" s="209"/>
      <c r="AT140" s="210"/>
      <c r="AU140" s="246" t="s">
        <v>318</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297</v>
      </c>
      <c r="AT141" s="173"/>
      <c r="AU141" s="194"/>
      <c r="AV141" s="194"/>
      <c r="AW141" s="172" t="s">
        <v>269</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315</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82</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314</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38</v>
      </c>
      <c r="AC144" s="209"/>
      <c r="AD144" s="210"/>
      <c r="AE144" s="215" t="s">
        <v>160</v>
      </c>
      <c r="AF144" s="215"/>
      <c r="AG144" s="215"/>
      <c r="AH144" s="215"/>
      <c r="AI144" s="215" t="s">
        <v>412</v>
      </c>
      <c r="AJ144" s="215"/>
      <c r="AK144" s="215"/>
      <c r="AL144" s="215"/>
      <c r="AM144" s="215" t="s">
        <v>68</v>
      </c>
      <c r="AN144" s="215"/>
      <c r="AO144" s="215"/>
      <c r="AP144" s="214"/>
      <c r="AQ144" s="214" t="s">
        <v>296</v>
      </c>
      <c r="AR144" s="209"/>
      <c r="AS144" s="209"/>
      <c r="AT144" s="210"/>
      <c r="AU144" s="246" t="s">
        <v>318</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297</v>
      </c>
      <c r="AT145" s="173"/>
      <c r="AU145" s="194"/>
      <c r="AV145" s="194"/>
      <c r="AW145" s="172" t="s">
        <v>269</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315</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82</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314</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38</v>
      </c>
      <c r="AC148" s="209"/>
      <c r="AD148" s="210"/>
      <c r="AE148" s="215" t="s">
        <v>160</v>
      </c>
      <c r="AF148" s="215"/>
      <c r="AG148" s="215"/>
      <c r="AH148" s="215"/>
      <c r="AI148" s="215" t="s">
        <v>412</v>
      </c>
      <c r="AJ148" s="215"/>
      <c r="AK148" s="215"/>
      <c r="AL148" s="215"/>
      <c r="AM148" s="215" t="s">
        <v>68</v>
      </c>
      <c r="AN148" s="215"/>
      <c r="AO148" s="215"/>
      <c r="AP148" s="214"/>
      <c r="AQ148" s="214" t="s">
        <v>296</v>
      </c>
      <c r="AR148" s="209"/>
      <c r="AS148" s="209"/>
      <c r="AT148" s="210"/>
      <c r="AU148" s="246" t="s">
        <v>318</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297</v>
      </c>
      <c r="AT149" s="173"/>
      <c r="AU149" s="194"/>
      <c r="AV149" s="194"/>
      <c r="AW149" s="172" t="s">
        <v>269</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315</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82</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27</v>
      </c>
      <c r="H152" s="169"/>
      <c r="I152" s="169"/>
      <c r="J152" s="169"/>
      <c r="K152" s="169"/>
      <c r="L152" s="169"/>
      <c r="M152" s="169"/>
      <c r="N152" s="169"/>
      <c r="O152" s="169"/>
      <c r="P152" s="170"/>
      <c r="Q152" s="177" t="s">
        <v>381</v>
      </c>
      <c r="R152" s="169"/>
      <c r="S152" s="169"/>
      <c r="T152" s="169"/>
      <c r="U152" s="169"/>
      <c r="V152" s="169"/>
      <c r="W152" s="169"/>
      <c r="X152" s="169"/>
      <c r="Y152" s="169"/>
      <c r="Z152" s="169"/>
      <c r="AA152" s="169"/>
      <c r="AB152" s="217" t="s">
        <v>384</v>
      </c>
      <c r="AC152" s="169"/>
      <c r="AD152" s="170"/>
      <c r="AE152" s="177" t="s">
        <v>320</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321</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27</v>
      </c>
      <c r="H159" s="169"/>
      <c r="I159" s="169"/>
      <c r="J159" s="169"/>
      <c r="K159" s="169"/>
      <c r="L159" s="169"/>
      <c r="M159" s="169"/>
      <c r="N159" s="169"/>
      <c r="O159" s="169"/>
      <c r="P159" s="170"/>
      <c r="Q159" s="177" t="s">
        <v>381</v>
      </c>
      <c r="R159" s="169"/>
      <c r="S159" s="169"/>
      <c r="T159" s="169"/>
      <c r="U159" s="169"/>
      <c r="V159" s="169"/>
      <c r="W159" s="169"/>
      <c r="X159" s="169"/>
      <c r="Y159" s="169"/>
      <c r="Z159" s="169"/>
      <c r="AA159" s="169"/>
      <c r="AB159" s="217" t="s">
        <v>384</v>
      </c>
      <c r="AC159" s="169"/>
      <c r="AD159" s="170"/>
      <c r="AE159" s="242" t="s">
        <v>320</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321</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27</v>
      </c>
      <c r="H166" s="169"/>
      <c r="I166" s="169"/>
      <c r="J166" s="169"/>
      <c r="K166" s="169"/>
      <c r="L166" s="169"/>
      <c r="M166" s="169"/>
      <c r="N166" s="169"/>
      <c r="O166" s="169"/>
      <c r="P166" s="170"/>
      <c r="Q166" s="177" t="s">
        <v>381</v>
      </c>
      <c r="R166" s="169"/>
      <c r="S166" s="169"/>
      <c r="T166" s="169"/>
      <c r="U166" s="169"/>
      <c r="V166" s="169"/>
      <c r="W166" s="169"/>
      <c r="X166" s="169"/>
      <c r="Y166" s="169"/>
      <c r="Z166" s="169"/>
      <c r="AA166" s="169"/>
      <c r="AB166" s="217" t="s">
        <v>384</v>
      </c>
      <c r="AC166" s="169"/>
      <c r="AD166" s="170"/>
      <c r="AE166" s="242" t="s">
        <v>320</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321</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27</v>
      </c>
      <c r="H173" s="169"/>
      <c r="I173" s="169"/>
      <c r="J173" s="169"/>
      <c r="K173" s="169"/>
      <c r="L173" s="169"/>
      <c r="M173" s="169"/>
      <c r="N173" s="169"/>
      <c r="O173" s="169"/>
      <c r="P173" s="170"/>
      <c r="Q173" s="177" t="s">
        <v>381</v>
      </c>
      <c r="R173" s="169"/>
      <c r="S173" s="169"/>
      <c r="T173" s="169"/>
      <c r="U173" s="169"/>
      <c r="V173" s="169"/>
      <c r="W173" s="169"/>
      <c r="X173" s="169"/>
      <c r="Y173" s="169"/>
      <c r="Z173" s="169"/>
      <c r="AA173" s="169"/>
      <c r="AB173" s="217" t="s">
        <v>384</v>
      </c>
      <c r="AC173" s="169"/>
      <c r="AD173" s="170"/>
      <c r="AE173" s="242" t="s">
        <v>320</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321</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27</v>
      </c>
      <c r="H180" s="169"/>
      <c r="I180" s="169"/>
      <c r="J180" s="169"/>
      <c r="K180" s="169"/>
      <c r="L180" s="169"/>
      <c r="M180" s="169"/>
      <c r="N180" s="169"/>
      <c r="O180" s="169"/>
      <c r="P180" s="170"/>
      <c r="Q180" s="177" t="s">
        <v>381</v>
      </c>
      <c r="R180" s="169"/>
      <c r="S180" s="169"/>
      <c r="T180" s="169"/>
      <c r="U180" s="169"/>
      <c r="V180" s="169"/>
      <c r="W180" s="169"/>
      <c r="X180" s="169"/>
      <c r="Y180" s="169"/>
      <c r="Z180" s="169"/>
      <c r="AA180" s="169"/>
      <c r="AB180" s="217" t="s">
        <v>384</v>
      </c>
      <c r="AC180" s="169"/>
      <c r="AD180" s="170"/>
      <c r="AE180" s="242" t="s">
        <v>320</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321</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352</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326</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337</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335</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289</v>
      </c>
      <c r="F192" s="150"/>
      <c r="G192" s="208" t="s">
        <v>314</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38</v>
      </c>
      <c r="AC192" s="209"/>
      <c r="AD192" s="210"/>
      <c r="AE192" s="215" t="s">
        <v>160</v>
      </c>
      <c r="AF192" s="215"/>
      <c r="AG192" s="215"/>
      <c r="AH192" s="215"/>
      <c r="AI192" s="215" t="s">
        <v>412</v>
      </c>
      <c r="AJ192" s="215"/>
      <c r="AK192" s="215"/>
      <c r="AL192" s="215"/>
      <c r="AM192" s="215" t="s">
        <v>68</v>
      </c>
      <c r="AN192" s="215"/>
      <c r="AO192" s="215"/>
      <c r="AP192" s="214"/>
      <c r="AQ192" s="214" t="s">
        <v>296</v>
      </c>
      <c r="AR192" s="209"/>
      <c r="AS192" s="209"/>
      <c r="AT192" s="210"/>
      <c r="AU192" s="246" t="s">
        <v>318</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297</v>
      </c>
      <c r="AT193" s="173"/>
      <c r="AU193" s="194"/>
      <c r="AV193" s="194"/>
      <c r="AW193" s="172" t="s">
        <v>269</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315</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82</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314</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38</v>
      </c>
      <c r="AC196" s="209"/>
      <c r="AD196" s="210"/>
      <c r="AE196" s="215" t="s">
        <v>160</v>
      </c>
      <c r="AF196" s="215"/>
      <c r="AG196" s="215"/>
      <c r="AH196" s="215"/>
      <c r="AI196" s="215" t="s">
        <v>412</v>
      </c>
      <c r="AJ196" s="215"/>
      <c r="AK196" s="215"/>
      <c r="AL196" s="215"/>
      <c r="AM196" s="215" t="s">
        <v>68</v>
      </c>
      <c r="AN196" s="215"/>
      <c r="AO196" s="215"/>
      <c r="AP196" s="214"/>
      <c r="AQ196" s="214" t="s">
        <v>296</v>
      </c>
      <c r="AR196" s="209"/>
      <c r="AS196" s="209"/>
      <c r="AT196" s="210"/>
      <c r="AU196" s="246" t="s">
        <v>318</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297</v>
      </c>
      <c r="AT197" s="173"/>
      <c r="AU197" s="194"/>
      <c r="AV197" s="194"/>
      <c r="AW197" s="172" t="s">
        <v>269</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315</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82</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314</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38</v>
      </c>
      <c r="AC200" s="209"/>
      <c r="AD200" s="210"/>
      <c r="AE200" s="215" t="s">
        <v>160</v>
      </c>
      <c r="AF200" s="215"/>
      <c r="AG200" s="215"/>
      <c r="AH200" s="215"/>
      <c r="AI200" s="215" t="s">
        <v>412</v>
      </c>
      <c r="AJ200" s="215"/>
      <c r="AK200" s="215"/>
      <c r="AL200" s="215"/>
      <c r="AM200" s="215" t="s">
        <v>68</v>
      </c>
      <c r="AN200" s="215"/>
      <c r="AO200" s="215"/>
      <c r="AP200" s="214"/>
      <c r="AQ200" s="214" t="s">
        <v>296</v>
      </c>
      <c r="AR200" s="209"/>
      <c r="AS200" s="209"/>
      <c r="AT200" s="210"/>
      <c r="AU200" s="246" t="s">
        <v>318</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297</v>
      </c>
      <c r="AT201" s="173"/>
      <c r="AU201" s="194"/>
      <c r="AV201" s="194"/>
      <c r="AW201" s="172" t="s">
        <v>269</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315</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82</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314</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38</v>
      </c>
      <c r="AC204" s="209"/>
      <c r="AD204" s="210"/>
      <c r="AE204" s="215" t="s">
        <v>160</v>
      </c>
      <c r="AF204" s="215"/>
      <c r="AG204" s="215"/>
      <c r="AH204" s="215"/>
      <c r="AI204" s="215" t="s">
        <v>412</v>
      </c>
      <c r="AJ204" s="215"/>
      <c r="AK204" s="215"/>
      <c r="AL204" s="215"/>
      <c r="AM204" s="215" t="s">
        <v>68</v>
      </c>
      <c r="AN204" s="215"/>
      <c r="AO204" s="215"/>
      <c r="AP204" s="214"/>
      <c r="AQ204" s="214" t="s">
        <v>296</v>
      </c>
      <c r="AR204" s="209"/>
      <c r="AS204" s="209"/>
      <c r="AT204" s="210"/>
      <c r="AU204" s="246" t="s">
        <v>318</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297</v>
      </c>
      <c r="AT205" s="173"/>
      <c r="AU205" s="194"/>
      <c r="AV205" s="194"/>
      <c r="AW205" s="172" t="s">
        <v>269</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315</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82</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314</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38</v>
      </c>
      <c r="AC208" s="209"/>
      <c r="AD208" s="210"/>
      <c r="AE208" s="215" t="s">
        <v>160</v>
      </c>
      <c r="AF208" s="215"/>
      <c r="AG208" s="215"/>
      <c r="AH208" s="215"/>
      <c r="AI208" s="215" t="s">
        <v>412</v>
      </c>
      <c r="AJ208" s="215"/>
      <c r="AK208" s="215"/>
      <c r="AL208" s="215"/>
      <c r="AM208" s="215" t="s">
        <v>68</v>
      </c>
      <c r="AN208" s="215"/>
      <c r="AO208" s="215"/>
      <c r="AP208" s="214"/>
      <c r="AQ208" s="214" t="s">
        <v>296</v>
      </c>
      <c r="AR208" s="209"/>
      <c r="AS208" s="209"/>
      <c r="AT208" s="210"/>
      <c r="AU208" s="246" t="s">
        <v>318</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297</v>
      </c>
      <c r="AT209" s="173"/>
      <c r="AU209" s="194"/>
      <c r="AV209" s="194"/>
      <c r="AW209" s="172" t="s">
        <v>269</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315</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82</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27</v>
      </c>
      <c r="H212" s="169"/>
      <c r="I212" s="169"/>
      <c r="J212" s="169"/>
      <c r="K212" s="169"/>
      <c r="L212" s="169"/>
      <c r="M212" s="169"/>
      <c r="N212" s="169"/>
      <c r="O212" s="169"/>
      <c r="P212" s="170"/>
      <c r="Q212" s="177" t="s">
        <v>381</v>
      </c>
      <c r="R212" s="169"/>
      <c r="S212" s="169"/>
      <c r="T212" s="169"/>
      <c r="U212" s="169"/>
      <c r="V212" s="169"/>
      <c r="W212" s="169"/>
      <c r="X212" s="169"/>
      <c r="Y212" s="169"/>
      <c r="Z212" s="169"/>
      <c r="AA212" s="169"/>
      <c r="AB212" s="217" t="s">
        <v>384</v>
      </c>
      <c r="AC212" s="169"/>
      <c r="AD212" s="170"/>
      <c r="AE212" s="177" t="s">
        <v>320</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321</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27</v>
      </c>
      <c r="H219" s="169"/>
      <c r="I219" s="169"/>
      <c r="J219" s="169"/>
      <c r="K219" s="169"/>
      <c r="L219" s="169"/>
      <c r="M219" s="169"/>
      <c r="N219" s="169"/>
      <c r="O219" s="169"/>
      <c r="P219" s="170"/>
      <c r="Q219" s="177" t="s">
        <v>381</v>
      </c>
      <c r="R219" s="169"/>
      <c r="S219" s="169"/>
      <c r="T219" s="169"/>
      <c r="U219" s="169"/>
      <c r="V219" s="169"/>
      <c r="W219" s="169"/>
      <c r="X219" s="169"/>
      <c r="Y219" s="169"/>
      <c r="Z219" s="169"/>
      <c r="AA219" s="169"/>
      <c r="AB219" s="217" t="s">
        <v>384</v>
      </c>
      <c r="AC219" s="169"/>
      <c r="AD219" s="170"/>
      <c r="AE219" s="242" t="s">
        <v>320</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321</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27</v>
      </c>
      <c r="H226" s="169"/>
      <c r="I226" s="169"/>
      <c r="J226" s="169"/>
      <c r="K226" s="169"/>
      <c r="L226" s="169"/>
      <c r="M226" s="169"/>
      <c r="N226" s="169"/>
      <c r="O226" s="169"/>
      <c r="P226" s="170"/>
      <c r="Q226" s="177" t="s">
        <v>381</v>
      </c>
      <c r="R226" s="169"/>
      <c r="S226" s="169"/>
      <c r="T226" s="169"/>
      <c r="U226" s="169"/>
      <c r="V226" s="169"/>
      <c r="W226" s="169"/>
      <c r="X226" s="169"/>
      <c r="Y226" s="169"/>
      <c r="Z226" s="169"/>
      <c r="AA226" s="169"/>
      <c r="AB226" s="217" t="s">
        <v>384</v>
      </c>
      <c r="AC226" s="169"/>
      <c r="AD226" s="170"/>
      <c r="AE226" s="242" t="s">
        <v>320</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321</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27</v>
      </c>
      <c r="H233" s="169"/>
      <c r="I233" s="169"/>
      <c r="J233" s="169"/>
      <c r="K233" s="169"/>
      <c r="L233" s="169"/>
      <c r="M233" s="169"/>
      <c r="N233" s="169"/>
      <c r="O233" s="169"/>
      <c r="P233" s="170"/>
      <c r="Q233" s="177" t="s">
        <v>381</v>
      </c>
      <c r="R233" s="169"/>
      <c r="S233" s="169"/>
      <c r="T233" s="169"/>
      <c r="U233" s="169"/>
      <c r="V233" s="169"/>
      <c r="W233" s="169"/>
      <c r="X233" s="169"/>
      <c r="Y233" s="169"/>
      <c r="Z233" s="169"/>
      <c r="AA233" s="169"/>
      <c r="AB233" s="217" t="s">
        <v>384</v>
      </c>
      <c r="AC233" s="169"/>
      <c r="AD233" s="170"/>
      <c r="AE233" s="242" t="s">
        <v>320</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321</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27</v>
      </c>
      <c r="H240" s="169"/>
      <c r="I240" s="169"/>
      <c r="J240" s="169"/>
      <c r="K240" s="169"/>
      <c r="L240" s="169"/>
      <c r="M240" s="169"/>
      <c r="N240" s="169"/>
      <c r="O240" s="169"/>
      <c r="P240" s="170"/>
      <c r="Q240" s="177" t="s">
        <v>381</v>
      </c>
      <c r="R240" s="169"/>
      <c r="S240" s="169"/>
      <c r="T240" s="169"/>
      <c r="U240" s="169"/>
      <c r="V240" s="169"/>
      <c r="W240" s="169"/>
      <c r="X240" s="169"/>
      <c r="Y240" s="169"/>
      <c r="Z240" s="169"/>
      <c r="AA240" s="169"/>
      <c r="AB240" s="217" t="s">
        <v>384</v>
      </c>
      <c r="AC240" s="169"/>
      <c r="AD240" s="170"/>
      <c r="AE240" s="242" t="s">
        <v>320</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321</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352</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337</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335</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289</v>
      </c>
      <c r="F252" s="150"/>
      <c r="G252" s="208" t="s">
        <v>314</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38</v>
      </c>
      <c r="AC252" s="209"/>
      <c r="AD252" s="210"/>
      <c r="AE252" s="215" t="s">
        <v>160</v>
      </c>
      <c r="AF252" s="215"/>
      <c r="AG252" s="215"/>
      <c r="AH252" s="215"/>
      <c r="AI252" s="215" t="s">
        <v>412</v>
      </c>
      <c r="AJ252" s="215"/>
      <c r="AK252" s="215"/>
      <c r="AL252" s="215"/>
      <c r="AM252" s="215" t="s">
        <v>68</v>
      </c>
      <c r="AN252" s="215"/>
      <c r="AO252" s="215"/>
      <c r="AP252" s="214"/>
      <c r="AQ252" s="214" t="s">
        <v>296</v>
      </c>
      <c r="AR252" s="209"/>
      <c r="AS252" s="209"/>
      <c r="AT252" s="210"/>
      <c r="AU252" s="246" t="s">
        <v>318</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297</v>
      </c>
      <c r="AT253" s="173"/>
      <c r="AU253" s="194"/>
      <c r="AV253" s="194"/>
      <c r="AW253" s="172" t="s">
        <v>269</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315</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82</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314</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38</v>
      </c>
      <c r="AC256" s="209"/>
      <c r="AD256" s="210"/>
      <c r="AE256" s="215" t="s">
        <v>160</v>
      </c>
      <c r="AF256" s="215"/>
      <c r="AG256" s="215"/>
      <c r="AH256" s="215"/>
      <c r="AI256" s="215" t="s">
        <v>412</v>
      </c>
      <c r="AJ256" s="215"/>
      <c r="AK256" s="215"/>
      <c r="AL256" s="215"/>
      <c r="AM256" s="215" t="s">
        <v>68</v>
      </c>
      <c r="AN256" s="215"/>
      <c r="AO256" s="215"/>
      <c r="AP256" s="214"/>
      <c r="AQ256" s="214" t="s">
        <v>296</v>
      </c>
      <c r="AR256" s="209"/>
      <c r="AS256" s="209"/>
      <c r="AT256" s="210"/>
      <c r="AU256" s="246" t="s">
        <v>318</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297</v>
      </c>
      <c r="AT257" s="173"/>
      <c r="AU257" s="194"/>
      <c r="AV257" s="194"/>
      <c r="AW257" s="172" t="s">
        <v>269</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315</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82</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314</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38</v>
      </c>
      <c r="AC260" s="209"/>
      <c r="AD260" s="210"/>
      <c r="AE260" s="215" t="s">
        <v>160</v>
      </c>
      <c r="AF260" s="215"/>
      <c r="AG260" s="215"/>
      <c r="AH260" s="215"/>
      <c r="AI260" s="215" t="s">
        <v>412</v>
      </c>
      <c r="AJ260" s="215"/>
      <c r="AK260" s="215"/>
      <c r="AL260" s="215"/>
      <c r="AM260" s="215" t="s">
        <v>68</v>
      </c>
      <c r="AN260" s="215"/>
      <c r="AO260" s="215"/>
      <c r="AP260" s="214"/>
      <c r="AQ260" s="214" t="s">
        <v>296</v>
      </c>
      <c r="AR260" s="209"/>
      <c r="AS260" s="209"/>
      <c r="AT260" s="210"/>
      <c r="AU260" s="246" t="s">
        <v>318</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297</v>
      </c>
      <c r="AT261" s="173"/>
      <c r="AU261" s="194"/>
      <c r="AV261" s="194"/>
      <c r="AW261" s="172" t="s">
        <v>269</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315</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82</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314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15" t="s">
        <v>160</v>
      </c>
      <c r="AF264" s="215"/>
      <c r="AG264" s="215"/>
      <c r="AH264" s="215"/>
      <c r="AI264" s="215" t="s">
        <v>412</v>
      </c>
      <c r="AJ264" s="215"/>
      <c r="AK264" s="215"/>
      <c r="AL264" s="215"/>
      <c r="AM264" s="215" t="s">
        <v>68</v>
      </c>
      <c r="AN264" s="215"/>
      <c r="AO264" s="215"/>
      <c r="AP264" s="214"/>
      <c r="AQ264" s="177" t="s">
        <v>296</v>
      </c>
      <c r="AR264" s="169"/>
      <c r="AS264" s="169"/>
      <c r="AT264" s="170"/>
      <c r="AU264" s="199" t="s">
        <v>318</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297</v>
      </c>
      <c r="AT265" s="173"/>
      <c r="AU265" s="194"/>
      <c r="AV265" s="194"/>
      <c r="AW265" s="172" t="s">
        <v>269</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315</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82</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314</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38</v>
      </c>
      <c r="AC268" s="209"/>
      <c r="AD268" s="210"/>
      <c r="AE268" s="215" t="s">
        <v>160</v>
      </c>
      <c r="AF268" s="215"/>
      <c r="AG268" s="215"/>
      <c r="AH268" s="215"/>
      <c r="AI268" s="215" t="s">
        <v>412</v>
      </c>
      <c r="AJ268" s="215"/>
      <c r="AK268" s="215"/>
      <c r="AL268" s="215"/>
      <c r="AM268" s="215" t="s">
        <v>68</v>
      </c>
      <c r="AN268" s="215"/>
      <c r="AO268" s="215"/>
      <c r="AP268" s="214"/>
      <c r="AQ268" s="214" t="s">
        <v>296</v>
      </c>
      <c r="AR268" s="209"/>
      <c r="AS268" s="209"/>
      <c r="AT268" s="210"/>
      <c r="AU268" s="246" t="s">
        <v>318</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297</v>
      </c>
      <c r="AT269" s="173"/>
      <c r="AU269" s="194"/>
      <c r="AV269" s="194"/>
      <c r="AW269" s="172" t="s">
        <v>269</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315</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82</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27</v>
      </c>
      <c r="H272" s="169"/>
      <c r="I272" s="169"/>
      <c r="J272" s="169"/>
      <c r="K272" s="169"/>
      <c r="L272" s="169"/>
      <c r="M272" s="169"/>
      <c r="N272" s="169"/>
      <c r="O272" s="169"/>
      <c r="P272" s="170"/>
      <c r="Q272" s="177" t="s">
        <v>381</v>
      </c>
      <c r="R272" s="169"/>
      <c r="S272" s="169"/>
      <c r="T272" s="169"/>
      <c r="U272" s="169"/>
      <c r="V272" s="169"/>
      <c r="W272" s="169"/>
      <c r="X272" s="169"/>
      <c r="Y272" s="169"/>
      <c r="Z272" s="169"/>
      <c r="AA272" s="169"/>
      <c r="AB272" s="217" t="s">
        <v>384</v>
      </c>
      <c r="AC272" s="169"/>
      <c r="AD272" s="170"/>
      <c r="AE272" s="177" t="s">
        <v>320</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321</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27</v>
      </c>
      <c r="H279" s="169"/>
      <c r="I279" s="169"/>
      <c r="J279" s="169"/>
      <c r="K279" s="169"/>
      <c r="L279" s="169"/>
      <c r="M279" s="169"/>
      <c r="N279" s="169"/>
      <c r="O279" s="169"/>
      <c r="P279" s="170"/>
      <c r="Q279" s="177" t="s">
        <v>381</v>
      </c>
      <c r="R279" s="169"/>
      <c r="S279" s="169"/>
      <c r="T279" s="169"/>
      <c r="U279" s="169"/>
      <c r="V279" s="169"/>
      <c r="W279" s="169"/>
      <c r="X279" s="169"/>
      <c r="Y279" s="169"/>
      <c r="Z279" s="169"/>
      <c r="AA279" s="169"/>
      <c r="AB279" s="217" t="s">
        <v>384</v>
      </c>
      <c r="AC279" s="169"/>
      <c r="AD279" s="170"/>
      <c r="AE279" s="242" t="s">
        <v>320</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321</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27</v>
      </c>
      <c r="H286" s="169"/>
      <c r="I286" s="169"/>
      <c r="J286" s="169"/>
      <c r="K286" s="169"/>
      <c r="L286" s="169"/>
      <c r="M286" s="169"/>
      <c r="N286" s="169"/>
      <c r="O286" s="169"/>
      <c r="P286" s="170"/>
      <c r="Q286" s="177" t="s">
        <v>381</v>
      </c>
      <c r="R286" s="169"/>
      <c r="S286" s="169"/>
      <c r="T286" s="169"/>
      <c r="U286" s="169"/>
      <c r="V286" s="169"/>
      <c r="W286" s="169"/>
      <c r="X286" s="169"/>
      <c r="Y286" s="169"/>
      <c r="Z286" s="169"/>
      <c r="AA286" s="169"/>
      <c r="AB286" s="217" t="s">
        <v>384</v>
      </c>
      <c r="AC286" s="169"/>
      <c r="AD286" s="170"/>
      <c r="AE286" s="242" t="s">
        <v>320</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321</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27</v>
      </c>
      <c r="H293" s="169"/>
      <c r="I293" s="169"/>
      <c r="J293" s="169"/>
      <c r="K293" s="169"/>
      <c r="L293" s="169"/>
      <c r="M293" s="169"/>
      <c r="N293" s="169"/>
      <c r="O293" s="169"/>
      <c r="P293" s="170"/>
      <c r="Q293" s="177" t="s">
        <v>381</v>
      </c>
      <c r="R293" s="169"/>
      <c r="S293" s="169"/>
      <c r="T293" s="169"/>
      <c r="U293" s="169"/>
      <c r="V293" s="169"/>
      <c r="W293" s="169"/>
      <c r="X293" s="169"/>
      <c r="Y293" s="169"/>
      <c r="Z293" s="169"/>
      <c r="AA293" s="169"/>
      <c r="AB293" s="217" t="s">
        <v>384</v>
      </c>
      <c r="AC293" s="169"/>
      <c r="AD293" s="170"/>
      <c r="AE293" s="242" t="s">
        <v>320</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321</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27</v>
      </c>
      <c r="H300" s="169"/>
      <c r="I300" s="169"/>
      <c r="J300" s="169"/>
      <c r="K300" s="169"/>
      <c r="L300" s="169"/>
      <c r="M300" s="169"/>
      <c r="N300" s="169"/>
      <c r="O300" s="169"/>
      <c r="P300" s="170"/>
      <c r="Q300" s="177" t="s">
        <v>381</v>
      </c>
      <c r="R300" s="169"/>
      <c r="S300" s="169"/>
      <c r="T300" s="169"/>
      <c r="U300" s="169"/>
      <c r="V300" s="169"/>
      <c r="W300" s="169"/>
      <c r="X300" s="169"/>
      <c r="Y300" s="169"/>
      <c r="Z300" s="169"/>
      <c r="AA300" s="169"/>
      <c r="AB300" s="217" t="s">
        <v>384</v>
      </c>
      <c r="AC300" s="169"/>
      <c r="AD300" s="170"/>
      <c r="AE300" s="242" t="s">
        <v>320</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321</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352</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337</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335</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289</v>
      </c>
      <c r="F312" s="150"/>
      <c r="G312" s="208" t="s">
        <v>314</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38</v>
      </c>
      <c r="AC312" s="209"/>
      <c r="AD312" s="210"/>
      <c r="AE312" s="215" t="s">
        <v>160</v>
      </c>
      <c r="AF312" s="215"/>
      <c r="AG312" s="215"/>
      <c r="AH312" s="215"/>
      <c r="AI312" s="215" t="s">
        <v>412</v>
      </c>
      <c r="AJ312" s="215"/>
      <c r="AK312" s="215"/>
      <c r="AL312" s="215"/>
      <c r="AM312" s="215" t="s">
        <v>68</v>
      </c>
      <c r="AN312" s="215"/>
      <c r="AO312" s="215"/>
      <c r="AP312" s="214"/>
      <c r="AQ312" s="214" t="s">
        <v>296</v>
      </c>
      <c r="AR312" s="209"/>
      <c r="AS312" s="209"/>
      <c r="AT312" s="210"/>
      <c r="AU312" s="246" t="s">
        <v>318</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297</v>
      </c>
      <c r="AT313" s="173"/>
      <c r="AU313" s="194"/>
      <c r="AV313" s="194"/>
      <c r="AW313" s="172" t="s">
        <v>269</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315</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82</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314</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38</v>
      </c>
      <c r="AC316" s="209"/>
      <c r="AD316" s="210"/>
      <c r="AE316" s="215" t="s">
        <v>160</v>
      </c>
      <c r="AF316" s="215"/>
      <c r="AG316" s="215"/>
      <c r="AH316" s="215"/>
      <c r="AI316" s="215" t="s">
        <v>412</v>
      </c>
      <c r="AJ316" s="215"/>
      <c r="AK316" s="215"/>
      <c r="AL316" s="215"/>
      <c r="AM316" s="215" t="s">
        <v>68</v>
      </c>
      <c r="AN316" s="215"/>
      <c r="AO316" s="215"/>
      <c r="AP316" s="214"/>
      <c r="AQ316" s="214" t="s">
        <v>296</v>
      </c>
      <c r="AR316" s="209"/>
      <c r="AS316" s="209"/>
      <c r="AT316" s="210"/>
      <c r="AU316" s="246" t="s">
        <v>318</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297</v>
      </c>
      <c r="AT317" s="173"/>
      <c r="AU317" s="194"/>
      <c r="AV317" s="194"/>
      <c r="AW317" s="172" t="s">
        <v>269</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315</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82</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314</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38</v>
      </c>
      <c r="AC320" s="209"/>
      <c r="AD320" s="210"/>
      <c r="AE320" s="215" t="s">
        <v>160</v>
      </c>
      <c r="AF320" s="215"/>
      <c r="AG320" s="215"/>
      <c r="AH320" s="215"/>
      <c r="AI320" s="215" t="s">
        <v>412</v>
      </c>
      <c r="AJ320" s="215"/>
      <c r="AK320" s="215"/>
      <c r="AL320" s="215"/>
      <c r="AM320" s="215" t="s">
        <v>68</v>
      </c>
      <c r="AN320" s="215"/>
      <c r="AO320" s="215"/>
      <c r="AP320" s="214"/>
      <c r="AQ320" s="214" t="s">
        <v>296</v>
      </c>
      <c r="AR320" s="209"/>
      <c r="AS320" s="209"/>
      <c r="AT320" s="210"/>
      <c r="AU320" s="246" t="s">
        <v>318</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297</v>
      </c>
      <c r="AT321" s="173"/>
      <c r="AU321" s="194"/>
      <c r="AV321" s="194"/>
      <c r="AW321" s="172" t="s">
        <v>269</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315</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82</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314</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38</v>
      </c>
      <c r="AC324" s="209"/>
      <c r="AD324" s="210"/>
      <c r="AE324" s="215" t="s">
        <v>160</v>
      </c>
      <c r="AF324" s="215"/>
      <c r="AG324" s="215"/>
      <c r="AH324" s="215"/>
      <c r="AI324" s="215" t="s">
        <v>412</v>
      </c>
      <c r="AJ324" s="215"/>
      <c r="AK324" s="215"/>
      <c r="AL324" s="215"/>
      <c r="AM324" s="215" t="s">
        <v>68</v>
      </c>
      <c r="AN324" s="215"/>
      <c r="AO324" s="215"/>
      <c r="AP324" s="214"/>
      <c r="AQ324" s="214" t="s">
        <v>296</v>
      </c>
      <c r="AR324" s="209"/>
      <c r="AS324" s="209"/>
      <c r="AT324" s="210"/>
      <c r="AU324" s="246" t="s">
        <v>318</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297</v>
      </c>
      <c r="AT325" s="173"/>
      <c r="AU325" s="194"/>
      <c r="AV325" s="194"/>
      <c r="AW325" s="172" t="s">
        <v>269</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315</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82</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314</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38</v>
      </c>
      <c r="AC328" s="209"/>
      <c r="AD328" s="210"/>
      <c r="AE328" s="215" t="s">
        <v>160</v>
      </c>
      <c r="AF328" s="215"/>
      <c r="AG328" s="215"/>
      <c r="AH328" s="215"/>
      <c r="AI328" s="215" t="s">
        <v>412</v>
      </c>
      <c r="AJ328" s="215"/>
      <c r="AK328" s="215"/>
      <c r="AL328" s="215"/>
      <c r="AM328" s="215" t="s">
        <v>68</v>
      </c>
      <c r="AN328" s="215"/>
      <c r="AO328" s="215"/>
      <c r="AP328" s="214"/>
      <c r="AQ328" s="214" t="s">
        <v>296</v>
      </c>
      <c r="AR328" s="209"/>
      <c r="AS328" s="209"/>
      <c r="AT328" s="210"/>
      <c r="AU328" s="246" t="s">
        <v>318</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297</v>
      </c>
      <c r="AT329" s="173"/>
      <c r="AU329" s="194"/>
      <c r="AV329" s="194"/>
      <c r="AW329" s="172" t="s">
        <v>269</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315</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82</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27</v>
      </c>
      <c r="H332" s="169"/>
      <c r="I332" s="169"/>
      <c r="J332" s="169"/>
      <c r="K332" s="169"/>
      <c r="L332" s="169"/>
      <c r="M332" s="169"/>
      <c r="N332" s="169"/>
      <c r="O332" s="169"/>
      <c r="P332" s="170"/>
      <c r="Q332" s="177" t="s">
        <v>381</v>
      </c>
      <c r="R332" s="169"/>
      <c r="S332" s="169"/>
      <c r="T332" s="169"/>
      <c r="U332" s="169"/>
      <c r="V332" s="169"/>
      <c r="W332" s="169"/>
      <c r="X332" s="169"/>
      <c r="Y332" s="169"/>
      <c r="Z332" s="169"/>
      <c r="AA332" s="169"/>
      <c r="AB332" s="217" t="s">
        <v>384</v>
      </c>
      <c r="AC332" s="169"/>
      <c r="AD332" s="170"/>
      <c r="AE332" s="177" t="s">
        <v>320</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321</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27</v>
      </c>
      <c r="H339" s="169"/>
      <c r="I339" s="169"/>
      <c r="J339" s="169"/>
      <c r="K339" s="169"/>
      <c r="L339" s="169"/>
      <c r="M339" s="169"/>
      <c r="N339" s="169"/>
      <c r="O339" s="169"/>
      <c r="P339" s="170"/>
      <c r="Q339" s="177" t="s">
        <v>381</v>
      </c>
      <c r="R339" s="169"/>
      <c r="S339" s="169"/>
      <c r="T339" s="169"/>
      <c r="U339" s="169"/>
      <c r="V339" s="169"/>
      <c r="W339" s="169"/>
      <c r="X339" s="169"/>
      <c r="Y339" s="169"/>
      <c r="Z339" s="169"/>
      <c r="AA339" s="169"/>
      <c r="AB339" s="217" t="s">
        <v>384</v>
      </c>
      <c r="AC339" s="169"/>
      <c r="AD339" s="170"/>
      <c r="AE339" s="242" t="s">
        <v>320</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321</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27</v>
      </c>
      <c r="H346" s="169"/>
      <c r="I346" s="169"/>
      <c r="J346" s="169"/>
      <c r="K346" s="169"/>
      <c r="L346" s="169"/>
      <c r="M346" s="169"/>
      <c r="N346" s="169"/>
      <c r="O346" s="169"/>
      <c r="P346" s="170"/>
      <c r="Q346" s="177" t="s">
        <v>381</v>
      </c>
      <c r="R346" s="169"/>
      <c r="S346" s="169"/>
      <c r="T346" s="169"/>
      <c r="U346" s="169"/>
      <c r="V346" s="169"/>
      <c r="W346" s="169"/>
      <c r="X346" s="169"/>
      <c r="Y346" s="169"/>
      <c r="Z346" s="169"/>
      <c r="AA346" s="169"/>
      <c r="AB346" s="217" t="s">
        <v>384</v>
      </c>
      <c r="AC346" s="169"/>
      <c r="AD346" s="170"/>
      <c r="AE346" s="242" t="s">
        <v>320</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321</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27</v>
      </c>
      <c r="H353" s="169"/>
      <c r="I353" s="169"/>
      <c r="J353" s="169"/>
      <c r="K353" s="169"/>
      <c r="L353" s="169"/>
      <c r="M353" s="169"/>
      <c r="N353" s="169"/>
      <c r="O353" s="169"/>
      <c r="P353" s="170"/>
      <c r="Q353" s="177" t="s">
        <v>381</v>
      </c>
      <c r="R353" s="169"/>
      <c r="S353" s="169"/>
      <c r="T353" s="169"/>
      <c r="U353" s="169"/>
      <c r="V353" s="169"/>
      <c r="W353" s="169"/>
      <c r="X353" s="169"/>
      <c r="Y353" s="169"/>
      <c r="Z353" s="169"/>
      <c r="AA353" s="169"/>
      <c r="AB353" s="217" t="s">
        <v>384</v>
      </c>
      <c r="AC353" s="169"/>
      <c r="AD353" s="170"/>
      <c r="AE353" s="242" t="s">
        <v>320</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321</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27</v>
      </c>
      <c r="H360" s="169"/>
      <c r="I360" s="169"/>
      <c r="J360" s="169"/>
      <c r="K360" s="169"/>
      <c r="L360" s="169"/>
      <c r="M360" s="169"/>
      <c r="N360" s="169"/>
      <c r="O360" s="169"/>
      <c r="P360" s="170"/>
      <c r="Q360" s="177" t="s">
        <v>381</v>
      </c>
      <c r="R360" s="169"/>
      <c r="S360" s="169"/>
      <c r="T360" s="169"/>
      <c r="U360" s="169"/>
      <c r="V360" s="169"/>
      <c r="W360" s="169"/>
      <c r="X360" s="169"/>
      <c r="Y360" s="169"/>
      <c r="Z360" s="169"/>
      <c r="AA360" s="169"/>
      <c r="AB360" s="217" t="s">
        <v>384</v>
      </c>
      <c r="AC360" s="169"/>
      <c r="AD360" s="170"/>
      <c r="AE360" s="242" t="s">
        <v>320</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321</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352</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337</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335</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289</v>
      </c>
      <c r="F372" s="150"/>
      <c r="G372" s="208" t="s">
        <v>314</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38</v>
      </c>
      <c r="AC372" s="209"/>
      <c r="AD372" s="210"/>
      <c r="AE372" s="215" t="s">
        <v>160</v>
      </c>
      <c r="AF372" s="215"/>
      <c r="AG372" s="215"/>
      <c r="AH372" s="215"/>
      <c r="AI372" s="215" t="s">
        <v>412</v>
      </c>
      <c r="AJ372" s="215"/>
      <c r="AK372" s="215"/>
      <c r="AL372" s="215"/>
      <c r="AM372" s="215" t="s">
        <v>68</v>
      </c>
      <c r="AN372" s="215"/>
      <c r="AO372" s="215"/>
      <c r="AP372" s="214"/>
      <c r="AQ372" s="214" t="s">
        <v>296</v>
      </c>
      <c r="AR372" s="209"/>
      <c r="AS372" s="209"/>
      <c r="AT372" s="210"/>
      <c r="AU372" s="246" t="s">
        <v>318</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297</v>
      </c>
      <c r="AT373" s="173"/>
      <c r="AU373" s="194"/>
      <c r="AV373" s="194"/>
      <c r="AW373" s="172" t="s">
        <v>269</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315</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82</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314</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38</v>
      </c>
      <c r="AC376" s="209"/>
      <c r="AD376" s="210"/>
      <c r="AE376" s="215" t="s">
        <v>160</v>
      </c>
      <c r="AF376" s="215"/>
      <c r="AG376" s="215"/>
      <c r="AH376" s="215"/>
      <c r="AI376" s="215" t="s">
        <v>412</v>
      </c>
      <c r="AJ376" s="215"/>
      <c r="AK376" s="215"/>
      <c r="AL376" s="215"/>
      <c r="AM376" s="215" t="s">
        <v>68</v>
      </c>
      <c r="AN376" s="215"/>
      <c r="AO376" s="215"/>
      <c r="AP376" s="214"/>
      <c r="AQ376" s="214" t="s">
        <v>296</v>
      </c>
      <c r="AR376" s="209"/>
      <c r="AS376" s="209"/>
      <c r="AT376" s="210"/>
      <c r="AU376" s="246" t="s">
        <v>318</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297</v>
      </c>
      <c r="AT377" s="173"/>
      <c r="AU377" s="194"/>
      <c r="AV377" s="194"/>
      <c r="AW377" s="172" t="s">
        <v>269</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315</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82</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314</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38</v>
      </c>
      <c r="AC380" s="209"/>
      <c r="AD380" s="210"/>
      <c r="AE380" s="215" t="s">
        <v>160</v>
      </c>
      <c r="AF380" s="215"/>
      <c r="AG380" s="215"/>
      <c r="AH380" s="215"/>
      <c r="AI380" s="215" t="s">
        <v>412</v>
      </c>
      <c r="AJ380" s="215"/>
      <c r="AK380" s="215"/>
      <c r="AL380" s="215"/>
      <c r="AM380" s="215" t="s">
        <v>68</v>
      </c>
      <c r="AN380" s="215"/>
      <c r="AO380" s="215"/>
      <c r="AP380" s="214"/>
      <c r="AQ380" s="214" t="s">
        <v>296</v>
      </c>
      <c r="AR380" s="209"/>
      <c r="AS380" s="209"/>
      <c r="AT380" s="210"/>
      <c r="AU380" s="246" t="s">
        <v>318</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297</v>
      </c>
      <c r="AT381" s="173"/>
      <c r="AU381" s="194"/>
      <c r="AV381" s="194"/>
      <c r="AW381" s="172" t="s">
        <v>269</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315</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82</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314</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38</v>
      </c>
      <c r="AC384" s="209"/>
      <c r="AD384" s="210"/>
      <c r="AE384" s="215" t="s">
        <v>160</v>
      </c>
      <c r="AF384" s="215"/>
      <c r="AG384" s="215"/>
      <c r="AH384" s="215"/>
      <c r="AI384" s="215" t="s">
        <v>412</v>
      </c>
      <c r="AJ384" s="215"/>
      <c r="AK384" s="215"/>
      <c r="AL384" s="215"/>
      <c r="AM384" s="215" t="s">
        <v>68</v>
      </c>
      <c r="AN384" s="215"/>
      <c r="AO384" s="215"/>
      <c r="AP384" s="214"/>
      <c r="AQ384" s="214" t="s">
        <v>296</v>
      </c>
      <c r="AR384" s="209"/>
      <c r="AS384" s="209"/>
      <c r="AT384" s="210"/>
      <c r="AU384" s="246" t="s">
        <v>318</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297</v>
      </c>
      <c r="AT385" s="173"/>
      <c r="AU385" s="194"/>
      <c r="AV385" s="194"/>
      <c r="AW385" s="172" t="s">
        <v>269</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315</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82</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314</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38</v>
      </c>
      <c r="AC388" s="209"/>
      <c r="AD388" s="210"/>
      <c r="AE388" s="215" t="s">
        <v>160</v>
      </c>
      <c r="AF388" s="215"/>
      <c r="AG388" s="215"/>
      <c r="AH388" s="215"/>
      <c r="AI388" s="215" t="s">
        <v>412</v>
      </c>
      <c r="AJ388" s="215"/>
      <c r="AK388" s="215"/>
      <c r="AL388" s="215"/>
      <c r="AM388" s="215" t="s">
        <v>68</v>
      </c>
      <c r="AN388" s="215"/>
      <c r="AO388" s="215"/>
      <c r="AP388" s="214"/>
      <c r="AQ388" s="214" t="s">
        <v>296</v>
      </c>
      <c r="AR388" s="209"/>
      <c r="AS388" s="209"/>
      <c r="AT388" s="210"/>
      <c r="AU388" s="246" t="s">
        <v>318</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297</v>
      </c>
      <c r="AT389" s="173"/>
      <c r="AU389" s="194"/>
      <c r="AV389" s="194"/>
      <c r="AW389" s="172" t="s">
        <v>269</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315</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82</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27</v>
      </c>
      <c r="H392" s="169"/>
      <c r="I392" s="169"/>
      <c r="J392" s="169"/>
      <c r="K392" s="169"/>
      <c r="L392" s="169"/>
      <c r="M392" s="169"/>
      <c r="N392" s="169"/>
      <c r="O392" s="169"/>
      <c r="P392" s="170"/>
      <c r="Q392" s="177" t="s">
        <v>381</v>
      </c>
      <c r="R392" s="169"/>
      <c r="S392" s="169"/>
      <c r="T392" s="169"/>
      <c r="U392" s="169"/>
      <c r="V392" s="169"/>
      <c r="W392" s="169"/>
      <c r="X392" s="169"/>
      <c r="Y392" s="169"/>
      <c r="Z392" s="169"/>
      <c r="AA392" s="169"/>
      <c r="AB392" s="217" t="s">
        <v>384</v>
      </c>
      <c r="AC392" s="169"/>
      <c r="AD392" s="170"/>
      <c r="AE392" s="177" t="s">
        <v>320</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321</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27</v>
      </c>
      <c r="H399" s="169"/>
      <c r="I399" s="169"/>
      <c r="J399" s="169"/>
      <c r="K399" s="169"/>
      <c r="L399" s="169"/>
      <c r="M399" s="169"/>
      <c r="N399" s="169"/>
      <c r="O399" s="169"/>
      <c r="P399" s="170"/>
      <c r="Q399" s="177" t="s">
        <v>381</v>
      </c>
      <c r="R399" s="169"/>
      <c r="S399" s="169"/>
      <c r="T399" s="169"/>
      <c r="U399" s="169"/>
      <c r="V399" s="169"/>
      <c r="W399" s="169"/>
      <c r="X399" s="169"/>
      <c r="Y399" s="169"/>
      <c r="Z399" s="169"/>
      <c r="AA399" s="169"/>
      <c r="AB399" s="217" t="s">
        <v>384</v>
      </c>
      <c r="AC399" s="169"/>
      <c r="AD399" s="170"/>
      <c r="AE399" s="242" t="s">
        <v>320</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321</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27</v>
      </c>
      <c r="H406" s="169"/>
      <c r="I406" s="169"/>
      <c r="J406" s="169"/>
      <c r="K406" s="169"/>
      <c r="L406" s="169"/>
      <c r="M406" s="169"/>
      <c r="N406" s="169"/>
      <c r="O406" s="169"/>
      <c r="P406" s="170"/>
      <c r="Q406" s="177" t="s">
        <v>381</v>
      </c>
      <c r="R406" s="169"/>
      <c r="S406" s="169"/>
      <c r="T406" s="169"/>
      <c r="U406" s="169"/>
      <c r="V406" s="169"/>
      <c r="W406" s="169"/>
      <c r="X406" s="169"/>
      <c r="Y406" s="169"/>
      <c r="Z406" s="169"/>
      <c r="AA406" s="169"/>
      <c r="AB406" s="217" t="s">
        <v>384</v>
      </c>
      <c r="AC406" s="169"/>
      <c r="AD406" s="170"/>
      <c r="AE406" s="242" t="s">
        <v>320</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321</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27</v>
      </c>
      <c r="H413" s="169"/>
      <c r="I413" s="169"/>
      <c r="J413" s="169"/>
      <c r="K413" s="169"/>
      <c r="L413" s="169"/>
      <c r="M413" s="169"/>
      <c r="N413" s="169"/>
      <c r="O413" s="169"/>
      <c r="P413" s="170"/>
      <c r="Q413" s="177" t="s">
        <v>381</v>
      </c>
      <c r="R413" s="169"/>
      <c r="S413" s="169"/>
      <c r="T413" s="169"/>
      <c r="U413" s="169"/>
      <c r="V413" s="169"/>
      <c r="W413" s="169"/>
      <c r="X413" s="169"/>
      <c r="Y413" s="169"/>
      <c r="Z413" s="169"/>
      <c r="AA413" s="169"/>
      <c r="AB413" s="217" t="s">
        <v>384</v>
      </c>
      <c r="AC413" s="169"/>
      <c r="AD413" s="170"/>
      <c r="AE413" s="242" t="s">
        <v>320</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321</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27</v>
      </c>
      <c r="H420" s="169"/>
      <c r="I420" s="169"/>
      <c r="J420" s="169"/>
      <c r="K420" s="169"/>
      <c r="L420" s="169"/>
      <c r="M420" s="169"/>
      <c r="N420" s="169"/>
      <c r="O420" s="169"/>
      <c r="P420" s="170"/>
      <c r="Q420" s="177" t="s">
        <v>381</v>
      </c>
      <c r="R420" s="169"/>
      <c r="S420" s="169"/>
      <c r="T420" s="169"/>
      <c r="U420" s="169"/>
      <c r="V420" s="169"/>
      <c r="W420" s="169"/>
      <c r="X420" s="169"/>
      <c r="Y420" s="169"/>
      <c r="Z420" s="169"/>
      <c r="AA420" s="169"/>
      <c r="AB420" s="217" t="s">
        <v>384</v>
      </c>
      <c r="AC420" s="169"/>
      <c r="AD420" s="170"/>
      <c r="AE420" s="242" t="s">
        <v>320</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321</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352</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358</v>
      </c>
      <c r="D430" s="153"/>
      <c r="E430" s="659" t="s">
        <v>418</v>
      </c>
      <c r="F430" s="669"/>
      <c r="G430" s="661" t="s">
        <v>322</v>
      </c>
      <c r="H430" s="649"/>
      <c r="I430" s="649"/>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306</v>
      </c>
      <c r="F431" s="167"/>
      <c r="G431" s="168" t="s">
        <v>304</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196" t="s">
        <v>46</v>
      </c>
      <c r="AF431" s="197"/>
      <c r="AG431" s="197"/>
      <c r="AH431" s="198"/>
      <c r="AI431" s="179" t="s">
        <v>285</v>
      </c>
      <c r="AJ431" s="179"/>
      <c r="AK431" s="179"/>
      <c r="AL431" s="177"/>
      <c r="AM431" s="179" t="s">
        <v>366</v>
      </c>
      <c r="AN431" s="179"/>
      <c r="AO431" s="179"/>
      <c r="AP431" s="177"/>
      <c r="AQ431" s="177" t="s">
        <v>296</v>
      </c>
      <c r="AR431" s="169"/>
      <c r="AS431" s="169"/>
      <c r="AT431" s="170"/>
      <c r="AU431" s="199" t="s">
        <v>217</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297</v>
      </c>
      <c r="AH432" s="173"/>
      <c r="AI432" s="180"/>
      <c r="AJ432" s="180"/>
      <c r="AK432" s="180"/>
      <c r="AL432" s="178"/>
      <c r="AM432" s="180"/>
      <c r="AN432" s="180"/>
      <c r="AO432" s="180"/>
      <c r="AP432" s="178"/>
      <c r="AQ432" s="201"/>
      <c r="AR432" s="194"/>
      <c r="AS432" s="172" t="s">
        <v>297</v>
      </c>
      <c r="AT432" s="173"/>
      <c r="AU432" s="194"/>
      <c r="AV432" s="194"/>
      <c r="AW432" s="172" t="s">
        <v>269</v>
      </c>
      <c r="AX432" s="202"/>
    </row>
    <row r="433" spans="1:50" ht="23.25"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43</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82</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48</v>
      </c>
      <c r="Z435" s="188"/>
      <c r="AA435" s="189"/>
      <c r="AB435" s="190" t="s">
        <v>44</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306</v>
      </c>
      <c r="F436" s="167"/>
      <c r="G436" s="168" t="s">
        <v>304</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196" t="s">
        <v>46</v>
      </c>
      <c r="AF436" s="197"/>
      <c r="AG436" s="197"/>
      <c r="AH436" s="198"/>
      <c r="AI436" s="179" t="s">
        <v>285</v>
      </c>
      <c r="AJ436" s="179"/>
      <c r="AK436" s="179"/>
      <c r="AL436" s="177"/>
      <c r="AM436" s="179" t="s">
        <v>366</v>
      </c>
      <c r="AN436" s="179"/>
      <c r="AO436" s="179"/>
      <c r="AP436" s="177"/>
      <c r="AQ436" s="177" t="s">
        <v>296</v>
      </c>
      <c r="AR436" s="169"/>
      <c r="AS436" s="169"/>
      <c r="AT436" s="170"/>
      <c r="AU436" s="199" t="s">
        <v>217</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297</v>
      </c>
      <c r="AH437" s="173"/>
      <c r="AI437" s="180"/>
      <c r="AJ437" s="180"/>
      <c r="AK437" s="180"/>
      <c r="AL437" s="178"/>
      <c r="AM437" s="180"/>
      <c r="AN437" s="180"/>
      <c r="AO437" s="180"/>
      <c r="AP437" s="178"/>
      <c r="AQ437" s="201"/>
      <c r="AR437" s="194"/>
      <c r="AS437" s="172" t="s">
        <v>297</v>
      </c>
      <c r="AT437" s="173"/>
      <c r="AU437" s="194"/>
      <c r="AV437" s="194"/>
      <c r="AW437" s="172" t="s">
        <v>269</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43</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82</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48</v>
      </c>
      <c r="Z440" s="188"/>
      <c r="AA440" s="189"/>
      <c r="AB440" s="190" t="s">
        <v>44</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306</v>
      </c>
      <c r="F441" s="167"/>
      <c r="G441" s="168" t="s">
        <v>304</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196" t="s">
        <v>46</v>
      </c>
      <c r="AF441" s="197"/>
      <c r="AG441" s="197"/>
      <c r="AH441" s="198"/>
      <c r="AI441" s="179" t="s">
        <v>285</v>
      </c>
      <c r="AJ441" s="179"/>
      <c r="AK441" s="179"/>
      <c r="AL441" s="177"/>
      <c r="AM441" s="179" t="s">
        <v>366</v>
      </c>
      <c r="AN441" s="179"/>
      <c r="AO441" s="179"/>
      <c r="AP441" s="177"/>
      <c r="AQ441" s="177" t="s">
        <v>296</v>
      </c>
      <c r="AR441" s="169"/>
      <c r="AS441" s="169"/>
      <c r="AT441" s="170"/>
      <c r="AU441" s="199" t="s">
        <v>217</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297</v>
      </c>
      <c r="AH442" s="173"/>
      <c r="AI442" s="180"/>
      <c r="AJ442" s="180"/>
      <c r="AK442" s="180"/>
      <c r="AL442" s="178"/>
      <c r="AM442" s="180"/>
      <c r="AN442" s="180"/>
      <c r="AO442" s="180"/>
      <c r="AP442" s="178"/>
      <c r="AQ442" s="201"/>
      <c r="AR442" s="194"/>
      <c r="AS442" s="172" t="s">
        <v>297</v>
      </c>
      <c r="AT442" s="173"/>
      <c r="AU442" s="194"/>
      <c r="AV442" s="194"/>
      <c r="AW442" s="172" t="s">
        <v>269</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43</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82</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48</v>
      </c>
      <c r="Z445" s="188"/>
      <c r="AA445" s="189"/>
      <c r="AB445" s="190" t="s">
        <v>44</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306</v>
      </c>
      <c r="F446" s="167"/>
      <c r="G446" s="168" t="s">
        <v>304</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196" t="s">
        <v>46</v>
      </c>
      <c r="AF446" s="197"/>
      <c r="AG446" s="197"/>
      <c r="AH446" s="198"/>
      <c r="AI446" s="179" t="s">
        <v>285</v>
      </c>
      <c r="AJ446" s="179"/>
      <c r="AK446" s="179"/>
      <c r="AL446" s="177"/>
      <c r="AM446" s="179" t="s">
        <v>366</v>
      </c>
      <c r="AN446" s="179"/>
      <c r="AO446" s="179"/>
      <c r="AP446" s="177"/>
      <c r="AQ446" s="177" t="s">
        <v>296</v>
      </c>
      <c r="AR446" s="169"/>
      <c r="AS446" s="169"/>
      <c r="AT446" s="170"/>
      <c r="AU446" s="199" t="s">
        <v>217</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297</v>
      </c>
      <c r="AH447" s="173"/>
      <c r="AI447" s="180"/>
      <c r="AJ447" s="180"/>
      <c r="AK447" s="180"/>
      <c r="AL447" s="178"/>
      <c r="AM447" s="180"/>
      <c r="AN447" s="180"/>
      <c r="AO447" s="180"/>
      <c r="AP447" s="178"/>
      <c r="AQ447" s="201"/>
      <c r="AR447" s="194"/>
      <c r="AS447" s="172" t="s">
        <v>297</v>
      </c>
      <c r="AT447" s="173"/>
      <c r="AU447" s="194"/>
      <c r="AV447" s="194"/>
      <c r="AW447" s="172" t="s">
        <v>269</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43</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82</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48</v>
      </c>
      <c r="Z450" s="188"/>
      <c r="AA450" s="189"/>
      <c r="AB450" s="190" t="s">
        <v>44</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306</v>
      </c>
      <c r="F451" s="167"/>
      <c r="G451" s="168" t="s">
        <v>304</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196" t="s">
        <v>46</v>
      </c>
      <c r="AF451" s="197"/>
      <c r="AG451" s="197"/>
      <c r="AH451" s="198"/>
      <c r="AI451" s="179" t="s">
        <v>285</v>
      </c>
      <c r="AJ451" s="179"/>
      <c r="AK451" s="179"/>
      <c r="AL451" s="177"/>
      <c r="AM451" s="179" t="s">
        <v>366</v>
      </c>
      <c r="AN451" s="179"/>
      <c r="AO451" s="179"/>
      <c r="AP451" s="177"/>
      <c r="AQ451" s="177" t="s">
        <v>296</v>
      </c>
      <c r="AR451" s="169"/>
      <c r="AS451" s="169"/>
      <c r="AT451" s="170"/>
      <c r="AU451" s="199" t="s">
        <v>217</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297</v>
      </c>
      <c r="AH452" s="173"/>
      <c r="AI452" s="180"/>
      <c r="AJ452" s="180"/>
      <c r="AK452" s="180"/>
      <c r="AL452" s="178"/>
      <c r="AM452" s="180"/>
      <c r="AN452" s="180"/>
      <c r="AO452" s="180"/>
      <c r="AP452" s="178"/>
      <c r="AQ452" s="201"/>
      <c r="AR452" s="194"/>
      <c r="AS452" s="172" t="s">
        <v>297</v>
      </c>
      <c r="AT452" s="173"/>
      <c r="AU452" s="194"/>
      <c r="AV452" s="194"/>
      <c r="AW452" s="172" t="s">
        <v>269</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43</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82</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48</v>
      </c>
      <c r="Z455" s="188"/>
      <c r="AA455" s="189"/>
      <c r="AB455" s="190" t="s">
        <v>44</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307</v>
      </c>
      <c r="F456" s="167"/>
      <c r="G456" s="168" t="s">
        <v>305</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196" t="s">
        <v>46</v>
      </c>
      <c r="AF456" s="197"/>
      <c r="AG456" s="197"/>
      <c r="AH456" s="198"/>
      <c r="AI456" s="179" t="s">
        <v>285</v>
      </c>
      <c r="AJ456" s="179"/>
      <c r="AK456" s="179"/>
      <c r="AL456" s="177"/>
      <c r="AM456" s="179" t="s">
        <v>366</v>
      </c>
      <c r="AN456" s="179"/>
      <c r="AO456" s="179"/>
      <c r="AP456" s="177"/>
      <c r="AQ456" s="177" t="s">
        <v>296</v>
      </c>
      <c r="AR456" s="169"/>
      <c r="AS456" s="169"/>
      <c r="AT456" s="170"/>
      <c r="AU456" s="199" t="s">
        <v>217</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297</v>
      </c>
      <c r="AH457" s="173"/>
      <c r="AI457" s="180"/>
      <c r="AJ457" s="180"/>
      <c r="AK457" s="180"/>
      <c r="AL457" s="178"/>
      <c r="AM457" s="180"/>
      <c r="AN457" s="180"/>
      <c r="AO457" s="180"/>
      <c r="AP457" s="178"/>
      <c r="AQ457" s="201"/>
      <c r="AR457" s="194"/>
      <c r="AS457" s="172" t="s">
        <v>297</v>
      </c>
      <c r="AT457" s="173"/>
      <c r="AU457" s="194"/>
      <c r="AV457" s="194"/>
      <c r="AW457" s="172" t="s">
        <v>269</v>
      </c>
      <c r="AX457" s="202"/>
    </row>
    <row r="458" spans="1:50" ht="23.25"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43</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82</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48</v>
      </c>
      <c r="Z460" s="188"/>
      <c r="AA460" s="189"/>
      <c r="AB460" s="190" t="s">
        <v>44</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307</v>
      </c>
      <c r="F461" s="167"/>
      <c r="G461" s="168" t="s">
        <v>305</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196" t="s">
        <v>46</v>
      </c>
      <c r="AF461" s="197"/>
      <c r="AG461" s="197"/>
      <c r="AH461" s="198"/>
      <c r="AI461" s="179" t="s">
        <v>285</v>
      </c>
      <c r="AJ461" s="179"/>
      <c r="AK461" s="179"/>
      <c r="AL461" s="177"/>
      <c r="AM461" s="179" t="s">
        <v>366</v>
      </c>
      <c r="AN461" s="179"/>
      <c r="AO461" s="179"/>
      <c r="AP461" s="177"/>
      <c r="AQ461" s="177" t="s">
        <v>296</v>
      </c>
      <c r="AR461" s="169"/>
      <c r="AS461" s="169"/>
      <c r="AT461" s="170"/>
      <c r="AU461" s="199" t="s">
        <v>217</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297</v>
      </c>
      <c r="AH462" s="173"/>
      <c r="AI462" s="180"/>
      <c r="AJ462" s="180"/>
      <c r="AK462" s="180"/>
      <c r="AL462" s="178"/>
      <c r="AM462" s="180"/>
      <c r="AN462" s="180"/>
      <c r="AO462" s="180"/>
      <c r="AP462" s="178"/>
      <c r="AQ462" s="201"/>
      <c r="AR462" s="194"/>
      <c r="AS462" s="172" t="s">
        <v>297</v>
      </c>
      <c r="AT462" s="173"/>
      <c r="AU462" s="194"/>
      <c r="AV462" s="194"/>
      <c r="AW462" s="172" t="s">
        <v>269</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43</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82</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48</v>
      </c>
      <c r="Z465" s="188"/>
      <c r="AA465" s="189"/>
      <c r="AB465" s="190" t="s">
        <v>44</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307</v>
      </c>
      <c r="F466" s="167"/>
      <c r="G466" s="168" t="s">
        <v>305</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196" t="s">
        <v>46</v>
      </c>
      <c r="AF466" s="197"/>
      <c r="AG466" s="197"/>
      <c r="AH466" s="198"/>
      <c r="AI466" s="179" t="s">
        <v>285</v>
      </c>
      <c r="AJ466" s="179"/>
      <c r="AK466" s="179"/>
      <c r="AL466" s="177"/>
      <c r="AM466" s="179" t="s">
        <v>366</v>
      </c>
      <c r="AN466" s="179"/>
      <c r="AO466" s="179"/>
      <c r="AP466" s="177"/>
      <c r="AQ466" s="177" t="s">
        <v>296</v>
      </c>
      <c r="AR466" s="169"/>
      <c r="AS466" s="169"/>
      <c r="AT466" s="170"/>
      <c r="AU466" s="199" t="s">
        <v>217</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297</v>
      </c>
      <c r="AH467" s="173"/>
      <c r="AI467" s="180"/>
      <c r="AJ467" s="180"/>
      <c r="AK467" s="180"/>
      <c r="AL467" s="178"/>
      <c r="AM467" s="180"/>
      <c r="AN467" s="180"/>
      <c r="AO467" s="180"/>
      <c r="AP467" s="178"/>
      <c r="AQ467" s="201"/>
      <c r="AR467" s="194"/>
      <c r="AS467" s="172" t="s">
        <v>297</v>
      </c>
      <c r="AT467" s="173"/>
      <c r="AU467" s="194"/>
      <c r="AV467" s="194"/>
      <c r="AW467" s="172" t="s">
        <v>269</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43</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82</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48</v>
      </c>
      <c r="Z470" s="188"/>
      <c r="AA470" s="189"/>
      <c r="AB470" s="190" t="s">
        <v>44</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307</v>
      </c>
      <c r="F471" s="167"/>
      <c r="G471" s="168" t="s">
        <v>305</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196" t="s">
        <v>46</v>
      </c>
      <c r="AF471" s="197"/>
      <c r="AG471" s="197"/>
      <c r="AH471" s="198"/>
      <c r="AI471" s="179" t="s">
        <v>285</v>
      </c>
      <c r="AJ471" s="179"/>
      <c r="AK471" s="179"/>
      <c r="AL471" s="177"/>
      <c r="AM471" s="179" t="s">
        <v>366</v>
      </c>
      <c r="AN471" s="179"/>
      <c r="AO471" s="179"/>
      <c r="AP471" s="177"/>
      <c r="AQ471" s="177" t="s">
        <v>296</v>
      </c>
      <c r="AR471" s="169"/>
      <c r="AS471" s="169"/>
      <c r="AT471" s="170"/>
      <c r="AU471" s="199" t="s">
        <v>217</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297</v>
      </c>
      <c r="AH472" s="173"/>
      <c r="AI472" s="180"/>
      <c r="AJ472" s="180"/>
      <c r="AK472" s="180"/>
      <c r="AL472" s="178"/>
      <c r="AM472" s="180"/>
      <c r="AN472" s="180"/>
      <c r="AO472" s="180"/>
      <c r="AP472" s="178"/>
      <c r="AQ472" s="201"/>
      <c r="AR472" s="194"/>
      <c r="AS472" s="172" t="s">
        <v>297</v>
      </c>
      <c r="AT472" s="173"/>
      <c r="AU472" s="194"/>
      <c r="AV472" s="194"/>
      <c r="AW472" s="172" t="s">
        <v>269</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43</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82</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48</v>
      </c>
      <c r="Z475" s="188"/>
      <c r="AA475" s="189"/>
      <c r="AB475" s="190" t="s">
        <v>44</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307</v>
      </c>
      <c r="F476" s="167"/>
      <c r="G476" s="168" t="s">
        <v>305</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196" t="s">
        <v>46</v>
      </c>
      <c r="AF476" s="197"/>
      <c r="AG476" s="197"/>
      <c r="AH476" s="198"/>
      <c r="AI476" s="179" t="s">
        <v>285</v>
      </c>
      <c r="AJ476" s="179"/>
      <c r="AK476" s="179"/>
      <c r="AL476" s="177"/>
      <c r="AM476" s="179" t="s">
        <v>366</v>
      </c>
      <c r="AN476" s="179"/>
      <c r="AO476" s="179"/>
      <c r="AP476" s="177"/>
      <c r="AQ476" s="177" t="s">
        <v>296</v>
      </c>
      <c r="AR476" s="169"/>
      <c r="AS476" s="169"/>
      <c r="AT476" s="170"/>
      <c r="AU476" s="199" t="s">
        <v>217</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297</v>
      </c>
      <c r="AH477" s="173"/>
      <c r="AI477" s="180"/>
      <c r="AJ477" s="180"/>
      <c r="AK477" s="180"/>
      <c r="AL477" s="178"/>
      <c r="AM477" s="180"/>
      <c r="AN477" s="180"/>
      <c r="AO477" s="180"/>
      <c r="AP477" s="178"/>
      <c r="AQ477" s="201"/>
      <c r="AR477" s="194"/>
      <c r="AS477" s="172" t="s">
        <v>297</v>
      </c>
      <c r="AT477" s="173"/>
      <c r="AU477" s="194"/>
      <c r="AV477" s="194"/>
      <c r="AW477" s="172" t="s">
        <v>269</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43</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82</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48</v>
      </c>
      <c r="Z480" s="188"/>
      <c r="AA480" s="189"/>
      <c r="AB480" s="190" t="s">
        <v>44</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170</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420</v>
      </c>
      <c r="F484" s="660"/>
      <c r="G484" s="661" t="s">
        <v>322</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306</v>
      </c>
      <c r="F485" s="167"/>
      <c r="G485" s="168" t="s">
        <v>304</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196" t="s">
        <v>46</v>
      </c>
      <c r="AF485" s="197"/>
      <c r="AG485" s="197"/>
      <c r="AH485" s="198"/>
      <c r="AI485" s="179" t="s">
        <v>285</v>
      </c>
      <c r="AJ485" s="179"/>
      <c r="AK485" s="179"/>
      <c r="AL485" s="177"/>
      <c r="AM485" s="179" t="s">
        <v>366</v>
      </c>
      <c r="AN485" s="179"/>
      <c r="AO485" s="179"/>
      <c r="AP485" s="177"/>
      <c r="AQ485" s="177" t="s">
        <v>296</v>
      </c>
      <c r="AR485" s="169"/>
      <c r="AS485" s="169"/>
      <c r="AT485" s="170"/>
      <c r="AU485" s="199" t="s">
        <v>217</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297</v>
      </c>
      <c r="AH486" s="173"/>
      <c r="AI486" s="180"/>
      <c r="AJ486" s="180"/>
      <c r="AK486" s="180"/>
      <c r="AL486" s="178"/>
      <c r="AM486" s="180"/>
      <c r="AN486" s="180"/>
      <c r="AO486" s="180"/>
      <c r="AP486" s="178"/>
      <c r="AQ486" s="201"/>
      <c r="AR486" s="194"/>
      <c r="AS486" s="172" t="s">
        <v>297</v>
      </c>
      <c r="AT486" s="173"/>
      <c r="AU486" s="194"/>
      <c r="AV486" s="194"/>
      <c r="AW486" s="172" t="s">
        <v>269</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43</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82</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48</v>
      </c>
      <c r="Z489" s="188"/>
      <c r="AA489" s="189"/>
      <c r="AB489" s="190" t="s">
        <v>44</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306</v>
      </c>
      <c r="F490" s="167"/>
      <c r="G490" s="168" t="s">
        <v>304</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196" t="s">
        <v>46</v>
      </c>
      <c r="AF490" s="197"/>
      <c r="AG490" s="197"/>
      <c r="AH490" s="198"/>
      <c r="AI490" s="179" t="s">
        <v>285</v>
      </c>
      <c r="AJ490" s="179"/>
      <c r="AK490" s="179"/>
      <c r="AL490" s="177"/>
      <c r="AM490" s="179" t="s">
        <v>366</v>
      </c>
      <c r="AN490" s="179"/>
      <c r="AO490" s="179"/>
      <c r="AP490" s="177"/>
      <c r="AQ490" s="177" t="s">
        <v>296</v>
      </c>
      <c r="AR490" s="169"/>
      <c r="AS490" s="169"/>
      <c r="AT490" s="170"/>
      <c r="AU490" s="199" t="s">
        <v>217</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297</v>
      </c>
      <c r="AH491" s="173"/>
      <c r="AI491" s="180"/>
      <c r="AJ491" s="180"/>
      <c r="AK491" s="180"/>
      <c r="AL491" s="178"/>
      <c r="AM491" s="180"/>
      <c r="AN491" s="180"/>
      <c r="AO491" s="180"/>
      <c r="AP491" s="178"/>
      <c r="AQ491" s="201"/>
      <c r="AR491" s="194"/>
      <c r="AS491" s="172" t="s">
        <v>297</v>
      </c>
      <c r="AT491" s="173"/>
      <c r="AU491" s="194"/>
      <c r="AV491" s="194"/>
      <c r="AW491" s="172" t="s">
        <v>269</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43</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82</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48</v>
      </c>
      <c r="Z494" s="188"/>
      <c r="AA494" s="189"/>
      <c r="AB494" s="190" t="s">
        <v>44</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306</v>
      </c>
      <c r="F495" s="167"/>
      <c r="G495" s="168" t="s">
        <v>304</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196" t="s">
        <v>46</v>
      </c>
      <c r="AF495" s="197"/>
      <c r="AG495" s="197"/>
      <c r="AH495" s="198"/>
      <c r="AI495" s="179" t="s">
        <v>285</v>
      </c>
      <c r="AJ495" s="179"/>
      <c r="AK495" s="179"/>
      <c r="AL495" s="177"/>
      <c r="AM495" s="179" t="s">
        <v>366</v>
      </c>
      <c r="AN495" s="179"/>
      <c r="AO495" s="179"/>
      <c r="AP495" s="177"/>
      <c r="AQ495" s="177" t="s">
        <v>296</v>
      </c>
      <c r="AR495" s="169"/>
      <c r="AS495" s="169"/>
      <c r="AT495" s="170"/>
      <c r="AU495" s="199" t="s">
        <v>217</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297</v>
      </c>
      <c r="AH496" s="173"/>
      <c r="AI496" s="180"/>
      <c r="AJ496" s="180"/>
      <c r="AK496" s="180"/>
      <c r="AL496" s="178"/>
      <c r="AM496" s="180"/>
      <c r="AN496" s="180"/>
      <c r="AO496" s="180"/>
      <c r="AP496" s="178"/>
      <c r="AQ496" s="201"/>
      <c r="AR496" s="194"/>
      <c r="AS496" s="172" t="s">
        <v>297</v>
      </c>
      <c r="AT496" s="173"/>
      <c r="AU496" s="194"/>
      <c r="AV496" s="194"/>
      <c r="AW496" s="172" t="s">
        <v>269</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43</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82</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48</v>
      </c>
      <c r="Z499" s="188"/>
      <c r="AA499" s="189"/>
      <c r="AB499" s="190" t="s">
        <v>44</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306</v>
      </c>
      <c r="F500" s="167"/>
      <c r="G500" s="168" t="s">
        <v>304</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196" t="s">
        <v>46</v>
      </c>
      <c r="AF500" s="197"/>
      <c r="AG500" s="197"/>
      <c r="AH500" s="198"/>
      <c r="AI500" s="179" t="s">
        <v>285</v>
      </c>
      <c r="AJ500" s="179"/>
      <c r="AK500" s="179"/>
      <c r="AL500" s="177"/>
      <c r="AM500" s="179" t="s">
        <v>366</v>
      </c>
      <c r="AN500" s="179"/>
      <c r="AO500" s="179"/>
      <c r="AP500" s="177"/>
      <c r="AQ500" s="177" t="s">
        <v>296</v>
      </c>
      <c r="AR500" s="169"/>
      <c r="AS500" s="169"/>
      <c r="AT500" s="170"/>
      <c r="AU500" s="199" t="s">
        <v>217</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297</v>
      </c>
      <c r="AH501" s="173"/>
      <c r="AI501" s="180"/>
      <c r="AJ501" s="180"/>
      <c r="AK501" s="180"/>
      <c r="AL501" s="178"/>
      <c r="AM501" s="180"/>
      <c r="AN501" s="180"/>
      <c r="AO501" s="180"/>
      <c r="AP501" s="178"/>
      <c r="AQ501" s="201"/>
      <c r="AR501" s="194"/>
      <c r="AS501" s="172" t="s">
        <v>297</v>
      </c>
      <c r="AT501" s="173"/>
      <c r="AU501" s="194"/>
      <c r="AV501" s="194"/>
      <c r="AW501" s="172" t="s">
        <v>269</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43</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82</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48</v>
      </c>
      <c r="Z504" s="188"/>
      <c r="AA504" s="189"/>
      <c r="AB504" s="190" t="s">
        <v>44</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306</v>
      </c>
      <c r="F505" s="167"/>
      <c r="G505" s="168" t="s">
        <v>304</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196" t="s">
        <v>46</v>
      </c>
      <c r="AF505" s="197"/>
      <c r="AG505" s="197"/>
      <c r="AH505" s="198"/>
      <c r="AI505" s="179" t="s">
        <v>285</v>
      </c>
      <c r="AJ505" s="179"/>
      <c r="AK505" s="179"/>
      <c r="AL505" s="177"/>
      <c r="AM505" s="179" t="s">
        <v>366</v>
      </c>
      <c r="AN505" s="179"/>
      <c r="AO505" s="179"/>
      <c r="AP505" s="177"/>
      <c r="AQ505" s="177" t="s">
        <v>296</v>
      </c>
      <c r="AR505" s="169"/>
      <c r="AS505" s="169"/>
      <c r="AT505" s="170"/>
      <c r="AU505" s="199" t="s">
        <v>217</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297</v>
      </c>
      <c r="AH506" s="173"/>
      <c r="AI506" s="180"/>
      <c r="AJ506" s="180"/>
      <c r="AK506" s="180"/>
      <c r="AL506" s="178"/>
      <c r="AM506" s="180"/>
      <c r="AN506" s="180"/>
      <c r="AO506" s="180"/>
      <c r="AP506" s="178"/>
      <c r="AQ506" s="201"/>
      <c r="AR506" s="194"/>
      <c r="AS506" s="172" t="s">
        <v>297</v>
      </c>
      <c r="AT506" s="173"/>
      <c r="AU506" s="194"/>
      <c r="AV506" s="194"/>
      <c r="AW506" s="172" t="s">
        <v>269</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43</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82</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48</v>
      </c>
      <c r="Z509" s="188"/>
      <c r="AA509" s="189"/>
      <c r="AB509" s="190" t="s">
        <v>44</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307</v>
      </c>
      <c r="F510" s="167"/>
      <c r="G510" s="168" t="s">
        <v>305</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196" t="s">
        <v>46</v>
      </c>
      <c r="AF510" s="197"/>
      <c r="AG510" s="197"/>
      <c r="AH510" s="198"/>
      <c r="AI510" s="179" t="s">
        <v>285</v>
      </c>
      <c r="AJ510" s="179"/>
      <c r="AK510" s="179"/>
      <c r="AL510" s="177"/>
      <c r="AM510" s="179" t="s">
        <v>366</v>
      </c>
      <c r="AN510" s="179"/>
      <c r="AO510" s="179"/>
      <c r="AP510" s="177"/>
      <c r="AQ510" s="177" t="s">
        <v>296</v>
      </c>
      <c r="AR510" s="169"/>
      <c r="AS510" s="169"/>
      <c r="AT510" s="170"/>
      <c r="AU510" s="199" t="s">
        <v>217</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297</v>
      </c>
      <c r="AH511" s="173"/>
      <c r="AI511" s="180"/>
      <c r="AJ511" s="180"/>
      <c r="AK511" s="180"/>
      <c r="AL511" s="178"/>
      <c r="AM511" s="180"/>
      <c r="AN511" s="180"/>
      <c r="AO511" s="180"/>
      <c r="AP511" s="178"/>
      <c r="AQ511" s="201"/>
      <c r="AR511" s="194"/>
      <c r="AS511" s="172" t="s">
        <v>297</v>
      </c>
      <c r="AT511" s="173"/>
      <c r="AU511" s="194"/>
      <c r="AV511" s="194"/>
      <c r="AW511" s="172" t="s">
        <v>269</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43</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82</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48</v>
      </c>
      <c r="Z514" s="188"/>
      <c r="AA514" s="189"/>
      <c r="AB514" s="190" t="s">
        <v>44</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307</v>
      </c>
      <c r="F515" s="167"/>
      <c r="G515" s="168" t="s">
        <v>305</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196" t="s">
        <v>46</v>
      </c>
      <c r="AF515" s="197"/>
      <c r="AG515" s="197"/>
      <c r="AH515" s="198"/>
      <c r="AI515" s="179" t="s">
        <v>285</v>
      </c>
      <c r="AJ515" s="179"/>
      <c r="AK515" s="179"/>
      <c r="AL515" s="177"/>
      <c r="AM515" s="179" t="s">
        <v>366</v>
      </c>
      <c r="AN515" s="179"/>
      <c r="AO515" s="179"/>
      <c r="AP515" s="177"/>
      <c r="AQ515" s="177" t="s">
        <v>296</v>
      </c>
      <c r="AR515" s="169"/>
      <c r="AS515" s="169"/>
      <c r="AT515" s="170"/>
      <c r="AU515" s="199" t="s">
        <v>217</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297</v>
      </c>
      <c r="AH516" s="173"/>
      <c r="AI516" s="180"/>
      <c r="AJ516" s="180"/>
      <c r="AK516" s="180"/>
      <c r="AL516" s="178"/>
      <c r="AM516" s="180"/>
      <c r="AN516" s="180"/>
      <c r="AO516" s="180"/>
      <c r="AP516" s="178"/>
      <c r="AQ516" s="201"/>
      <c r="AR516" s="194"/>
      <c r="AS516" s="172" t="s">
        <v>297</v>
      </c>
      <c r="AT516" s="173"/>
      <c r="AU516" s="194"/>
      <c r="AV516" s="194"/>
      <c r="AW516" s="172" t="s">
        <v>269</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43</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82</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48</v>
      </c>
      <c r="Z519" s="188"/>
      <c r="AA519" s="189"/>
      <c r="AB519" s="190" t="s">
        <v>44</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307</v>
      </c>
      <c r="F520" s="167"/>
      <c r="G520" s="168" t="s">
        <v>305</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196" t="s">
        <v>46</v>
      </c>
      <c r="AF520" s="197"/>
      <c r="AG520" s="197"/>
      <c r="AH520" s="198"/>
      <c r="AI520" s="179" t="s">
        <v>285</v>
      </c>
      <c r="AJ520" s="179"/>
      <c r="AK520" s="179"/>
      <c r="AL520" s="177"/>
      <c r="AM520" s="179" t="s">
        <v>366</v>
      </c>
      <c r="AN520" s="179"/>
      <c r="AO520" s="179"/>
      <c r="AP520" s="177"/>
      <c r="AQ520" s="177" t="s">
        <v>296</v>
      </c>
      <c r="AR520" s="169"/>
      <c r="AS520" s="169"/>
      <c r="AT520" s="170"/>
      <c r="AU520" s="199" t="s">
        <v>217</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297</v>
      </c>
      <c r="AH521" s="173"/>
      <c r="AI521" s="180"/>
      <c r="AJ521" s="180"/>
      <c r="AK521" s="180"/>
      <c r="AL521" s="178"/>
      <c r="AM521" s="180"/>
      <c r="AN521" s="180"/>
      <c r="AO521" s="180"/>
      <c r="AP521" s="178"/>
      <c r="AQ521" s="201"/>
      <c r="AR521" s="194"/>
      <c r="AS521" s="172" t="s">
        <v>297</v>
      </c>
      <c r="AT521" s="173"/>
      <c r="AU521" s="194"/>
      <c r="AV521" s="194"/>
      <c r="AW521" s="172" t="s">
        <v>269</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43</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82</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48</v>
      </c>
      <c r="Z524" s="188"/>
      <c r="AA524" s="189"/>
      <c r="AB524" s="190" t="s">
        <v>44</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307</v>
      </c>
      <c r="F525" s="167"/>
      <c r="G525" s="168" t="s">
        <v>305</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196" t="s">
        <v>46</v>
      </c>
      <c r="AF525" s="197"/>
      <c r="AG525" s="197"/>
      <c r="AH525" s="198"/>
      <c r="AI525" s="179" t="s">
        <v>285</v>
      </c>
      <c r="AJ525" s="179"/>
      <c r="AK525" s="179"/>
      <c r="AL525" s="177"/>
      <c r="AM525" s="179" t="s">
        <v>366</v>
      </c>
      <c r="AN525" s="179"/>
      <c r="AO525" s="179"/>
      <c r="AP525" s="177"/>
      <c r="AQ525" s="177" t="s">
        <v>296</v>
      </c>
      <c r="AR525" s="169"/>
      <c r="AS525" s="169"/>
      <c r="AT525" s="170"/>
      <c r="AU525" s="199" t="s">
        <v>217</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297</v>
      </c>
      <c r="AH526" s="173"/>
      <c r="AI526" s="180"/>
      <c r="AJ526" s="180"/>
      <c r="AK526" s="180"/>
      <c r="AL526" s="178"/>
      <c r="AM526" s="180"/>
      <c r="AN526" s="180"/>
      <c r="AO526" s="180"/>
      <c r="AP526" s="178"/>
      <c r="AQ526" s="201"/>
      <c r="AR526" s="194"/>
      <c r="AS526" s="172" t="s">
        <v>297</v>
      </c>
      <c r="AT526" s="173"/>
      <c r="AU526" s="194"/>
      <c r="AV526" s="194"/>
      <c r="AW526" s="172" t="s">
        <v>269</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43</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82</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48</v>
      </c>
      <c r="Z529" s="188"/>
      <c r="AA529" s="189"/>
      <c r="AB529" s="190" t="s">
        <v>44</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307</v>
      </c>
      <c r="F530" s="167"/>
      <c r="G530" s="168" t="s">
        <v>305</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196" t="s">
        <v>46</v>
      </c>
      <c r="AF530" s="197"/>
      <c r="AG530" s="197"/>
      <c r="AH530" s="198"/>
      <c r="AI530" s="179" t="s">
        <v>285</v>
      </c>
      <c r="AJ530" s="179"/>
      <c r="AK530" s="179"/>
      <c r="AL530" s="177"/>
      <c r="AM530" s="179" t="s">
        <v>366</v>
      </c>
      <c r="AN530" s="179"/>
      <c r="AO530" s="179"/>
      <c r="AP530" s="177"/>
      <c r="AQ530" s="177" t="s">
        <v>296</v>
      </c>
      <c r="AR530" s="169"/>
      <c r="AS530" s="169"/>
      <c r="AT530" s="170"/>
      <c r="AU530" s="199" t="s">
        <v>217</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297</v>
      </c>
      <c r="AH531" s="173"/>
      <c r="AI531" s="180"/>
      <c r="AJ531" s="180"/>
      <c r="AK531" s="180"/>
      <c r="AL531" s="178"/>
      <c r="AM531" s="180"/>
      <c r="AN531" s="180"/>
      <c r="AO531" s="180"/>
      <c r="AP531" s="178"/>
      <c r="AQ531" s="201"/>
      <c r="AR531" s="194"/>
      <c r="AS531" s="172" t="s">
        <v>297</v>
      </c>
      <c r="AT531" s="173"/>
      <c r="AU531" s="194"/>
      <c r="AV531" s="194"/>
      <c r="AW531" s="172" t="s">
        <v>269</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43</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82</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48</v>
      </c>
      <c r="Z534" s="188"/>
      <c r="AA534" s="189"/>
      <c r="AB534" s="190" t="s">
        <v>44</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129</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420</v>
      </c>
      <c r="F538" s="660"/>
      <c r="G538" s="661" t="s">
        <v>322</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306</v>
      </c>
      <c r="F539" s="167"/>
      <c r="G539" s="168" t="s">
        <v>304</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196" t="s">
        <v>46</v>
      </c>
      <c r="AF539" s="197"/>
      <c r="AG539" s="197"/>
      <c r="AH539" s="198"/>
      <c r="AI539" s="179" t="s">
        <v>285</v>
      </c>
      <c r="AJ539" s="179"/>
      <c r="AK539" s="179"/>
      <c r="AL539" s="177"/>
      <c r="AM539" s="179" t="s">
        <v>366</v>
      </c>
      <c r="AN539" s="179"/>
      <c r="AO539" s="179"/>
      <c r="AP539" s="177"/>
      <c r="AQ539" s="177" t="s">
        <v>296</v>
      </c>
      <c r="AR539" s="169"/>
      <c r="AS539" s="169"/>
      <c r="AT539" s="170"/>
      <c r="AU539" s="199" t="s">
        <v>217</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297</v>
      </c>
      <c r="AH540" s="173"/>
      <c r="AI540" s="180"/>
      <c r="AJ540" s="180"/>
      <c r="AK540" s="180"/>
      <c r="AL540" s="178"/>
      <c r="AM540" s="180"/>
      <c r="AN540" s="180"/>
      <c r="AO540" s="180"/>
      <c r="AP540" s="178"/>
      <c r="AQ540" s="201"/>
      <c r="AR540" s="194"/>
      <c r="AS540" s="172" t="s">
        <v>297</v>
      </c>
      <c r="AT540" s="173"/>
      <c r="AU540" s="194"/>
      <c r="AV540" s="194"/>
      <c r="AW540" s="172" t="s">
        <v>269</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43</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82</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48</v>
      </c>
      <c r="Z543" s="188"/>
      <c r="AA543" s="189"/>
      <c r="AB543" s="190" t="s">
        <v>44</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306</v>
      </c>
      <c r="F544" s="167"/>
      <c r="G544" s="168" t="s">
        <v>304</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196" t="s">
        <v>46</v>
      </c>
      <c r="AF544" s="197"/>
      <c r="AG544" s="197"/>
      <c r="AH544" s="198"/>
      <c r="AI544" s="179" t="s">
        <v>285</v>
      </c>
      <c r="AJ544" s="179"/>
      <c r="AK544" s="179"/>
      <c r="AL544" s="177"/>
      <c r="AM544" s="179" t="s">
        <v>366</v>
      </c>
      <c r="AN544" s="179"/>
      <c r="AO544" s="179"/>
      <c r="AP544" s="177"/>
      <c r="AQ544" s="177" t="s">
        <v>296</v>
      </c>
      <c r="AR544" s="169"/>
      <c r="AS544" s="169"/>
      <c r="AT544" s="170"/>
      <c r="AU544" s="199" t="s">
        <v>217</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297</v>
      </c>
      <c r="AH545" s="173"/>
      <c r="AI545" s="180"/>
      <c r="AJ545" s="180"/>
      <c r="AK545" s="180"/>
      <c r="AL545" s="178"/>
      <c r="AM545" s="180"/>
      <c r="AN545" s="180"/>
      <c r="AO545" s="180"/>
      <c r="AP545" s="178"/>
      <c r="AQ545" s="201"/>
      <c r="AR545" s="194"/>
      <c r="AS545" s="172" t="s">
        <v>297</v>
      </c>
      <c r="AT545" s="173"/>
      <c r="AU545" s="194"/>
      <c r="AV545" s="194"/>
      <c r="AW545" s="172" t="s">
        <v>269</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43</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82</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48</v>
      </c>
      <c r="Z548" s="188"/>
      <c r="AA548" s="189"/>
      <c r="AB548" s="190" t="s">
        <v>44</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306</v>
      </c>
      <c r="F549" s="167"/>
      <c r="G549" s="168" t="s">
        <v>304</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196" t="s">
        <v>46</v>
      </c>
      <c r="AF549" s="197"/>
      <c r="AG549" s="197"/>
      <c r="AH549" s="198"/>
      <c r="AI549" s="179" t="s">
        <v>285</v>
      </c>
      <c r="AJ549" s="179"/>
      <c r="AK549" s="179"/>
      <c r="AL549" s="177"/>
      <c r="AM549" s="179" t="s">
        <v>366</v>
      </c>
      <c r="AN549" s="179"/>
      <c r="AO549" s="179"/>
      <c r="AP549" s="177"/>
      <c r="AQ549" s="177" t="s">
        <v>296</v>
      </c>
      <c r="AR549" s="169"/>
      <c r="AS549" s="169"/>
      <c r="AT549" s="170"/>
      <c r="AU549" s="199" t="s">
        <v>217</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297</v>
      </c>
      <c r="AH550" s="173"/>
      <c r="AI550" s="180"/>
      <c r="AJ550" s="180"/>
      <c r="AK550" s="180"/>
      <c r="AL550" s="178"/>
      <c r="AM550" s="180"/>
      <c r="AN550" s="180"/>
      <c r="AO550" s="180"/>
      <c r="AP550" s="178"/>
      <c r="AQ550" s="201"/>
      <c r="AR550" s="194"/>
      <c r="AS550" s="172" t="s">
        <v>297</v>
      </c>
      <c r="AT550" s="173"/>
      <c r="AU550" s="194"/>
      <c r="AV550" s="194"/>
      <c r="AW550" s="172" t="s">
        <v>269</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43</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82</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48</v>
      </c>
      <c r="Z553" s="188"/>
      <c r="AA553" s="189"/>
      <c r="AB553" s="190" t="s">
        <v>44</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306</v>
      </c>
      <c r="F554" s="167"/>
      <c r="G554" s="168" t="s">
        <v>304</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196" t="s">
        <v>46</v>
      </c>
      <c r="AF554" s="197"/>
      <c r="AG554" s="197"/>
      <c r="AH554" s="198"/>
      <c r="AI554" s="179" t="s">
        <v>285</v>
      </c>
      <c r="AJ554" s="179"/>
      <c r="AK554" s="179"/>
      <c r="AL554" s="177"/>
      <c r="AM554" s="179" t="s">
        <v>366</v>
      </c>
      <c r="AN554" s="179"/>
      <c r="AO554" s="179"/>
      <c r="AP554" s="177"/>
      <c r="AQ554" s="177" t="s">
        <v>296</v>
      </c>
      <c r="AR554" s="169"/>
      <c r="AS554" s="169"/>
      <c r="AT554" s="170"/>
      <c r="AU554" s="199" t="s">
        <v>217</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297</v>
      </c>
      <c r="AH555" s="173"/>
      <c r="AI555" s="180"/>
      <c r="AJ555" s="180"/>
      <c r="AK555" s="180"/>
      <c r="AL555" s="178"/>
      <c r="AM555" s="180"/>
      <c r="AN555" s="180"/>
      <c r="AO555" s="180"/>
      <c r="AP555" s="178"/>
      <c r="AQ555" s="201"/>
      <c r="AR555" s="194"/>
      <c r="AS555" s="172" t="s">
        <v>297</v>
      </c>
      <c r="AT555" s="173"/>
      <c r="AU555" s="194"/>
      <c r="AV555" s="194"/>
      <c r="AW555" s="172" t="s">
        <v>269</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43</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82</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48</v>
      </c>
      <c r="Z558" s="188"/>
      <c r="AA558" s="189"/>
      <c r="AB558" s="190" t="s">
        <v>44</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306</v>
      </c>
      <c r="F559" s="167"/>
      <c r="G559" s="168" t="s">
        <v>304</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196" t="s">
        <v>46</v>
      </c>
      <c r="AF559" s="197"/>
      <c r="AG559" s="197"/>
      <c r="AH559" s="198"/>
      <c r="AI559" s="179" t="s">
        <v>285</v>
      </c>
      <c r="AJ559" s="179"/>
      <c r="AK559" s="179"/>
      <c r="AL559" s="177"/>
      <c r="AM559" s="179" t="s">
        <v>366</v>
      </c>
      <c r="AN559" s="179"/>
      <c r="AO559" s="179"/>
      <c r="AP559" s="177"/>
      <c r="AQ559" s="177" t="s">
        <v>296</v>
      </c>
      <c r="AR559" s="169"/>
      <c r="AS559" s="169"/>
      <c r="AT559" s="170"/>
      <c r="AU559" s="199" t="s">
        <v>217</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297</v>
      </c>
      <c r="AH560" s="173"/>
      <c r="AI560" s="180"/>
      <c r="AJ560" s="180"/>
      <c r="AK560" s="180"/>
      <c r="AL560" s="178"/>
      <c r="AM560" s="180"/>
      <c r="AN560" s="180"/>
      <c r="AO560" s="180"/>
      <c r="AP560" s="178"/>
      <c r="AQ560" s="201"/>
      <c r="AR560" s="194"/>
      <c r="AS560" s="172" t="s">
        <v>297</v>
      </c>
      <c r="AT560" s="173"/>
      <c r="AU560" s="194"/>
      <c r="AV560" s="194"/>
      <c r="AW560" s="172" t="s">
        <v>269</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43</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82</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48</v>
      </c>
      <c r="Z563" s="188"/>
      <c r="AA563" s="189"/>
      <c r="AB563" s="190" t="s">
        <v>44</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307</v>
      </c>
      <c r="F564" s="167"/>
      <c r="G564" s="168" t="s">
        <v>305</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196" t="s">
        <v>46</v>
      </c>
      <c r="AF564" s="197"/>
      <c r="AG564" s="197"/>
      <c r="AH564" s="198"/>
      <c r="AI564" s="179" t="s">
        <v>285</v>
      </c>
      <c r="AJ564" s="179"/>
      <c r="AK564" s="179"/>
      <c r="AL564" s="177"/>
      <c r="AM564" s="179" t="s">
        <v>366</v>
      </c>
      <c r="AN564" s="179"/>
      <c r="AO564" s="179"/>
      <c r="AP564" s="177"/>
      <c r="AQ564" s="177" t="s">
        <v>296</v>
      </c>
      <c r="AR564" s="169"/>
      <c r="AS564" s="169"/>
      <c r="AT564" s="170"/>
      <c r="AU564" s="199" t="s">
        <v>217</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297</v>
      </c>
      <c r="AH565" s="173"/>
      <c r="AI565" s="180"/>
      <c r="AJ565" s="180"/>
      <c r="AK565" s="180"/>
      <c r="AL565" s="178"/>
      <c r="AM565" s="180"/>
      <c r="AN565" s="180"/>
      <c r="AO565" s="180"/>
      <c r="AP565" s="178"/>
      <c r="AQ565" s="201"/>
      <c r="AR565" s="194"/>
      <c r="AS565" s="172" t="s">
        <v>297</v>
      </c>
      <c r="AT565" s="173"/>
      <c r="AU565" s="194"/>
      <c r="AV565" s="194"/>
      <c r="AW565" s="172" t="s">
        <v>269</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43</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82</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48</v>
      </c>
      <c r="Z568" s="188"/>
      <c r="AA568" s="189"/>
      <c r="AB568" s="190" t="s">
        <v>44</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307</v>
      </c>
      <c r="F569" s="167"/>
      <c r="G569" s="168" t="s">
        <v>305</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196" t="s">
        <v>46</v>
      </c>
      <c r="AF569" s="197"/>
      <c r="AG569" s="197"/>
      <c r="AH569" s="198"/>
      <c r="AI569" s="179" t="s">
        <v>285</v>
      </c>
      <c r="AJ569" s="179"/>
      <c r="AK569" s="179"/>
      <c r="AL569" s="177"/>
      <c r="AM569" s="179" t="s">
        <v>366</v>
      </c>
      <c r="AN569" s="179"/>
      <c r="AO569" s="179"/>
      <c r="AP569" s="177"/>
      <c r="AQ569" s="177" t="s">
        <v>296</v>
      </c>
      <c r="AR569" s="169"/>
      <c r="AS569" s="169"/>
      <c r="AT569" s="170"/>
      <c r="AU569" s="199" t="s">
        <v>217</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297</v>
      </c>
      <c r="AH570" s="173"/>
      <c r="AI570" s="180"/>
      <c r="AJ570" s="180"/>
      <c r="AK570" s="180"/>
      <c r="AL570" s="178"/>
      <c r="AM570" s="180"/>
      <c r="AN570" s="180"/>
      <c r="AO570" s="180"/>
      <c r="AP570" s="178"/>
      <c r="AQ570" s="201"/>
      <c r="AR570" s="194"/>
      <c r="AS570" s="172" t="s">
        <v>297</v>
      </c>
      <c r="AT570" s="173"/>
      <c r="AU570" s="194"/>
      <c r="AV570" s="194"/>
      <c r="AW570" s="172" t="s">
        <v>269</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43</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82</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48</v>
      </c>
      <c r="Z573" s="188"/>
      <c r="AA573" s="189"/>
      <c r="AB573" s="190" t="s">
        <v>44</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307</v>
      </c>
      <c r="F574" s="167"/>
      <c r="G574" s="168" t="s">
        <v>305</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196" t="s">
        <v>46</v>
      </c>
      <c r="AF574" s="197"/>
      <c r="AG574" s="197"/>
      <c r="AH574" s="198"/>
      <c r="AI574" s="179" t="s">
        <v>285</v>
      </c>
      <c r="AJ574" s="179"/>
      <c r="AK574" s="179"/>
      <c r="AL574" s="177"/>
      <c r="AM574" s="179" t="s">
        <v>366</v>
      </c>
      <c r="AN574" s="179"/>
      <c r="AO574" s="179"/>
      <c r="AP574" s="177"/>
      <c r="AQ574" s="177" t="s">
        <v>296</v>
      </c>
      <c r="AR574" s="169"/>
      <c r="AS574" s="169"/>
      <c r="AT574" s="170"/>
      <c r="AU574" s="199" t="s">
        <v>217</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297</v>
      </c>
      <c r="AH575" s="173"/>
      <c r="AI575" s="180"/>
      <c r="AJ575" s="180"/>
      <c r="AK575" s="180"/>
      <c r="AL575" s="178"/>
      <c r="AM575" s="180"/>
      <c r="AN575" s="180"/>
      <c r="AO575" s="180"/>
      <c r="AP575" s="178"/>
      <c r="AQ575" s="201"/>
      <c r="AR575" s="194"/>
      <c r="AS575" s="172" t="s">
        <v>297</v>
      </c>
      <c r="AT575" s="173"/>
      <c r="AU575" s="194"/>
      <c r="AV575" s="194"/>
      <c r="AW575" s="172" t="s">
        <v>269</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43</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82</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48</v>
      </c>
      <c r="Z578" s="188"/>
      <c r="AA578" s="189"/>
      <c r="AB578" s="190" t="s">
        <v>44</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307</v>
      </c>
      <c r="F579" s="167"/>
      <c r="G579" s="168" t="s">
        <v>305</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196" t="s">
        <v>46</v>
      </c>
      <c r="AF579" s="197"/>
      <c r="AG579" s="197"/>
      <c r="AH579" s="198"/>
      <c r="AI579" s="179" t="s">
        <v>285</v>
      </c>
      <c r="AJ579" s="179"/>
      <c r="AK579" s="179"/>
      <c r="AL579" s="177"/>
      <c r="AM579" s="179" t="s">
        <v>366</v>
      </c>
      <c r="AN579" s="179"/>
      <c r="AO579" s="179"/>
      <c r="AP579" s="177"/>
      <c r="AQ579" s="177" t="s">
        <v>296</v>
      </c>
      <c r="AR579" s="169"/>
      <c r="AS579" s="169"/>
      <c r="AT579" s="170"/>
      <c r="AU579" s="199" t="s">
        <v>217</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297</v>
      </c>
      <c r="AH580" s="173"/>
      <c r="AI580" s="180"/>
      <c r="AJ580" s="180"/>
      <c r="AK580" s="180"/>
      <c r="AL580" s="178"/>
      <c r="AM580" s="180"/>
      <c r="AN580" s="180"/>
      <c r="AO580" s="180"/>
      <c r="AP580" s="178"/>
      <c r="AQ580" s="201"/>
      <c r="AR580" s="194"/>
      <c r="AS580" s="172" t="s">
        <v>297</v>
      </c>
      <c r="AT580" s="173"/>
      <c r="AU580" s="194"/>
      <c r="AV580" s="194"/>
      <c r="AW580" s="172" t="s">
        <v>269</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43</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82</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48</v>
      </c>
      <c r="Z583" s="188"/>
      <c r="AA583" s="189"/>
      <c r="AB583" s="190" t="s">
        <v>44</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307</v>
      </c>
      <c r="F584" s="167"/>
      <c r="G584" s="168" t="s">
        <v>305</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196" t="s">
        <v>46</v>
      </c>
      <c r="AF584" s="197"/>
      <c r="AG584" s="197"/>
      <c r="AH584" s="198"/>
      <c r="AI584" s="179" t="s">
        <v>285</v>
      </c>
      <c r="AJ584" s="179"/>
      <c r="AK584" s="179"/>
      <c r="AL584" s="177"/>
      <c r="AM584" s="179" t="s">
        <v>366</v>
      </c>
      <c r="AN584" s="179"/>
      <c r="AO584" s="179"/>
      <c r="AP584" s="177"/>
      <c r="AQ584" s="177" t="s">
        <v>296</v>
      </c>
      <c r="AR584" s="169"/>
      <c r="AS584" s="169"/>
      <c r="AT584" s="170"/>
      <c r="AU584" s="199" t="s">
        <v>217</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297</v>
      </c>
      <c r="AH585" s="173"/>
      <c r="AI585" s="180"/>
      <c r="AJ585" s="180"/>
      <c r="AK585" s="180"/>
      <c r="AL585" s="178"/>
      <c r="AM585" s="180"/>
      <c r="AN585" s="180"/>
      <c r="AO585" s="180"/>
      <c r="AP585" s="178"/>
      <c r="AQ585" s="201"/>
      <c r="AR585" s="194"/>
      <c r="AS585" s="172" t="s">
        <v>297</v>
      </c>
      <c r="AT585" s="173"/>
      <c r="AU585" s="194"/>
      <c r="AV585" s="194"/>
      <c r="AW585" s="172" t="s">
        <v>269</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43</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82</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48</v>
      </c>
      <c r="Z588" s="188"/>
      <c r="AA588" s="189"/>
      <c r="AB588" s="190" t="s">
        <v>44</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129</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420</v>
      </c>
      <c r="F592" s="660"/>
      <c r="G592" s="661" t="s">
        <v>322</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306</v>
      </c>
      <c r="F593" s="167"/>
      <c r="G593" s="168" t="s">
        <v>304</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196" t="s">
        <v>46</v>
      </c>
      <c r="AF593" s="197"/>
      <c r="AG593" s="197"/>
      <c r="AH593" s="198"/>
      <c r="AI593" s="179" t="s">
        <v>285</v>
      </c>
      <c r="AJ593" s="179"/>
      <c r="AK593" s="179"/>
      <c r="AL593" s="177"/>
      <c r="AM593" s="179" t="s">
        <v>366</v>
      </c>
      <c r="AN593" s="179"/>
      <c r="AO593" s="179"/>
      <c r="AP593" s="177"/>
      <c r="AQ593" s="177" t="s">
        <v>296</v>
      </c>
      <c r="AR593" s="169"/>
      <c r="AS593" s="169"/>
      <c r="AT593" s="170"/>
      <c r="AU593" s="199" t="s">
        <v>217</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297</v>
      </c>
      <c r="AH594" s="173"/>
      <c r="AI594" s="180"/>
      <c r="AJ594" s="180"/>
      <c r="AK594" s="180"/>
      <c r="AL594" s="178"/>
      <c r="AM594" s="180"/>
      <c r="AN594" s="180"/>
      <c r="AO594" s="180"/>
      <c r="AP594" s="178"/>
      <c r="AQ594" s="201"/>
      <c r="AR594" s="194"/>
      <c r="AS594" s="172" t="s">
        <v>297</v>
      </c>
      <c r="AT594" s="173"/>
      <c r="AU594" s="194"/>
      <c r="AV594" s="194"/>
      <c r="AW594" s="172" t="s">
        <v>269</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43</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82</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48</v>
      </c>
      <c r="Z597" s="188"/>
      <c r="AA597" s="189"/>
      <c r="AB597" s="190" t="s">
        <v>44</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306</v>
      </c>
      <c r="F598" s="167"/>
      <c r="G598" s="168" t="s">
        <v>304</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196" t="s">
        <v>46</v>
      </c>
      <c r="AF598" s="197"/>
      <c r="AG598" s="197"/>
      <c r="AH598" s="198"/>
      <c r="AI598" s="179" t="s">
        <v>285</v>
      </c>
      <c r="AJ598" s="179"/>
      <c r="AK598" s="179"/>
      <c r="AL598" s="177"/>
      <c r="AM598" s="179" t="s">
        <v>366</v>
      </c>
      <c r="AN598" s="179"/>
      <c r="AO598" s="179"/>
      <c r="AP598" s="177"/>
      <c r="AQ598" s="177" t="s">
        <v>296</v>
      </c>
      <c r="AR598" s="169"/>
      <c r="AS598" s="169"/>
      <c r="AT598" s="170"/>
      <c r="AU598" s="199" t="s">
        <v>217</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297</v>
      </c>
      <c r="AH599" s="173"/>
      <c r="AI599" s="180"/>
      <c r="AJ599" s="180"/>
      <c r="AK599" s="180"/>
      <c r="AL599" s="178"/>
      <c r="AM599" s="180"/>
      <c r="AN599" s="180"/>
      <c r="AO599" s="180"/>
      <c r="AP599" s="178"/>
      <c r="AQ599" s="201"/>
      <c r="AR599" s="194"/>
      <c r="AS599" s="172" t="s">
        <v>297</v>
      </c>
      <c r="AT599" s="173"/>
      <c r="AU599" s="194"/>
      <c r="AV599" s="194"/>
      <c r="AW599" s="172" t="s">
        <v>269</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43</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82</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48</v>
      </c>
      <c r="Z602" s="188"/>
      <c r="AA602" s="189"/>
      <c r="AB602" s="190" t="s">
        <v>44</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306</v>
      </c>
      <c r="F603" s="167"/>
      <c r="G603" s="168" t="s">
        <v>304</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196" t="s">
        <v>46</v>
      </c>
      <c r="AF603" s="197"/>
      <c r="AG603" s="197"/>
      <c r="AH603" s="198"/>
      <c r="AI603" s="179" t="s">
        <v>285</v>
      </c>
      <c r="AJ603" s="179"/>
      <c r="AK603" s="179"/>
      <c r="AL603" s="177"/>
      <c r="AM603" s="179" t="s">
        <v>366</v>
      </c>
      <c r="AN603" s="179"/>
      <c r="AO603" s="179"/>
      <c r="AP603" s="177"/>
      <c r="AQ603" s="177" t="s">
        <v>296</v>
      </c>
      <c r="AR603" s="169"/>
      <c r="AS603" s="169"/>
      <c r="AT603" s="170"/>
      <c r="AU603" s="199" t="s">
        <v>217</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297</v>
      </c>
      <c r="AH604" s="173"/>
      <c r="AI604" s="180"/>
      <c r="AJ604" s="180"/>
      <c r="AK604" s="180"/>
      <c r="AL604" s="178"/>
      <c r="AM604" s="180"/>
      <c r="AN604" s="180"/>
      <c r="AO604" s="180"/>
      <c r="AP604" s="178"/>
      <c r="AQ604" s="201"/>
      <c r="AR604" s="194"/>
      <c r="AS604" s="172" t="s">
        <v>297</v>
      </c>
      <c r="AT604" s="173"/>
      <c r="AU604" s="194"/>
      <c r="AV604" s="194"/>
      <c r="AW604" s="172" t="s">
        <v>269</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43</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82</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48</v>
      </c>
      <c r="Z607" s="188"/>
      <c r="AA607" s="189"/>
      <c r="AB607" s="190" t="s">
        <v>44</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306</v>
      </c>
      <c r="F608" s="167"/>
      <c r="G608" s="168" t="s">
        <v>304</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196" t="s">
        <v>46</v>
      </c>
      <c r="AF608" s="197"/>
      <c r="AG608" s="197"/>
      <c r="AH608" s="198"/>
      <c r="AI608" s="179" t="s">
        <v>285</v>
      </c>
      <c r="AJ608" s="179"/>
      <c r="AK608" s="179"/>
      <c r="AL608" s="177"/>
      <c r="AM608" s="179" t="s">
        <v>366</v>
      </c>
      <c r="AN608" s="179"/>
      <c r="AO608" s="179"/>
      <c r="AP608" s="177"/>
      <c r="AQ608" s="177" t="s">
        <v>296</v>
      </c>
      <c r="AR608" s="169"/>
      <c r="AS608" s="169"/>
      <c r="AT608" s="170"/>
      <c r="AU608" s="199" t="s">
        <v>217</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297</v>
      </c>
      <c r="AH609" s="173"/>
      <c r="AI609" s="180"/>
      <c r="AJ609" s="180"/>
      <c r="AK609" s="180"/>
      <c r="AL609" s="178"/>
      <c r="AM609" s="180"/>
      <c r="AN609" s="180"/>
      <c r="AO609" s="180"/>
      <c r="AP609" s="178"/>
      <c r="AQ609" s="201"/>
      <c r="AR609" s="194"/>
      <c r="AS609" s="172" t="s">
        <v>297</v>
      </c>
      <c r="AT609" s="173"/>
      <c r="AU609" s="194"/>
      <c r="AV609" s="194"/>
      <c r="AW609" s="172" t="s">
        <v>269</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43</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82</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48</v>
      </c>
      <c r="Z612" s="188"/>
      <c r="AA612" s="189"/>
      <c r="AB612" s="190" t="s">
        <v>44</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306</v>
      </c>
      <c r="F613" s="167"/>
      <c r="G613" s="168" t="s">
        <v>304</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196" t="s">
        <v>46</v>
      </c>
      <c r="AF613" s="197"/>
      <c r="AG613" s="197"/>
      <c r="AH613" s="198"/>
      <c r="AI613" s="179" t="s">
        <v>285</v>
      </c>
      <c r="AJ613" s="179"/>
      <c r="AK613" s="179"/>
      <c r="AL613" s="177"/>
      <c r="AM613" s="179" t="s">
        <v>366</v>
      </c>
      <c r="AN613" s="179"/>
      <c r="AO613" s="179"/>
      <c r="AP613" s="177"/>
      <c r="AQ613" s="177" t="s">
        <v>296</v>
      </c>
      <c r="AR613" s="169"/>
      <c r="AS613" s="169"/>
      <c r="AT613" s="170"/>
      <c r="AU613" s="199" t="s">
        <v>217</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297</v>
      </c>
      <c r="AH614" s="173"/>
      <c r="AI614" s="180"/>
      <c r="AJ614" s="180"/>
      <c r="AK614" s="180"/>
      <c r="AL614" s="178"/>
      <c r="AM614" s="180"/>
      <c r="AN614" s="180"/>
      <c r="AO614" s="180"/>
      <c r="AP614" s="178"/>
      <c r="AQ614" s="201"/>
      <c r="AR614" s="194"/>
      <c r="AS614" s="172" t="s">
        <v>297</v>
      </c>
      <c r="AT614" s="173"/>
      <c r="AU614" s="194"/>
      <c r="AV614" s="194"/>
      <c r="AW614" s="172" t="s">
        <v>269</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43</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82</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48</v>
      </c>
      <c r="Z617" s="188"/>
      <c r="AA617" s="189"/>
      <c r="AB617" s="190" t="s">
        <v>44</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307</v>
      </c>
      <c r="F618" s="167"/>
      <c r="G618" s="168" t="s">
        <v>305</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196" t="s">
        <v>46</v>
      </c>
      <c r="AF618" s="197"/>
      <c r="AG618" s="197"/>
      <c r="AH618" s="198"/>
      <c r="AI618" s="179" t="s">
        <v>285</v>
      </c>
      <c r="AJ618" s="179"/>
      <c r="AK618" s="179"/>
      <c r="AL618" s="177"/>
      <c r="AM618" s="179" t="s">
        <v>366</v>
      </c>
      <c r="AN618" s="179"/>
      <c r="AO618" s="179"/>
      <c r="AP618" s="177"/>
      <c r="AQ618" s="177" t="s">
        <v>296</v>
      </c>
      <c r="AR618" s="169"/>
      <c r="AS618" s="169"/>
      <c r="AT618" s="170"/>
      <c r="AU618" s="199" t="s">
        <v>217</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297</v>
      </c>
      <c r="AH619" s="173"/>
      <c r="AI619" s="180"/>
      <c r="AJ619" s="180"/>
      <c r="AK619" s="180"/>
      <c r="AL619" s="178"/>
      <c r="AM619" s="180"/>
      <c r="AN619" s="180"/>
      <c r="AO619" s="180"/>
      <c r="AP619" s="178"/>
      <c r="AQ619" s="201"/>
      <c r="AR619" s="194"/>
      <c r="AS619" s="172" t="s">
        <v>297</v>
      </c>
      <c r="AT619" s="173"/>
      <c r="AU619" s="194"/>
      <c r="AV619" s="194"/>
      <c r="AW619" s="172" t="s">
        <v>269</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43</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82</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48</v>
      </c>
      <c r="Z622" s="188"/>
      <c r="AA622" s="189"/>
      <c r="AB622" s="190" t="s">
        <v>44</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307</v>
      </c>
      <c r="F623" s="167"/>
      <c r="G623" s="168" t="s">
        <v>305</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196" t="s">
        <v>46</v>
      </c>
      <c r="AF623" s="197"/>
      <c r="AG623" s="197"/>
      <c r="AH623" s="198"/>
      <c r="AI623" s="179" t="s">
        <v>285</v>
      </c>
      <c r="AJ623" s="179"/>
      <c r="AK623" s="179"/>
      <c r="AL623" s="177"/>
      <c r="AM623" s="179" t="s">
        <v>366</v>
      </c>
      <c r="AN623" s="179"/>
      <c r="AO623" s="179"/>
      <c r="AP623" s="177"/>
      <c r="AQ623" s="177" t="s">
        <v>296</v>
      </c>
      <c r="AR623" s="169"/>
      <c r="AS623" s="169"/>
      <c r="AT623" s="170"/>
      <c r="AU623" s="199" t="s">
        <v>217</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297</v>
      </c>
      <c r="AH624" s="173"/>
      <c r="AI624" s="180"/>
      <c r="AJ624" s="180"/>
      <c r="AK624" s="180"/>
      <c r="AL624" s="178"/>
      <c r="AM624" s="180"/>
      <c r="AN624" s="180"/>
      <c r="AO624" s="180"/>
      <c r="AP624" s="178"/>
      <c r="AQ624" s="201"/>
      <c r="AR624" s="194"/>
      <c r="AS624" s="172" t="s">
        <v>297</v>
      </c>
      <c r="AT624" s="173"/>
      <c r="AU624" s="194"/>
      <c r="AV624" s="194"/>
      <c r="AW624" s="172" t="s">
        <v>269</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43</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82</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48</v>
      </c>
      <c r="Z627" s="188"/>
      <c r="AA627" s="189"/>
      <c r="AB627" s="190" t="s">
        <v>44</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307</v>
      </c>
      <c r="F628" s="167"/>
      <c r="G628" s="168" t="s">
        <v>305</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196" t="s">
        <v>46</v>
      </c>
      <c r="AF628" s="197"/>
      <c r="AG628" s="197"/>
      <c r="AH628" s="198"/>
      <c r="AI628" s="179" t="s">
        <v>285</v>
      </c>
      <c r="AJ628" s="179"/>
      <c r="AK628" s="179"/>
      <c r="AL628" s="177"/>
      <c r="AM628" s="179" t="s">
        <v>366</v>
      </c>
      <c r="AN628" s="179"/>
      <c r="AO628" s="179"/>
      <c r="AP628" s="177"/>
      <c r="AQ628" s="177" t="s">
        <v>296</v>
      </c>
      <c r="AR628" s="169"/>
      <c r="AS628" s="169"/>
      <c r="AT628" s="170"/>
      <c r="AU628" s="199" t="s">
        <v>217</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297</v>
      </c>
      <c r="AH629" s="173"/>
      <c r="AI629" s="180"/>
      <c r="AJ629" s="180"/>
      <c r="AK629" s="180"/>
      <c r="AL629" s="178"/>
      <c r="AM629" s="180"/>
      <c r="AN629" s="180"/>
      <c r="AO629" s="180"/>
      <c r="AP629" s="178"/>
      <c r="AQ629" s="201"/>
      <c r="AR629" s="194"/>
      <c r="AS629" s="172" t="s">
        <v>297</v>
      </c>
      <c r="AT629" s="173"/>
      <c r="AU629" s="194"/>
      <c r="AV629" s="194"/>
      <c r="AW629" s="172" t="s">
        <v>269</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43</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82</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48</v>
      </c>
      <c r="Z632" s="188"/>
      <c r="AA632" s="189"/>
      <c r="AB632" s="190" t="s">
        <v>44</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307</v>
      </c>
      <c r="F633" s="167"/>
      <c r="G633" s="168" t="s">
        <v>305</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196" t="s">
        <v>46</v>
      </c>
      <c r="AF633" s="197"/>
      <c r="AG633" s="197"/>
      <c r="AH633" s="198"/>
      <c r="AI633" s="179" t="s">
        <v>285</v>
      </c>
      <c r="AJ633" s="179"/>
      <c r="AK633" s="179"/>
      <c r="AL633" s="177"/>
      <c r="AM633" s="179" t="s">
        <v>366</v>
      </c>
      <c r="AN633" s="179"/>
      <c r="AO633" s="179"/>
      <c r="AP633" s="177"/>
      <c r="AQ633" s="177" t="s">
        <v>296</v>
      </c>
      <c r="AR633" s="169"/>
      <c r="AS633" s="169"/>
      <c r="AT633" s="170"/>
      <c r="AU633" s="199" t="s">
        <v>217</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297</v>
      </c>
      <c r="AH634" s="173"/>
      <c r="AI634" s="180"/>
      <c r="AJ634" s="180"/>
      <c r="AK634" s="180"/>
      <c r="AL634" s="178"/>
      <c r="AM634" s="180"/>
      <c r="AN634" s="180"/>
      <c r="AO634" s="180"/>
      <c r="AP634" s="178"/>
      <c r="AQ634" s="201"/>
      <c r="AR634" s="194"/>
      <c r="AS634" s="172" t="s">
        <v>297</v>
      </c>
      <c r="AT634" s="173"/>
      <c r="AU634" s="194"/>
      <c r="AV634" s="194"/>
      <c r="AW634" s="172" t="s">
        <v>269</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43</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82</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48</v>
      </c>
      <c r="Z637" s="188"/>
      <c r="AA637" s="189"/>
      <c r="AB637" s="190" t="s">
        <v>44</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307</v>
      </c>
      <c r="F638" s="167"/>
      <c r="G638" s="168" t="s">
        <v>305</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196" t="s">
        <v>46</v>
      </c>
      <c r="AF638" s="197"/>
      <c r="AG638" s="197"/>
      <c r="AH638" s="198"/>
      <c r="AI638" s="179" t="s">
        <v>285</v>
      </c>
      <c r="AJ638" s="179"/>
      <c r="AK638" s="179"/>
      <c r="AL638" s="177"/>
      <c r="AM638" s="179" t="s">
        <v>366</v>
      </c>
      <c r="AN638" s="179"/>
      <c r="AO638" s="179"/>
      <c r="AP638" s="177"/>
      <c r="AQ638" s="177" t="s">
        <v>296</v>
      </c>
      <c r="AR638" s="169"/>
      <c r="AS638" s="169"/>
      <c r="AT638" s="170"/>
      <c r="AU638" s="199" t="s">
        <v>217</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297</v>
      </c>
      <c r="AH639" s="173"/>
      <c r="AI639" s="180"/>
      <c r="AJ639" s="180"/>
      <c r="AK639" s="180"/>
      <c r="AL639" s="178"/>
      <c r="AM639" s="180"/>
      <c r="AN639" s="180"/>
      <c r="AO639" s="180"/>
      <c r="AP639" s="178"/>
      <c r="AQ639" s="201"/>
      <c r="AR639" s="194"/>
      <c r="AS639" s="172" t="s">
        <v>297</v>
      </c>
      <c r="AT639" s="173"/>
      <c r="AU639" s="194"/>
      <c r="AV639" s="194"/>
      <c r="AW639" s="172" t="s">
        <v>269</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43</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82</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48</v>
      </c>
      <c r="Z642" s="188"/>
      <c r="AA642" s="189"/>
      <c r="AB642" s="190" t="s">
        <v>44</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129</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420</v>
      </c>
      <c r="F646" s="660"/>
      <c r="G646" s="661" t="s">
        <v>322</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306</v>
      </c>
      <c r="F647" s="167"/>
      <c r="G647" s="168" t="s">
        <v>304</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196" t="s">
        <v>46</v>
      </c>
      <c r="AF647" s="197"/>
      <c r="AG647" s="197"/>
      <c r="AH647" s="198"/>
      <c r="AI647" s="179" t="s">
        <v>285</v>
      </c>
      <c r="AJ647" s="179"/>
      <c r="AK647" s="179"/>
      <c r="AL647" s="177"/>
      <c r="AM647" s="179" t="s">
        <v>366</v>
      </c>
      <c r="AN647" s="179"/>
      <c r="AO647" s="179"/>
      <c r="AP647" s="177"/>
      <c r="AQ647" s="177" t="s">
        <v>296</v>
      </c>
      <c r="AR647" s="169"/>
      <c r="AS647" s="169"/>
      <c r="AT647" s="170"/>
      <c r="AU647" s="199" t="s">
        <v>217</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297</v>
      </c>
      <c r="AH648" s="173"/>
      <c r="AI648" s="180"/>
      <c r="AJ648" s="180"/>
      <c r="AK648" s="180"/>
      <c r="AL648" s="178"/>
      <c r="AM648" s="180"/>
      <c r="AN648" s="180"/>
      <c r="AO648" s="180"/>
      <c r="AP648" s="178"/>
      <c r="AQ648" s="201"/>
      <c r="AR648" s="194"/>
      <c r="AS648" s="172" t="s">
        <v>297</v>
      </c>
      <c r="AT648" s="173"/>
      <c r="AU648" s="194"/>
      <c r="AV648" s="194"/>
      <c r="AW648" s="172" t="s">
        <v>269</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43</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82</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48</v>
      </c>
      <c r="Z651" s="188"/>
      <c r="AA651" s="189"/>
      <c r="AB651" s="190" t="s">
        <v>44</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306</v>
      </c>
      <c r="F652" s="167"/>
      <c r="G652" s="168" t="s">
        <v>304</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196" t="s">
        <v>46</v>
      </c>
      <c r="AF652" s="197"/>
      <c r="AG652" s="197"/>
      <c r="AH652" s="198"/>
      <c r="AI652" s="179" t="s">
        <v>285</v>
      </c>
      <c r="AJ652" s="179"/>
      <c r="AK652" s="179"/>
      <c r="AL652" s="177"/>
      <c r="AM652" s="179" t="s">
        <v>366</v>
      </c>
      <c r="AN652" s="179"/>
      <c r="AO652" s="179"/>
      <c r="AP652" s="177"/>
      <c r="AQ652" s="177" t="s">
        <v>296</v>
      </c>
      <c r="AR652" s="169"/>
      <c r="AS652" s="169"/>
      <c r="AT652" s="170"/>
      <c r="AU652" s="199" t="s">
        <v>217</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297</v>
      </c>
      <c r="AH653" s="173"/>
      <c r="AI653" s="180"/>
      <c r="AJ653" s="180"/>
      <c r="AK653" s="180"/>
      <c r="AL653" s="178"/>
      <c r="AM653" s="180"/>
      <c r="AN653" s="180"/>
      <c r="AO653" s="180"/>
      <c r="AP653" s="178"/>
      <c r="AQ653" s="201"/>
      <c r="AR653" s="194"/>
      <c r="AS653" s="172" t="s">
        <v>297</v>
      </c>
      <c r="AT653" s="173"/>
      <c r="AU653" s="194"/>
      <c r="AV653" s="194"/>
      <c r="AW653" s="172" t="s">
        <v>269</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43</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82</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48</v>
      </c>
      <c r="Z656" s="188"/>
      <c r="AA656" s="189"/>
      <c r="AB656" s="190" t="s">
        <v>44</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306</v>
      </c>
      <c r="F657" s="167"/>
      <c r="G657" s="168" t="s">
        <v>304</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196" t="s">
        <v>46</v>
      </c>
      <c r="AF657" s="197"/>
      <c r="AG657" s="197"/>
      <c r="AH657" s="198"/>
      <c r="AI657" s="179" t="s">
        <v>285</v>
      </c>
      <c r="AJ657" s="179"/>
      <c r="AK657" s="179"/>
      <c r="AL657" s="177"/>
      <c r="AM657" s="179" t="s">
        <v>366</v>
      </c>
      <c r="AN657" s="179"/>
      <c r="AO657" s="179"/>
      <c r="AP657" s="177"/>
      <c r="AQ657" s="177" t="s">
        <v>296</v>
      </c>
      <c r="AR657" s="169"/>
      <c r="AS657" s="169"/>
      <c r="AT657" s="170"/>
      <c r="AU657" s="199" t="s">
        <v>217</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297</v>
      </c>
      <c r="AH658" s="173"/>
      <c r="AI658" s="180"/>
      <c r="AJ658" s="180"/>
      <c r="AK658" s="180"/>
      <c r="AL658" s="178"/>
      <c r="AM658" s="180"/>
      <c r="AN658" s="180"/>
      <c r="AO658" s="180"/>
      <c r="AP658" s="178"/>
      <c r="AQ658" s="201"/>
      <c r="AR658" s="194"/>
      <c r="AS658" s="172" t="s">
        <v>297</v>
      </c>
      <c r="AT658" s="173"/>
      <c r="AU658" s="194"/>
      <c r="AV658" s="194"/>
      <c r="AW658" s="172" t="s">
        <v>269</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43</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82</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48</v>
      </c>
      <c r="Z661" s="188"/>
      <c r="AA661" s="189"/>
      <c r="AB661" s="190" t="s">
        <v>44</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306</v>
      </c>
      <c r="F662" s="167"/>
      <c r="G662" s="168" t="s">
        <v>304</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196" t="s">
        <v>46</v>
      </c>
      <c r="AF662" s="197"/>
      <c r="AG662" s="197"/>
      <c r="AH662" s="198"/>
      <c r="AI662" s="179" t="s">
        <v>285</v>
      </c>
      <c r="AJ662" s="179"/>
      <c r="AK662" s="179"/>
      <c r="AL662" s="177"/>
      <c r="AM662" s="179" t="s">
        <v>366</v>
      </c>
      <c r="AN662" s="179"/>
      <c r="AO662" s="179"/>
      <c r="AP662" s="177"/>
      <c r="AQ662" s="177" t="s">
        <v>296</v>
      </c>
      <c r="AR662" s="169"/>
      <c r="AS662" s="169"/>
      <c r="AT662" s="170"/>
      <c r="AU662" s="199" t="s">
        <v>217</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297</v>
      </c>
      <c r="AH663" s="173"/>
      <c r="AI663" s="180"/>
      <c r="AJ663" s="180"/>
      <c r="AK663" s="180"/>
      <c r="AL663" s="178"/>
      <c r="AM663" s="180"/>
      <c r="AN663" s="180"/>
      <c r="AO663" s="180"/>
      <c r="AP663" s="178"/>
      <c r="AQ663" s="201"/>
      <c r="AR663" s="194"/>
      <c r="AS663" s="172" t="s">
        <v>297</v>
      </c>
      <c r="AT663" s="173"/>
      <c r="AU663" s="194"/>
      <c r="AV663" s="194"/>
      <c r="AW663" s="172" t="s">
        <v>269</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43</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82</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48</v>
      </c>
      <c r="Z666" s="188"/>
      <c r="AA666" s="189"/>
      <c r="AB666" s="190" t="s">
        <v>44</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306</v>
      </c>
      <c r="F667" s="167"/>
      <c r="G667" s="168" t="s">
        <v>304</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196" t="s">
        <v>46</v>
      </c>
      <c r="AF667" s="197"/>
      <c r="AG667" s="197"/>
      <c r="AH667" s="198"/>
      <c r="AI667" s="179" t="s">
        <v>285</v>
      </c>
      <c r="AJ667" s="179"/>
      <c r="AK667" s="179"/>
      <c r="AL667" s="177"/>
      <c r="AM667" s="179" t="s">
        <v>366</v>
      </c>
      <c r="AN667" s="179"/>
      <c r="AO667" s="179"/>
      <c r="AP667" s="177"/>
      <c r="AQ667" s="177" t="s">
        <v>296</v>
      </c>
      <c r="AR667" s="169"/>
      <c r="AS667" s="169"/>
      <c r="AT667" s="170"/>
      <c r="AU667" s="199" t="s">
        <v>217</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297</v>
      </c>
      <c r="AH668" s="173"/>
      <c r="AI668" s="180"/>
      <c r="AJ668" s="180"/>
      <c r="AK668" s="180"/>
      <c r="AL668" s="178"/>
      <c r="AM668" s="180"/>
      <c r="AN668" s="180"/>
      <c r="AO668" s="180"/>
      <c r="AP668" s="178"/>
      <c r="AQ668" s="201"/>
      <c r="AR668" s="194"/>
      <c r="AS668" s="172" t="s">
        <v>297</v>
      </c>
      <c r="AT668" s="173"/>
      <c r="AU668" s="194"/>
      <c r="AV668" s="194"/>
      <c r="AW668" s="172" t="s">
        <v>269</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43</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82</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48</v>
      </c>
      <c r="Z671" s="188"/>
      <c r="AA671" s="189"/>
      <c r="AB671" s="190" t="s">
        <v>44</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307</v>
      </c>
      <c r="F672" s="167"/>
      <c r="G672" s="168" t="s">
        <v>305</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196" t="s">
        <v>46</v>
      </c>
      <c r="AF672" s="197"/>
      <c r="AG672" s="197"/>
      <c r="AH672" s="198"/>
      <c r="AI672" s="179" t="s">
        <v>285</v>
      </c>
      <c r="AJ672" s="179"/>
      <c r="AK672" s="179"/>
      <c r="AL672" s="177"/>
      <c r="AM672" s="179" t="s">
        <v>366</v>
      </c>
      <c r="AN672" s="179"/>
      <c r="AO672" s="179"/>
      <c r="AP672" s="177"/>
      <c r="AQ672" s="177" t="s">
        <v>296</v>
      </c>
      <c r="AR672" s="169"/>
      <c r="AS672" s="169"/>
      <c r="AT672" s="170"/>
      <c r="AU672" s="199" t="s">
        <v>217</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297</v>
      </c>
      <c r="AH673" s="173"/>
      <c r="AI673" s="180"/>
      <c r="AJ673" s="180"/>
      <c r="AK673" s="180"/>
      <c r="AL673" s="178"/>
      <c r="AM673" s="180"/>
      <c r="AN673" s="180"/>
      <c r="AO673" s="180"/>
      <c r="AP673" s="178"/>
      <c r="AQ673" s="201"/>
      <c r="AR673" s="194"/>
      <c r="AS673" s="172" t="s">
        <v>297</v>
      </c>
      <c r="AT673" s="173"/>
      <c r="AU673" s="194"/>
      <c r="AV673" s="194"/>
      <c r="AW673" s="172" t="s">
        <v>269</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43</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82</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48</v>
      </c>
      <c r="Z676" s="188"/>
      <c r="AA676" s="189"/>
      <c r="AB676" s="190" t="s">
        <v>44</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307</v>
      </c>
      <c r="F677" s="167"/>
      <c r="G677" s="168" t="s">
        <v>305</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196" t="s">
        <v>46</v>
      </c>
      <c r="AF677" s="197"/>
      <c r="AG677" s="197"/>
      <c r="AH677" s="198"/>
      <c r="AI677" s="179" t="s">
        <v>285</v>
      </c>
      <c r="AJ677" s="179"/>
      <c r="AK677" s="179"/>
      <c r="AL677" s="177"/>
      <c r="AM677" s="179" t="s">
        <v>366</v>
      </c>
      <c r="AN677" s="179"/>
      <c r="AO677" s="179"/>
      <c r="AP677" s="177"/>
      <c r="AQ677" s="177" t="s">
        <v>296</v>
      </c>
      <c r="AR677" s="169"/>
      <c r="AS677" s="169"/>
      <c r="AT677" s="170"/>
      <c r="AU677" s="199" t="s">
        <v>217</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297</v>
      </c>
      <c r="AH678" s="173"/>
      <c r="AI678" s="180"/>
      <c r="AJ678" s="180"/>
      <c r="AK678" s="180"/>
      <c r="AL678" s="178"/>
      <c r="AM678" s="180"/>
      <c r="AN678" s="180"/>
      <c r="AO678" s="180"/>
      <c r="AP678" s="178"/>
      <c r="AQ678" s="201"/>
      <c r="AR678" s="194"/>
      <c r="AS678" s="172" t="s">
        <v>297</v>
      </c>
      <c r="AT678" s="173"/>
      <c r="AU678" s="194"/>
      <c r="AV678" s="194"/>
      <c r="AW678" s="172" t="s">
        <v>269</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43</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82</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48</v>
      </c>
      <c r="Z681" s="188"/>
      <c r="AA681" s="189"/>
      <c r="AB681" s="190" t="s">
        <v>44</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307</v>
      </c>
      <c r="F682" s="167"/>
      <c r="G682" s="168" t="s">
        <v>305</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196" t="s">
        <v>46</v>
      </c>
      <c r="AF682" s="197"/>
      <c r="AG682" s="197"/>
      <c r="AH682" s="198"/>
      <c r="AI682" s="179" t="s">
        <v>285</v>
      </c>
      <c r="AJ682" s="179"/>
      <c r="AK682" s="179"/>
      <c r="AL682" s="177"/>
      <c r="AM682" s="179" t="s">
        <v>366</v>
      </c>
      <c r="AN682" s="179"/>
      <c r="AO682" s="179"/>
      <c r="AP682" s="177"/>
      <c r="AQ682" s="177" t="s">
        <v>296</v>
      </c>
      <c r="AR682" s="169"/>
      <c r="AS682" s="169"/>
      <c r="AT682" s="170"/>
      <c r="AU682" s="199" t="s">
        <v>217</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297</v>
      </c>
      <c r="AH683" s="173"/>
      <c r="AI683" s="180"/>
      <c r="AJ683" s="180"/>
      <c r="AK683" s="180"/>
      <c r="AL683" s="178"/>
      <c r="AM683" s="180"/>
      <c r="AN683" s="180"/>
      <c r="AO683" s="180"/>
      <c r="AP683" s="178"/>
      <c r="AQ683" s="201"/>
      <c r="AR683" s="194"/>
      <c r="AS683" s="172" t="s">
        <v>297</v>
      </c>
      <c r="AT683" s="173"/>
      <c r="AU683" s="194"/>
      <c r="AV683" s="194"/>
      <c r="AW683" s="172" t="s">
        <v>269</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43</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82</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48</v>
      </c>
      <c r="Z686" s="188"/>
      <c r="AA686" s="189"/>
      <c r="AB686" s="190" t="s">
        <v>44</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307</v>
      </c>
      <c r="F687" s="167"/>
      <c r="G687" s="168" t="s">
        <v>305</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196" t="s">
        <v>46</v>
      </c>
      <c r="AF687" s="197"/>
      <c r="AG687" s="197"/>
      <c r="AH687" s="198"/>
      <c r="AI687" s="179" t="s">
        <v>285</v>
      </c>
      <c r="AJ687" s="179"/>
      <c r="AK687" s="179"/>
      <c r="AL687" s="177"/>
      <c r="AM687" s="179" t="s">
        <v>366</v>
      </c>
      <c r="AN687" s="179"/>
      <c r="AO687" s="179"/>
      <c r="AP687" s="177"/>
      <c r="AQ687" s="177" t="s">
        <v>296</v>
      </c>
      <c r="AR687" s="169"/>
      <c r="AS687" s="169"/>
      <c r="AT687" s="170"/>
      <c r="AU687" s="199" t="s">
        <v>217</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297</v>
      </c>
      <c r="AH688" s="173"/>
      <c r="AI688" s="180"/>
      <c r="AJ688" s="180"/>
      <c r="AK688" s="180"/>
      <c r="AL688" s="178"/>
      <c r="AM688" s="180"/>
      <c r="AN688" s="180"/>
      <c r="AO688" s="180"/>
      <c r="AP688" s="178"/>
      <c r="AQ688" s="201"/>
      <c r="AR688" s="194"/>
      <c r="AS688" s="172" t="s">
        <v>297</v>
      </c>
      <c r="AT688" s="173"/>
      <c r="AU688" s="194"/>
      <c r="AV688" s="194"/>
      <c r="AW688" s="172" t="s">
        <v>269</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43</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82</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48</v>
      </c>
      <c r="Z691" s="188"/>
      <c r="AA691" s="189"/>
      <c r="AB691" s="190" t="s">
        <v>44</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307</v>
      </c>
      <c r="F692" s="167"/>
      <c r="G692" s="168" t="s">
        <v>305</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196" t="s">
        <v>46</v>
      </c>
      <c r="AF692" s="197"/>
      <c r="AG692" s="197"/>
      <c r="AH692" s="198"/>
      <c r="AI692" s="179" t="s">
        <v>285</v>
      </c>
      <c r="AJ692" s="179"/>
      <c r="AK692" s="179"/>
      <c r="AL692" s="177"/>
      <c r="AM692" s="179" t="s">
        <v>366</v>
      </c>
      <c r="AN692" s="179"/>
      <c r="AO692" s="179"/>
      <c r="AP692" s="177"/>
      <c r="AQ692" s="177" t="s">
        <v>296</v>
      </c>
      <c r="AR692" s="169"/>
      <c r="AS692" s="169"/>
      <c r="AT692" s="170"/>
      <c r="AU692" s="199" t="s">
        <v>217</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297</v>
      </c>
      <c r="AH693" s="173"/>
      <c r="AI693" s="180"/>
      <c r="AJ693" s="180"/>
      <c r="AK693" s="180"/>
      <c r="AL693" s="178"/>
      <c r="AM693" s="180"/>
      <c r="AN693" s="180"/>
      <c r="AO693" s="180"/>
      <c r="AP693" s="178"/>
      <c r="AQ693" s="201"/>
      <c r="AR693" s="194"/>
      <c r="AS693" s="172" t="s">
        <v>297</v>
      </c>
      <c r="AT693" s="173"/>
      <c r="AU693" s="194"/>
      <c r="AV693" s="194"/>
      <c r="AW693" s="172" t="s">
        <v>269</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43</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82</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48</v>
      </c>
      <c r="Z696" s="188"/>
      <c r="AA696" s="189"/>
      <c r="AB696" s="190" t="s">
        <v>44</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129</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105</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71</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61</v>
      </c>
      <c r="AE701" s="655"/>
      <c r="AF701" s="655"/>
      <c r="AG701" s="657" t="s">
        <v>50</v>
      </c>
      <c r="AH701" s="655"/>
      <c r="AI701" s="655"/>
      <c r="AJ701" s="655"/>
      <c r="AK701" s="655"/>
      <c r="AL701" s="655"/>
      <c r="AM701" s="655"/>
      <c r="AN701" s="655"/>
      <c r="AO701" s="655"/>
      <c r="AP701" s="655"/>
      <c r="AQ701" s="655"/>
      <c r="AR701" s="655"/>
      <c r="AS701" s="655"/>
      <c r="AT701" s="655"/>
      <c r="AU701" s="655"/>
      <c r="AV701" s="655"/>
      <c r="AW701" s="655"/>
      <c r="AX701" s="658"/>
    </row>
    <row r="702" spans="1:50" ht="60" customHeight="1" x14ac:dyDescent="0.15">
      <c r="A702" s="88" t="s">
        <v>221</v>
      </c>
      <c r="B702" s="89"/>
      <c r="C702" s="620" t="s">
        <v>222</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516</v>
      </c>
      <c r="AE702" s="624"/>
      <c r="AF702" s="624"/>
      <c r="AG702" s="625" t="s">
        <v>224</v>
      </c>
      <c r="AH702" s="626"/>
      <c r="AI702" s="626"/>
      <c r="AJ702" s="626"/>
      <c r="AK702" s="626"/>
      <c r="AL702" s="626"/>
      <c r="AM702" s="626"/>
      <c r="AN702" s="626"/>
      <c r="AO702" s="626"/>
      <c r="AP702" s="626"/>
      <c r="AQ702" s="626"/>
      <c r="AR702" s="626"/>
      <c r="AS702" s="626"/>
      <c r="AT702" s="626"/>
      <c r="AU702" s="626"/>
      <c r="AV702" s="626"/>
      <c r="AW702" s="626"/>
      <c r="AX702" s="627"/>
    </row>
    <row r="703" spans="1:50" ht="27" customHeight="1" x14ac:dyDescent="0.15">
      <c r="A703" s="90"/>
      <c r="B703" s="91"/>
      <c r="C703" s="628" t="s">
        <v>87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516</v>
      </c>
      <c r="AE703" s="592"/>
      <c r="AF703" s="592"/>
      <c r="AG703" s="586" t="s">
        <v>530</v>
      </c>
      <c r="AH703" s="587"/>
      <c r="AI703" s="587"/>
      <c r="AJ703" s="587"/>
      <c r="AK703" s="587"/>
      <c r="AL703" s="587"/>
      <c r="AM703" s="587"/>
      <c r="AN703" s="587"/>
      <c r="AO703" s="587"/>
      <c r="AP703" s="587"/>
      <c r="AQ703" s="587"/>
      <c r="AR703" s="587"/>
      <c r="AS703" s="587"/>
      <c r="AT703" s="587"/>
      <c r="AU703" s="587"/>
      <c r="AV703" s="587"/>
      <c r="AW703" s="587"/>
      <c r="AX703" s="588"/>
    </row>
    <row r="704" spans="1:50" ht="27" customHeight="1" x14ac:dyDescent="0.15">
      <c r="A704" s="92"/>
      <c r="B704" s="93"/>
      <c r="C704" s="630" t="s">
        <v>225</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516</v>
      </c>
      <c r="AE704" s="603"/>
      <c r="AF704" s="603"/>
      <c r="AG704" s="97" t="s">
        <v>530</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90</v>
      </c>
      <c r="B705" s="155"/>
      <c r="C705" s="633" t="s">
        <v>94</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481</v>
      </c>
      <c r="AE705" s="637"/>
      <c r="AF705" s="637"/>
      <c r="AG705" s="94"/>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117</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528</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372</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529</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30" customHeight="1" x14ac:dyDescent="0.15">
      <c r="A708" s="106"/>
      <c r="B708" s="107"/>
      <c r="C708" s="646" t="s">
        <v>12</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516</v>
      </c>
      <c r="AE708" s="576"/>
      <c r="AF708" s="576"/>
      <c r="AG708" s="578" t="s">
        <v>531</v>
      </c>
      <c r="AH708" s="579"/>
      <c r="AI708" s="579"/>
      <c r="AJ708" s="579"/>
      <c r="AK708" s="579"/>
      <c r="AL708" s="579"/>
      <c r="AM708" s="579"/>
      <c r="AN708" s="579"/>
      <c r="AO708" s="579"/>
      <c r="AP708" s="579"/>
      <c r="AQ708" s="579"/>
      <c r="AR708" s="579"/>
      <c r="AS708" s="579"/>
      <c r="AT708" s="579"/>
      <c r="AU708" s="579"/>
      <c r="AV708" s="579"/>
      <c r="AW708" s="579"/>
      <c r="AX708" s="580"/>
    </row>
    <row r="709" spans="1:50" ht="30" customHeight="1" x14ac:dyDescent="0.15">
      <c r="A709" s="106"/>
      <c r="B709" s="107"/>
      <c r="C709" s="589" t="s">
        <v>197</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516</v>
      </c>
      <c r="AE709" s="592"/>
      <c r="AF709" s="592"/>
      <c r="AG709" s="586" t="s">
        <v>576</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19</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481</v>
      </c>
      <c r="AE710" s="592"/>
      <c r="AF710" s="592"/>
      <c r="AG710" s="586"/>
      <c r="AH710" s="587"/>
      <c r="AI710" s="587"/>
      <c r="AJ710" s="587"/>
      <c r="AK710" s="587"/>
      <c r="AL710" s="587"/>
      <c r="AM710" s="587"/>
      <c r="AN710" s="587"/>
      <c r="AO710" s="587"/>
      <c r="AP710" s="587"/>
      <c r="AQ710" s="587"/>
      <c r="AR710" s="587"/>
      <c r="AS710" s="587"/>
      <c r="AT710" s="587"/>
      <c r="AU710" s="587"/>
      <c r="AV710" s="587"/>
      <c r="AW710" s="587"/>
      <c r="AX710" s="588"/>
    </row>
    <row r="711" spans="1:50" ht="45" customHeight="1" x14ac:dyDescent="0.15">
      <c r="A711" s="106"/>
      <c r="B711" s="107"/>
      <c r="C711" s="589" t="s">
        <v>84</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516</v>
      </c>
      <c r="AE711" s="592"/>
      <c r="AF711" s="592"/>
      <c r="AG711" s="586" t="s">
        <v>578</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329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481</v>
      </c>
      <c r="AE712" s="603"/>
      <c r="AF712" s="603"/>
      <c r="AG712" s="604"/>
      <c r="AH712" s="605"/>
      <c r="AI712" s="605"/>
      <c r="AJ712" s="605"/>
      <c r="AK712" s="605"/>
      <c r="AL712" s="605"/>
      <c r="AM712" s="605"/>
      <c r="AN712" s="605"/>
      <c r="AO712" s="605"/>
      <c r="AP712" s="605"/>
      <c r="AQ712" s="605"/>
      <c r="AR712" s="605"/>
      <c r="AS712" s="605"/>
      <c r="AT712" s="605"/>
      <c r="AU712" s="605"/>
      <c r="AV712" s="605"/>
      <c r="AW712" s="605"/>
      <c r="AX712" s="606"/>
    </row>
    <row r="713" spans="1:50" ht="30" customHeight="1" x14ac:dyDescent="0.15">
      <c r="A713" s="106"/>
      <c r="B713" s="107"/>
      <c r="C713" s="607" t="s">
        <v>338</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516</v>
      </c>
      <c r="AE713" s="592"/>
      <c r="AF713" s="610"/>
      <c r="AG713" s="586" t="s">
        <v>575</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284</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481</v>
      </c>
      <c r="AE714" s="615"/>
      <c r="AF714" s="616"/>
      <c r="AG714" s="617"/>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x14ac:dyDescent="0.15">
      <c r="A715" s="104" t="s">
        <v>92</v>
      </c>
      <c r="B715" s="105"/>
      <c r="C715" s="572" t="s">
        <v>376</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481</v>
      </c>
      <c r="AE715" s="576"/>
      <c r="AF715" s="577"/>
      <c r="AG715" s="578"/>
      <c r="AH715" s="579"/>
      <c r="AI715" s="579"/>
      <c r="AJ715" s="579"/>
      <c r="AK715" s="579"/>
      <c r="AL715" s="579"/>
      <c r="AM715" s="579"/>
      <c r="AN715" s="579"/>
      <c r="AO715" s="579"/>
      <c r="AP715" s="579"/>
      <c r="AQ715" s="579"/>
      <c r="AR715" s="579"/>
      <c r="AS715" s="579"/>
      <c r="AT715" s="579"/>
      <c r="AU715" s="579"/>
      <c r="AV715" s="579"/>
      <c r="AW715" s="579"/>
      <c r="AX715" s="580"/>
    </row>
    <row r="716" spans="1:50" ht="30" customHeight="1" x14ac:dyDescent="0.15">
      <c r="A716" s="106"/>
      <c r="B716" s="107"/>
      <c r="C716" s="581" t="s">
        <v>100</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516</v>
      </c>
      <c r="AE716" s="585"/>
      <c r="AF716" s="585"/>
      <c r="AG716" s="586" t="s">
        <v>493</v>
      </c>
      <c r="AH716" s="587"/>
      <c r="AI716" s="587"/>
      <c r="AJ716" s="587"/>
      <c r="AK716" s="587"/>
      <c r="AL716" s="587"/>
      <c r="AM716" s="587"/>
      <c r="AN716" s="587"/>
      <c r="AO716" s="587"/>
      <c r="AP716" s="587"/>
      <c r="AQ716" s="587"/>
      <c r="AR716" s="587"/>
      <c r="AS716" s="587"/>
      <c r="AT716" s="587"/>
      <c r="AU716" s="587"/>
      <c r="AV716" s="587"/>
      <c r="AW716" s="587"/>
      <c r="AX716" s="588"/>
    </row>
    <row r="717" spans="1:50" ht="30" customHeight="1" x14ac:dyDescent="0.15">
      <c r="A717" s="106"/>
      <c r="B717" s="107"/>
      <c r="C717" s="589" t="s">
        <v>309</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516</v>
      </c>
      <c r="AE717" s="592"/>
      <c r="AF717" s="592"/>
      <c r="AG717" s="586" t="s">
        <v>579</v>
      </c>
      <c r="AH717" s="587"/>
      <c r="AI717" s="587"/>
      <c r="AJ717" s="587"/>
      <c r="AK717" s="587"/>
      <c r="AL717" s="587"/>
      <c r="AM717" s="587"/>
      <c r="AN717" s="587"/>
      <c r="AO717" s="587"/>
      <c r="AP717" s="587"/>
      <c r="AQ717" s="587"/>
      <c r="AR717" s="587"/>
      <c r="AS717" s="587"/>
      <c r="AT717" s="587"/>
      <c r="AU717" s="587"/>
      <c r="AV717" s="587"/>
      <c r="AW717" s="587"/>
      <c r="AX717" s="588"/>
    </row>
    <row r="718" spans="1:50" ht="45" customHeight="1" x14ac:dyDescent="0.15">
      <c r="A718" s="108"/>
      <c r="B718" s="109"/>
      <c r="C718" s="589" t="s">
        <v>97</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516</v>
      </c>
      <c r="AE718" s="592"/>
      <c r="AF718" s="592"/>
      <c r="AG718" s="163" t="s">
        <v>577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57</v>
      </c>
      <c r="B719" s="158"/>
      <c r="C719" s="593" t="s">
        <v>228</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481</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899999999999999" customHeight="1" x14ac:dyDescent="0.15">
      <c r="A720" s="159"/>
      <c r="B720" s="160"/>
      <c r="C720" s="596" t="s">
        <v>244</v>
      </c>
      <c r="D720" s="597"/>
      <c r="E720" s="597"/>
      <c r="F720" s="598"/>
      <c r="G720" s="599" t="s">
        <v>49</v>
      </c>
      <c r="H720" s="597"/>
      <c r="I720" s="597"/>
      <c r="J720" s="597"/>
      <c r="K720" s="597"/>
      <c r="L720" s="597"/>
      <c r="M720" s="597"/>
      <c r="N720" s="599" t="s">
        <v>258</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12.9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12.9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12.9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12.9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12.9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99.95" customHeight="1" x14ac:dyDescent="0.15">
      <c r="A726" s="104" t="s">
        <v>93</v>
      </c>
      <c r="B726" s="110"/>
      <c r="C726" s="488" t="s">
        <v>108</v>
      </c>
      <c r="D726" s="286"/>
      <c r="E726" s="286"/>
      <c r="F726" s="490"/>
      <c r="G726" s="359" t="s">
        <v>349</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50.1" customHeight="1" x14ac:dyDescent="0.15">
      <c r="A727" s="111"/>
      <c r="B727" s="112"/>
      <c r="C727" s="524" t="s">
        <v>111</v>
      </c>
      <c r="D727" s="525"/>
      <c r="E727" s="525"/>
      <c r="F727" s="526"/>
      <c r="G727" s="527" t="s">
        <v>497</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85</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66</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191</v>
      </c>
      <c r="B731" s="539"/>
      <c r="C731" s="539"/>
      <c r="D731" s="539"/>
      <c r="E731" s="540"/>
      <c r="F731" s="541" t="s">
        <v>581</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101</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t="s">
        <v>223</v>
      </c>
      <c r="B733" s="543"/>
      <c r="C733" s="543"/>
      <c r="D733" s="543"/>
      <c r="E733" s="544"/>
      <c r="F733" s="541" t="s">
        <v>584</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86</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4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388</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419</v>
      </c>
      <c r="B737" s="188"/>
      <c r="C737" s="188"/>
      <c r="D737" s="189"/>
      <c r="E737" s="506" t="s">
        <v>362</v>
      </c>
      <c r="F737" s="506"/>
      <c r="G737" s="506"/>
      <c r="H737" s="506"/>
      <c r="I737" s="506"/>
      <c r="J737" s="506"/>
      <c r="K737" s="506"/>
      <c r="L737" s="506"/>
      <c r="M737" s="506"/>
      <c r="N737" s="461" t="s">
        <v>207</v>
      </c>
      <c r="O737" s="461"/>
      <c r="P737" s="461"/>
      <c r="Q737" s="461"/>
      <c r="R737" s="506" t="s">
        <v>532</v>
      </c>
      <c r="S737" s="506"/>
      <c r="T737" s="506"/>
      <c r="U737" s="506"/>
      <c r="V737" s="506"/>
      <c r="W737" s="506"/>
      <c r="X737" s="506"/>
      <c r="Y737" s="506"/>
      <c r="Z737" s="506"/>
      <c r="AA737" s="461" t="s">
        <v>416</v>
      </c>
      <c r="AB737" s="461"/>
      <c r="AC737" s="461"/>
      <c r="AD737" s="461"/>
      <c r="AE737" s="506" t="s">
        <v>533</v>
      </c>
      <c r="AF737" s="506"/>
      <c r="AG737" s="506"/>
      <c r="AH737" s="506"/>
      <c r="AI737" s="506"/>
      <c r="AJ737" s="506"/>
      <c r="AK737" s="506"/>
      <c r="AL737" s="506"/>
      <c r="AM737" s="506"/>
      <c r="AN737" s="461" t="s">
        <v>414</v>
      </c>
      <c r="AO737" s="461"/>
      <c r="AP737" s="461"/>
      <c r="AQ737" s="461"/>
      <c r="AR737" s="507" t="s">
        <v>534</v>
      </c>
      <c r="AS737" s="508"/>
      <c r="AT737" s="508"/>
      <c r="AU737" s="508"/>
      <c r="AV737" s="508"/>
      <c r="AW737" s="508"/>
      <c r="AX737" s="509"/>
      <c r="AY737" s="48"/>
      <c r="AZ737" s="48"/>
    </row>
    <row r="738" spans="1:52" ht="24.75" customHeight="1" x14ac:dyDescent="0.15">
      <c r="A738" s="505" t="s">
        <v>155</v>
      </c>
      <c r="B738" s="188"/>
      <c r="C738" s="188"/>
      <c r="D738" s="189"/>
      <c r="E738" s="506" t="s">
        <v>277</v>
      </c>
      <c r="F738" s="506"/>
      <c r="G738" s="506"/>
      <c r="H738" s="506"/>
      <c r="I738" s="506"/>
      <c r="J738" s="506"/>
      <c r="K738" s="506"/>
      <c r="L738" s="506"/>
      <c r="M738" s="506"/>
      <c r="N738" s="461" t="s">
        <v>413</v>
      </c>
      <c r="O738" s="461"/>
      <c r="P738" s="461"/>
      <c r="Q738" s="461"/>
      <c r="R738" s="506" t="s">
        <v>535</v>
      </c>
      <c r="S738" s="506"/>
      <c r="T738" s="506"/>
      <c r="U738" s="506"/>
      <c r="V738" s="506"/>
      <c r="W738" s="506"/>
      <c r="X738" s="506"/>
      <c r="Y738" s="506"/>
      <c r="Z738" s="506"/>
      <c r="AA738" s="461" t="s">
        <v>175</v>
      </c>
      <c r="AB738" s="461"/>
      <c r="AC738" s="461"/>
      <c r="AD738" s="461"/>
      <c r="AE738" s="506" t="s">
        <v>163</v>
      </c>
      <c r="AF738" s="506"/>
      <c r="AG738" s="506"/>
      <c r="AH738" s="506"/>
      <c r="AI738" s="506"/>
      <c r="AJ738" s="506"/>
      <c r="AK738" s="506"/>
      <c r="AL738" s="506"/>
      <c r="AM738" s="506"/>
      <c r="AN738" s="461" t="s">
        <v>160</v>
      </c>
      <c r="AO738" s="461"/>
      <c r="AP738" s="461"/>
      <c r="AQ738" s="461"/>
      <c r="AR738" s="507" t="s">
        <v>536</v>
      </c>
      <c r="AS738" s="508"/>
      <c r="AT738" s="508"/>
      <c r="AU738" s="508"/>
      <c r="AV738" s="508"/>
      <c r="AW738" s="508"/>
      <c r="AX738" s="509"/>
    </row>
    <row r="739" spans="1:52" ht="24.75" customHeight="1" x14ac:dyDescent="0.15">
      <c r="A739" s="505" t="s">
        <v>401</v>
      </c>
      <c r="B739" s="188"/>
      <c r="C739" s="188"/>
      <c r="D739" s="189"/>
      <c r="E739" s="506" t="s">
        <v>537</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345</v>
      </c>
      <c r="B740" s="516"/>
      <c r="C740" s="516"/>
      <c r="D740" s="517"/>
      <c r="E740" s="518" t="s">
        <v>255</v>
      </c>
      <c r="F740" s="519"/>
      <c r="G740" s="519"/>
      <c r="H740" s="19" t="str">
        <f>IF(E740="","","(")</f>
        <v>(</v>
      </c>
      <c r="I740" s="519"/>
      <c r="J740" s="519"/>
      <c r="K740" s="19" t="str">
        <f>IF(OR(I740="　",I740=""),"","-")</f>
        <v/>
      </c>
      <c r="L740" s="520"/>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407</v>
      </c>
      <c r="B741" s="77"/>
      <c r="C741" s="77"/>
      <c r="D741" s="77"/>
      <c r="E741" s="77"/>
      <c r="F741" s="78"/>
      <c r="G741" s="16" t="s">
        <v>423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159</v>
      </c>
      <c r="B780" s="83"/>
      <c r="C780" s="83"/>
      <c r="D780" s="83"/>
      <c r="E780" s="83"/>
      <c r="F780" s="84"/>
      <c r="G780" s="484" t="s">
        <v>568</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383</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56</v>
      </c>
      <c r="H781" s="286"/>
      <c r="I781" s="286"/>
      <c r="J781" s="286"/>
      <c r="K781" s="286"/>
      <c r="L781" s="489" t="s">
        <v>59</v>
      </c>
      <c r="M781" s="286"/>
      <c r="N781" s="286"/>
      <c r="O781" s="286"/>
      <c r="P781" s="286"/>
      <c r="Q781" s="286"/>
      <c r="R781" s="286"/>
      <c r="S781" s="286"/>
      <c r="T781" s="286"/>
      <c r="U781" s="286"/>
      <c r="V781" s="286"/>
      <c r="W781" s="286"/>
      <c r="X781" s="490"/>
      <c r="Y781" s="491" t="s">
        <v>62</v>
      </c>
      <c r="Z781" s="492"/>
      <c r="AA781" s="492"/>
      <c r="AB781" s="493"/>
      <c r="AC781" s="488" t="s">
        <v>56</v>
      </c>
      <c r="AD781" s="286"/>
      <c r="AE781" s="286"/>
      <c r="AF781" s="286"/>
      <c r="AG781" s="286"/>
      <c r="AH781" s="489" t="s">
        <v>59</v>
      </c>
      <c r="AI781" s="286"/>
      <c r="AJ781" s="286"/>
      <c r="AK781" s="286"/>
      <c r="AL781" s="286"/>
      <c r="AM781" s="286"/>
      <c r="AN781" s="286"/>
      <c r="AO781" s="286"/>
      <c r="AP781" s="286"/>
      <c r="AQ781" s="286"/>
      <c r="AR781" s="286"/>
      <c r="AS781" s="286"/>
      <c r="AT781" s="490"/>
      <c r="AU781" s="491" t="s">
        <v>62</v>
      </c>
      <c r="AV781" s="492"/>
      <c r="AW781" s="492"/>
      <c r="AX781" s="494"/>
    </row>
    <row r="782" spans="1:50" ht="24.75" customHeight="1" x14ac:dyDescent="0.15">
      <c r="A782" s="85"/>
      <c r="B782" s="86"/>
      <c r="C782" s="86"/>
      <c r="D782" s="86"/>
      <c r="E782" s="86"/>
      <c r="F782" s="87"/>
      <c r="G782" s="495" t="s">
        <v>137</v>
      </c>
      <c r="H782" s="496"/>
      <c r="I782" s="496"/>
      <c r="J782" s="496"/>
      <c r="K782" s="497"/>
      <c r="L782" s="498" t="s">
        <v>292</v>
      </c>
      <c r="M782" s="499"/>
      <c r="N782" s="499"/>
      <c r="O782" s="499"/>
      <c r="P782" s="499"/>
      <c r="Q782" s="499"/>
      <c r="R782" s="499"/>
      <c r="S782" s="499"/>
      <c r="T782" s="499"/>
      <c r="U782" s="499"/>
      <c r="V782" s="499"/>
      <c r="W782" s="499"/>
      <c r="X782" s="500"/>
      <c r="Y782" s="501">
        <v>1527</v>
      </c>
      <c r="Z782" s="502"/>
      <c r="AA782" s="502"/>
      <c r="AB782" s="503"/>
      <c r="AC782" s="495" t="s">
        <v>137</v>
      </c>
      <c r="AD782" s="496"/>
      <c r="AE782" s="496"/>
      <c r="AF782" s="496"/>
      <c r="AG782" s="497"/>
      <c r="AH782" s="498" t="s">
        <v>245</v>
      </c>
      <c r="AI782" s="499"/>
      <c r="AJ782" s="499"/>
      <c r="AK782" s="499"/>
      <c r="AL782" s="499"/>
      <c r="AM782" s="499"/>
      <c r="AN782" s="499"/>
      <c r="AO782" s="499"/>
      <c r="AP782" s="499"/>
      <c r="AQ782" s="499"/>
      <c r="AR782" s="499"/>
      <c r="AS782" s="499"/>
      <c r="AT782" s="500"/>
      <c r="AU782" s="501">
        <v>416</v>
      </c>
      <c r="AV782" s="502"/>
      <c r="AW782" s="502"/>
      <c r="AX782" s="504"/>
    </row>
    <row r="783" spans="1:50" ht="24.75" hidden="1"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hidden="1"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63</v>
      </c>
      <c r="H792" s="478"/>
      <c r="I792" s="478"/>
      <c r="J792" s="478"/>
      <c r="K792" s="478"/>
      <c r="L792" s="479"/>
      <c r="M792" s="379"/>
      <c r="N792" s="379"/>
      <c r="O792" s="379"/>
      <c r="P792" s="379"/>
      <c r="Q792" s="379"/>
      <c r="R792" s="379"/>
      <c r="S792" s="379"/>
      <c r="T792" s="379"/>
      <c r="U792" s="379"/>
      <c r="V792" s="379"/>
      <c r="W792" s="379"/>
      <c r="X792" s="380"/>
      <c r="Y792" s="480">
        <f>SUM(Y782:AB791)</f>
        <v>1527</v>
      </c>
      <c r="Z792" s="481"/>
      <c r="AA792" s="481"/>
      <c r="AB792" s="482"/>
      <c r="AC792" s="477" t="s">
        <v>63</v>
      </c>
      <c r="AD792" s="478"/>
      <c r="AE792" s="478"/>
      <c r="AF792" s="478"/>
      <c r="AG792" s="478"/>
      <c r="AH792" s="479"/>
      <c r="AI792" s="379"/>
      <c r="AJ792" s="379"/>
      <c r="AK792" s="379"/>
      <c r="AL792" s="379"/>
      <c r="AM792" s="379"/>
      <c r="AN792" s="379"/>
      <c r="AO792" s="379"/>
      <c r="AP792" s="379"/>
      <c r="AQ792" s="379"/>
      <c r="AR792" s="379"/>
      <c r="AS792" s="379"/>
      <c r="AT792" s="380"/>
      <c r="AU792" s="480">
        <f>SUM(AU782:AX791)</f>
        <v>416</v>
      </c>
      <c r="AV792" s="481"/>
      <c r="AW792" s="481"/>
      <c r="AX792" s="483"/>
    </row>
    <row r="793" spans="1:50" ht="24.75" customHeight="1" x14ac:dyDescent="0.15">
      <c r="A793" s="85"/>
      <c r="B793" s="86"/>
      <c r="C793" s="86"/>
      <c r="D793" s="86"/>
      <c r="E793" s="86"/>
      <c r="F793" s="87"/>
      <c r="G793" s="484" t="s">
        <v>151</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119</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customHeight="1" x14ac:dyDescent="0.15">
      <c r="A794" s="85"/>
      <c r="B794" s="86"/>
      <c r="C794" s="86"/>
      <c r="D794" s="86"/>
      <c r="E794" s="86"/>
      <c r="F794" s="87"/>
      <c r="G794" s="488" t="s">
        <v>56</v>
      </c>
      <c r="H794" s="286"/>
      <c r="I794" s="286"/>
      <c r="J794" s="286"/>
      <c r="K794" s="286"/>
      <c r="L794" s="489" t="s">
        <v>59</v>
      </c>
      <c r="M794" s="286"/>
      <c r="N794" s="286"/>
      <c r="O794" s="286"/>
      <c r="P794" s="286"/>
      <c r="Q794" s="286"/>
      <c r="R794" s="286"/>
      <c r="S794" s="286"/>
      <c r="T794" s="286"/>
      <c r="U794" s="286"/>
      <c r="V794" s="286"/>
      <c r="W794" s="286"/>
      <c r="X794" s="490"/>
      <c r="Y794" s="491" t="s">
        <v>62</v>
      </c>
      <c r="Z794" s="492"/>
      <c r="AA794" s="492"/>
      <c r="AB794" s="493"/>
      <c r="AC794" s="488" t="s">
        <v>56</v>
      </c>
      <c r="AD794" s="286"/>
      <c r="AE794" s="286"/>
      <c r="AF794" s="286"/>
      <c r="AG794" s="286"/>
      <c r="AH794" s="489" t="s">
        <v>59</v>
      </c>
      <c r="AI794" s="286"/>
      <c r="AJ794" s="286"/>
      <c r="AK794" s="286"/>
      <c r="AL794" s="286"/>
      <c r="AM794" s="286"/>
      <c r="AN794" s="286"/>
      <c r="AO794" s="286"/>
      <c r="AP794" s="286"/>
      <c r="AQ794" s="286"/>
      <c r="AR794" s="286"/>
      <c r="AS794" s="286"/>
      <c r="AT794" s="490"/>
      <c r="AU794" s="491" t="s">
        <v>62</v>
      </c>
      <c r="AV794" s="492"/>
      <c r="AW794" s="492"/>
      <c r="AX794" s="494"/>
    </row>
    <row r="795" spans="1:50" ht="24.75" customHeight="1" x14ac:dyDescent="0.15">
      <c r="A795" s="85"/>
      <c r="B795" s="86"/>
      <c r="C795" s="86"/>
      <c r="D795" s="86"/>
      <c r="E795" s="86"/>
      <c r="F795" s="87"/>
      <c r="G795" s="495" t="s">
        <v>137</v>
      </c>
      <c r="H795" s="496"/>
      <c r="I795" s="496"/>
      <c r="J795" s="496"/>
      <c r="K795" s="497"/>
      <c r="L795" s="498" t="s">
        <v>547</v>
      </c>
      <c r="M795" s="499"/>
      <c r="N795" s="499"/>
      <c r="O795" s="499"/>
      <c r="P795" s="499"/>
      <c r="Q795" s="499"/>
      <c r="R795" s="499"/>
      <c r="S795" s="499"/>
      <c r="T795" s="499"/>
      <c r="U795" s="499"/>
      <c r="V795" s="499"/>
      <c r="W795" s="499"/>
      <c r="X795" s="500"/>
      <c r="Y795" s="501">
        <v>115</v>
      </c>
      <c r="Z795" s="502"/>
      <c r="AA795" s="502"/>
      <c r="AB795" s="503"/>
      <c r="AC795" s="495" t="s">
        <v>137</v>
      </c>
      <c r="AD795" s="496"/>
      <c r="AE795" s="496"/>
      <c r="AF795" s="496"/>
      <c r="AG795" s="497"/>
      <c r="AH795" s="498" t="s">
        <v>186</v>
      </c>
      <c r="AI795" s="499"/>
      <c r="AJ795" s="499"/>
      <c r="AK795" s="499"/>
      <c r="AL795" s="499"/>
      <c r="AM795" s="499"/>
      <c r="AN795" s="499"/>
      <c r="AO795" s="499"/>
      <c r="AP795" s="499"/>
      <c r="AQ795" s="499"/>
      <c r="AR795" s="499"/>
      <c r="AS795" s="499"/>
      <c r="AT795" s="500"/>
      <c r="AU795" s="501">
        <v>926</v>
      </c>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customHeight="1" x14ac:dyDescent="0.15">
      <c r="A805" s="85"/>
      <c r="B805" s="86"/>
      <c r="C805" s="86"/>
      <c r="D805" s="86"/>
      <c r="E805" s="86"/>
      <c r="F805" s="87"/>
      <c r="G805" s="477" t="s">
        <v>63</v>
      </c>
      <c r="H805" s="478"/>
      <c r="I805" s="478"/>
      <c r="J805" s="478"/>
      <c r="K805" s="478"/>
      <c r="L805" s="479"/>
      <c r="M805" s="379"/>
      <c r="N805" s="379"/>
      <c r="O805" s="379"/>
      <c r="P805" s="379"/>
      <c r="Q805" s="379"/>
      <c r="R805" s="379"/>
      <c r="S805" s="379"/>
      <c r="T805" s="379"/>
      <c r="U805" s="379"/>
      <c r="V805" s="379"/>
      <c r="W805" s="379"/>
      <c r="X805" s="380"/>
      <c r="Y805" s="480">
        <f>SUM(Y795:AB804)</f>
        <v>115</v>
      </c>
      <c r="Z805" s="481"/>
      <c r="AA805" s="481"/>
      <c r="AB805" s="482"/>
      <c r="AC805" s="477" t="s">
        <v>63</v>
      </c>
      <c r="AD805" s="478"/>
      <c r="AE805" s="478"/>
      <c r="AF805" s="478"/>
      <c r="AG805" s="478"/>
      <c r="AH805" s="479"/>
      <c r="AI805" s="379"/>
      <c r="AJ805" s="379"/>
      <c r="AK805" s="379"/>
      <c r="AL805" s="379"/>
      <c r="AM805" s="379"/>
      <c r="AN805" s="379"/>
      <c r="AO805" s="379"/>
      <c r="AP805" s="379"/>
      <c r="AQ805" s="379"/>
      <c r="AR805" s="379"/>
      <c r="AS805" s="379"/>
      <c r="AT805" s="380"/>
      <c r="AU805" s="480">
        <f>SUM(AU795:AX804)</f>
        <v>926</v>
      </c>
      <c r="AV805" s="481"/>
      <c r="AW805" s="481"/>
      <c r="AX805" s="483"/>
    </row>
    <row r="806" spans="1:50" ht="24.75" customHeight="1" x14ac:dyDescent="0.15">
      <c r="A806" s="85"/>
      <c r="B806" s="86"/>
      <c r="C806" s="86"/>
      <c r="D806" s="86"/>
      <c r="E806" s="86"/>
      <c r="F806" s="87"/>
      <c r="G806" s="484" t="s">
        <v>115</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177</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customHeight="1" x14ac:dyDescent="0.15">
      <c r="A807" s="85"/>
      <c r="B807" s="86"/>
      <c r="C807" s="86"/>
      <c r="D807" s="86"/>
      <c r="E807" s="86"/>
      <c r="F807" s="87"/>
      <c r="G807" s="488" t="s">
        <v>56</v>
      </c>
      <c r="H807" s="286"/>
      <c r="I807" s="286"/>
      <c r="J807" s="286"/>
      <c r="K807" s="286"/>
      <c r="L807" s="489" t="s">
        <v>59</v>
      </c>
      <c r="M807" s="286"/>
      <c r="N807" s="286"/>
      <c r="O807" s="286"/>
      <c r="P807" s="286"/>
      <c r="Q807" s="286"/>
      <c r="R807" s="286"/>
      <c r="S807" s="286"/>
      <c r="T807" s="286"/>
      <c r="U807" s="286"/>
      <c r="V807" s="286"/>
      <c r="W807" s="286"/>
      <c r="X807" s="490"/>
      <c r="Y807" s="491" t="s">
        <v>62</v>
      </c>
      <c r="Z807" s="492"/>
      <c r="AA807" s="492"/>
      <c r="AB807" s="493"/>
      <c r="AC807" s="488" t="s">
        <v>56</v>
      </c>
      <c r="AD807" s="286"/>
      <c r="AE807" s="286"/>
      <c r="AF807" s="286"/>
      <c r="AG807" s="286"/>
      <c r="AH807" s="489" t="s">
        <v>59</v>
      </c>
      <c r="AI807" s="286"/>
      <c r="AJ807" s="286"/>
      <c r="AK807" s="286"/>
      <c r="AL807" s="286"/>
      <c r="AM807" s="286"/>
      <c r="AN807" s="286"/>
      <c r="AO807" s="286"/>
      <c r="AP807" s="286"/>
      <c r="AQ807" s="286"/>
      <c r="AR807" s="286"/>
      <c r="AS807" s="286"/>
      <c r="AT807" s="490"/>
      <c r="AU807" s="491" t="s">
        <v>62</v>
      </c>
      <c r="AV807" s="492"/>
      <c r="AW807" s="492"/>
      <c r="AX807" s="494"/>
    </row>
    <row r="808" spans="1:50" ht="60" customHeight="1" x14ac:dyDescent="0.15">
      <c r="A808" s="85"/>
      <c r="B808" s="86"/>
      <c r="C808" s="86"/>
      <c r="D808" s="86"/>
      <c r="E808" s="86"/>
      <c r="F808" s="87"/>
      <c r="G808" s="495" t="s">
        <v>137</v>
      </c>
      <c r="H808" s="496"/>
      <c r="I808" s="496"/>
      <c r="J808" s="496"/>
      <c r="K808" s="497"/>
      <c r="L808" s="498" t="s">
        <v>557</v>
      </c>
      <c r="M808" s="499"/>
      <c r="N808" s="499"/>
      <c r="O808" s="499"/>
      <c r="P808" s="499"/>
      <c r="Q808" s="499"/>
      <c r="R808" s="499"/>
      <c r="S808" s="499"/>
      <c r="T808" s="499"/>
      <c r="U808" s="499"/>
      <c r="V808" s="499"/>
      <c r="W808" s="499"/>
      <c r="X808" s="500"/>
      <c r="Y808" s="501">
        <v>178.2</v>
      </c>
      <c r="Z808" s="502"/>
      <c r="AA808" s="502"/>
      <c r="AB808" s="503"/>
      <c r="AC808" s="495" t="s">
        <v>137</v>
      </c>
      <c r="AD808" s="496"/>
      <c r="AE808" s="496"/>
      <c r="AF808" s="496"/>
      <c r="AG808" s="497"/>
      <c r="AH808" s="498" t="s">
        <v>271</v>
      </c>
      <c r="AI808" s="499"/>
      <c r="AJ808" s="499"/>
      <c r="AK808" s="499"/>
      <c r="AL808" s="499"/>
      <c r="AM808" s="499"/>
      <c r="AN808" s="499"/>
      <c r="AO808" s="499"/>
      <c r="AP808" s="499"/>
      <c r="AQ808" s="499"/>
      <c r="AR808" s="499"/>
      <c r="AS808" s="499"/>
      <c r="AT808" s="500"/>
      <c r="AU808" s="501">
        <v>13.2</v>
      </c>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customHeight="1" x14ac:dyDescent="0.15">
      <c r="A818" s="85"/>
      <c r="B818" s="86"/>
      <c r="C818" s="86"/>
      <c r="D818" s="86"/>
      <c r="E818" s="86"/>
      <c r="F818" s="87"/>
      <c r="G818" s="477" t="s">
        <v>63</v>
      </c>
      <c r="H818" s="478"/>
      <c r="I818" s="478"/>
      <c r="J818" s="478"/>
      <c r="K818" s="478"/>
      <c r="L818" s="479"/>
      <c r="M818" s="379"/>
      <c r="N818" s="379"/>
      <c r="O818" s="379"/>
      <c r="P818" s="379"/>
      <c r="Q818" s="379"/>
      <c r="R818" s="379"/>
      <c r="S818" s="379"/>
      <c r="T818" s="379"/>
      <c r="U818" s="379"/>
      <c r="V818" s="379"/>
      <c r="W818" s="379"/>
      <c r="X818" s="380"/>
      <c r="Y818" s="480">
        <f>SUM(Y808:AB817)</f>
        <v>178.2</v>
      </c>
      <c r="Z818" s="481"/>
      <c r="AA818" s="481"/>
      <c r="AB818" s="482"/>
      <c r="AC818" s="477" t="s">
        <v>63</v>
      </c>
      <c r="AD818" s="478"/>
      <c r="AE818" s="478"/>
      <c r="AF818" s="478"/>
      <c r="AG818" s="478"/>
      <c r="AH818" s="479"/>
      <c r="AI818" s="379"/>
      <c r="AJ818" s="379"/>
      <c r="AK818" s="379"/>
      <c r="AL818" s="379"/>
      <c r="AM818" s="379"/>
      <c r="AN818" s="379"/>
      <c r="AO818" s="379"/>
      <c r="AP818" s="379"/>
      <c r="AQ818" s="379"/>
      <c r="AR818" s="379"/>
      <c r="AS818" s="379"/>
      <c r="AT818" s="380"/>
      <c r="AU818" s="480">
        <f>SUM(AU808:AX817)</f>
        <v>13.2</v>
      </c>
      <c r="AV818" s="481"/>
      <c r="AW818" s="481"/>
      <c r="AX818" s="483"/>
    </row>
    <row r="819" spans="1:50" ht="24.75" hidden="1" customHeight="1" x14ac:dyDescent="0.15">
      <c r="A819" s="85"/>
      <c r="B819" s="86"/>
      <c r="C819" s="86"/>
      <c r="D819" s="86"/>
      <c r="E819" s="86"/>
      <c r="F819" s="87"/>
      <c r="G819" s="484" t="s">
        <v>340</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270</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56</v>
      </c>
      <c r="H820" s="286"/>
      <c r="I820" s="286"/>
      <c r="J820" s="286"/>
      <c r="K820" s="286"/>
      <c r="L820" s="489" t="s">
        <v>59</v>
      </c>
      <c r="M820" s="286"/>
      <c r="N820" s="286"/>
      <c r="O820" s="286"/>
      <c r="P820" s="286"/>
      <c r="Q820" s="286"/>
      <c r="R820" s="286"/>
      <c r="S820" s="286"/>
      <c r="T820" s="286"/>
      <c r="U820" s="286"/>
      <c r="V820" s="286"/>
      <c r="W820" s="286"/>
      <c r="X820" s="490"/>
      <c r="Y820" s="491" t="s">
        <v>62</v>
      </c>
      <c r="Z820" s="492"/>
      <c r="AA820" s="492"/>
      <c r="AB820" s="493"/>
      <c r="AC820" s="488" t="s">
        <v>56</v>
      </c>
      <c r="AD820" s="286"/>
      <c r="AE820" s="286"/>
      <c r="AF820" s="286"/>
      <c r="AG820" s="286"/>
      <c r="AH820" s="489" t="s">
        <v>59</v>
      </c>
      <c r="AI820" s="286"/>
      <c r="AJ820" s="286"/>
      <c r="AK820" s="286"/>
      <c r="AL820" s="286"/>
      <c r="AM820" s="286"/>
      <c r="AN820" s="286"/>
      <c r="AO820" s="286"/>
      <c r="AP820" s="286"/>
      <c r="AQ820" s="286"/>
      <c r="AR820" s="286"/>
      <c r="AS820" s="286"/>
      <c r="AT820" s="490"/>
      <c r="AU820" s="491" t="s">
        <v>62</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63</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63</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15">
      <c r="A832" s="462" t="s">
        <v>230</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385</v>
      </c>
      <c r="AM832" s="466"/>
      <c r="AN832" s="466"/>
      <c r="AO832" s="38" t="s">
        <v>260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73</v>
      </c>
      <c r="D837" s="460"/>
      <c r="E837" s="460"/>
      <c r="F837" s="460"/>
      <c r="G837" s="460"/>
      <c r="H837" s="460"/>
      <c r="I837" s="460"/>
      <c r="J837" s="239" t="s">
        <v>76</v>
      </c>
      <c r="K837" s="461"/>
      <c r="L837" s="461"/>
      <c r="M837" s="461"/>
      <c r="N837" s="461"/>
      <c r="O837" s="461"/>
      <c r="P837" s="460" t="s">
        <v>18</v>
      </c>
      <c r="Q837" s="460"/>
      <c r="R837" s="460"/>
      <c r="S837" s="460"/>
      <c r="T837" s="460"/>
      <c r="U837" s="460"/>
      <c r="V837" s="460"/>
      <c r="W837" s="460"/>
      <c r="X837" s="460"/>
      <c r="Y837" s="455" t="s">
        <v>351</v>
      </c>
      <c r="Z837" s="455"/>
      <c r="AA837" s="455"/>
      <c r="AB837" s="455"/>
      <c r="AC837" s="239" t="s">
        <v>298</v>
      </c>
      <c r="AD837" s="239"/>
      <c r="AE837" s="239"/>
      <c r="AF837" s="239"/>
      <c r="AG837" s="239"/>
      <c r="AH837" s="455" t="s">
        <v>399</v>
      </c>
      <c r="AI837" s="460"/>
      <c r="AJ837" s="460"/>
      <c r="AK837" s="460"/>
      <c r="AL837" s="460" t="s">
        <v>17</v>
      </c>
      <c r="AM837" s="460"/>
      <c r="AN837" s="460"/>
      <c r="AO837" s="415"/>
      <c r="AP837" s="239" t="s">
        <v>354</v>
      </c>
      <c r="AQ837" s="239"/>
      <c r="AR837" s="239"/>
      <c r="AS837" s="239"/>
      <c r="AT837" s="239"/>
      <c r="AU837" s="239"/>
      <c r="AV837" s="239"/>
      <c r="AW837" s="239"/>
      <c r="AX837" s="239"/>
    </row>
    <row r="838" spans="1:50" ht="45" customHeight="1" x14ac:dyDescent="0.15">
      <c r="A838" s="417">
        <v>1</v>
      </c>
      <c r="B838" s="417">
        <v>1</v>
      </c>
      <c r="C838" s="457" t="s">
        <v>569</v>
      </c>
      <c r="D838" s="457"/>
      <c r="E838" s="457"/>
      <c r="F838" s="457"/>
      <c r="G838" s="457"/>
      <c r="H838" s="457"/>
      <c r="I838" s="457"/>
      <c r="J838" s="419">
        <v>1011105001930</v>
      </c>
      <c r="K838" s="419"/>
      <c r="L838" s="419"/>
      <c r="M838" s="419"/>
      <c r="N838" s="419"/>
      <c r="O838" s="419"/>
      <c r="P838" s="420" t="s">
        <v>292</v>
      </c>
      <c r="Q838" s="420"/>
      <c r="R838" s="420"/>
      <c r="S838" s="420"/>
      <c r="T838" s="420"/>
      <c r="U838" s="420"/>
      <c r="V838" s="420"/>
      <c r="W838" s="420"/>
      <c r="X838" s="420"/>
      <c r="Y838" s="421">
        <v>1527</v>
      </c>
      <c r="Z838" s="422"/>
      <c r="AA838" s="422"/>
      <c r="AB838" s="423"/>
      <c r="AC838" s="449" t="s">
        <v>570</v>
      </c>
      <c r="AD838" s="458"/>
      <c r="AE838" s="458"/>
      <c r="AF838" s="458"/>
      <c r="AG838" s="458"/>
      <c r="AH838" s="459" t="s">
        <v>422</v>
      </c>
      <c r="AI838" s="459"/>
      <c r="AJ838" s="459"/>
      <c r="AK838" s="459"/>
      <c r="AL838" s="426" t="s">
        <v>422</v>
      </c>
      <c r="AM838" s="427"/>
      <c r="AN838" s="427"/>
      <c r="AO838" s="428"/>
      <c r="AP838" s="235"/>
      <c r="AQ838" s="235"/>
      <c r="AR838" s="235"/>
      <c r="AS838" s="235"/>
      <c r="AT838" s="235"/>
      <c r="AU838" s="235"/>
      <c r="AV838" s="235"/>
      <c r="AW838" s="235"/>
      <c r="AX838" s="235"/>
    </row>
    <row r="839" spans="1:50" ht="30" hidden="1" customHeight="1" x14ac:dyDescent="0.15">
      <c r="A839" s="417">
        <v>2</v>
      </c>
      <c r="B839" s="417">
        <v>1</v>
      </c>
      <c r="C839" s="457"/>
      <c r="D839" s="457"/>
      <c r="E839" s="457"/>
      <c r="F839" s="457"/>
      <c r="G839" s="457"/>
      <c r="H839" s="457"/>
      <c r="I839" s="457"/>
      <c r="J839" s="419"/>
      <c r="K839" s="419"/>
      <c r="L839" s="419"/>
      <c r="M839" s="419"/>
      <c r="N839" s="419"/>
      <c r="O839" s="419"/>
      <c r="P839" s="420"/>
      <c r="Q839" s="420"/>
      <c r="R839" s="420"/>
      <c r="S839" s="420"/>
      <c r="T839" s="420"/>
      <c r="U839" s="420"/>
      <c r="V839" s="420"/>
      <c r="W839" s="420"/>
      <c r="X839" s="420"/>
      <c r="Y839" s="421"/>
      <c r="Z839" s="422"/>
      <c r="AA839" s="422"/>
      <c r="AB839" s="423"/>
      <c r="AC839" s="449"/>
      <c r="AD839" s="449"/>
      <c r="AE839" s="449"/>
      <c r="AF839" s="449"/>
      <c r="AG839" s="449"/>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7"/>
      <c r="D840" s="457"/>
      <c r="E840" s="457"/>
      <c r="F840" s="457"/>
      <c r="G840" s="457"/>
      <c r="H840" s="457"/>
      <c r="I840" s="457"/>
      <c r="J840" s="419"/>
      <c r="K840" s="419"/>
      <c r="L840" s="419"/>
      <c r="M840" s="419"/>
      <c r="N840" s="419"/>
      <c r="O840" s="419"/>
      <c r="P840" s="420"/>
      <c r="Q840" s="420"/>
      <c r="R840" s="420"/>
      <c r="S840" s="420"/>
      <c r="T840" s="420"/>
      <c r="U840" s="420"/>
      <c r="V840" s="420"/>
      <c r="W840" s="420"/>
      <c r="X840" s="420"/>
      <c r="Y840" s="421"/>
      <c r="Z840" s="422"/>
      <c r="AA840" s="422"/>
      <c r="AB840" s="423"/>
      <c r="AC840" s="449"/>
      <c r="AD840" s="449"/>
      <c r="AE840" s="449"/>
      <c r="AF840" s="449"/>
      <c r="AG840" s="449"/>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7"/>
      <c r="D841" s="457"/>
      <c r="E841" s="457"/>
      <c r="F841" s="457"/>
      <c r="G841" s="457"/>
      <c r="H841" s="457"/>
      <c r="I841" s="457"/>
      <c r="J841" s="419"/>
      <c r="K841" s="419"/>
      <c r="L841" s="419"/>
      <c r="M841" s="419"/>
      <c r="N841" s="419"/>
      <c r="O841" s="419"/>
      <c r="P841" s="420"/>
      <c r="Q841" s="420"/>
      <c r="R841" s="420"/>
      <c r="S841" s="420"/>
      <c r="T841" s="420"/>
      <c r="U841" s="420"/>
      <c r="V841" s="420"/>
      <c r="W841" s="420"/>
      <c r="X841" s="420"/>
      <c r="Y841" s="421"/>
      <c r="Z841" s="422"/>
      <c r="AA841" s="422"/>
      <c r="AB841" s="423"/>
      <c r="AC841" s="449"/>
      <c r="AD841" s="449"/>
      <c r="AE841" s="449"/>
      <c r="AF841" s="449"/>
      <c r="AG841" s="449"/>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7"/>
      <c r="D842" s="457"/>
      <c r="E842" s="457"/>
      <c r="F842" s="457"/>
      <c r="G842" s="457"/>
      <c r="H842" s="457"/>
      <c r="I842" s="457"/>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7"/>
      <c r="D843" s="457"/>
      <c r="E843" s="457"/>
      <c r="F843" s="457"/>
      <c r="G843" s="457"/>
      <c r="H843" s="457"/>
      <c r="I843" s="457"/>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7"/>
      <c r="D844" s="457"/>
      <c r="E844" s="457"/>
      <c r="F844" s="457"/>
      <c r="G844" s="457"/>
      <c r="H844" s="457"/>
      <c r="I844" s="457"/>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7"/>
      <c r="D845" s="457"/>
      <c r="E845" s="457"/>
      <c r="F845" s="457"/>
      <c r="G845" s="457"/>
      <c r="H845" s="457"/>
      <c r="I845" s="457"/>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7"/>
      <c r="D846" s="457"/>
      <c r="E846" s="457"/>
      <c r="F846" s="457"/>
      <c r="G846" s="457"/>
      <c r="H846" s="457"/>
      <c r="I846" s="457"/>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7"/>
      <c r="D847" s="457"/>
      <c r="E847" s="457"/>
      <c r="F847" s="457"/>
      <c r="G847" s="457"/>
      <c r="H847" s="457"/>
      <c r="I847" s="457"/>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7"/>
      <c r="D848" s="457"/>
      <c r="E848" s="457"/>
      <c r="F848" s="457"/>
      <c r="G848" s="457"/>
      <c r="H848" s="457"/>
      <c r="I848" s="457"/>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7"/>
      <c r="D849" s="457"/>
      <c r="E849" s="457"/>
      <c r="F849" s="457"/>
      <c r="G849" s="457"/>
      <c r="H849" s="457"/>
      <c r="I849" s="457"/>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7"/>
      <c r="D850" s="457"/>
      <c r="E850" s="457"/>
      <c r="F850" s="457"/>
      <c r="G850" s="457"/>
      <c r="H850" s="457"/>
      <c r="I850" s="457"/>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7"/>
      <c r="D851" s="457"/>
      <c r="E851" s="457"/>
      <c r="F851" s="457"/>
      <c r="G851" s="457"/>
      <c r="H851" s="457"/>
      <c r="I851" s="457"/>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7"/>
      <c r="D852" s="457"/>
      <c r="E852" s="457"/>
      <c r="F852" s="457"/>
      <c r="G852" s="457"/>
      <c r="H852" s="457"/>
      <c r="I852" s="457"/>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7"/>
      <c r="D853" s="457"/>
      <c r="E853" s="457"/>
      <c r="F853" s="457"/>
      <c r="G853" s="457"/>
      <c r="H853" s="457"/>
      <c r="I853" s="457"/>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7"/>
      <c r="D854" s="457"/>
      <c r="E854" s="457"/>
      <c r="F854" s="457"/>
      <c r="G854" s="457"/>
      <c r="H854" s="457"/>
      <c r="I854" s="457"/>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7"/>
      <c r="D855" s="457"/>
      <c r="E855" s="457"/>
      <c r="F855" s="457"/>
      <c r="G855" s="457"/>
      <c r="H855" s="457"/>
      <c r="I855" s="457"/>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7"/>
      <c r="D856" s="457"/>
      <c r="E856" s="457"/>
      <c r="F856" s="457"/>
      <c r="G856" s="457"/>
      <c r="H856" s="457"/>
      <c r="I856" s="457"/>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7"/>
      <c r="D857" s="457"/>
      <c r="E857" s="457"/>
      <c r="F857" s="457"/>
      <c r="G857" s="457"/>
      <c r="H857" s="457"/>
      <c r="I857" s="457"/>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7"/>
      <c r="D858" s="457"/>
      <c r="E858" s="457"/>
      <c r="F858" s="457"/>
      <c r="G858" s="457"/>
      <c r="H858" s="457"/>
      <c r="I858" s="457"/>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7"/>
      <c r="D859" s="457"/>
      <c r="E859" s="457"/>
      <c r="F859" s="457"/>
      <c r="G859" s="457"/>
      <c r="H859" s="457"/>
      <c r="I859" s="457"/>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7"/>
      <c r="D860" s="457"/>
      <c r="E860" s="457"/>
      <c r="F860" s="457"/>
      <c r="G860" s="457"/>
      <c r="H860" s="457"/>
      <c r="I860" s="457"/>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7"/>
      <c r="D861" s="457"/>
      <c r="E861" s="457"/>
      <c r="F861" s="457"/>
      <c r="G861" s="457"/>
      <c r="H861" s="457"/>
      <c r="I861" s="457"/>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7"/>
      <c r="D862" s="457"/>
      <c r="E862" s="457"/>
      <c r="F862" s="457"/>
      <c r="G862" s="457"/>
      <c r="H862" s="457"/>
      <c r="I862" s="457"/>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7"/>
      <c r="D863" s="457"/>
      <c r="E863" s="457"/>
      <c r="F863" s="457"/>
      <c r="G863" s="457"/>
      <c r="H863" s="457"/>
      <c r="I863" s="457"/>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7"/>
      <c r="D864" s="457"/>
      <c r="E864" s="457"/>
      <c r="F864" s="457"/>
      <c r="G864" s="457"/>
      <c r="H864" s="457"/>
      <c r="I864" s="457"/>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7"/>
      <c r="D865" s="457"/>
      <c r="E865" s="457"/>
      <c r="F865" s="457"/>
      <c r="G865" s="457"/>
      <c r="H865" s="457"/>
      <c r="I865" s="457"/>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7"/>
      <c r="D866" s="457"/>
      <c r="E866" s="457"/>
      <c r="F866" s="457"/>
      <c r="G866" s="457"/>
      <c r="H866" s="457"/>
      <c r="I866" s="457"/>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7"/>
      <c r="D867" s="457"/>
      <c r="E867" s="457"/>
      <c r="F867" s="457"/>
      <c r="G867" s="457"/>
      <c r="H867" s="457"/>
      <c r="I867" s="457"/>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73</v>
      </c>
      <c r="D870" s="460"/>
      <c r="E870" s="460"/>
      <c r="F870" s="460"/>
      <c r="G870" s="460"/>
      <c r="H870" s="460"/>
      <c r="I870" s="460"/>
      <c r="J870" s="239" t="s">
        <v>76</v>
      </c>
      <c r="K870" s="461"/>
      <c r="L870" s="461"/>
      <c r="M870" s="461"/>
      <c r="N870" s="461"/>
      <c r="O870" s="461"/>
      <c r="P870" s="460" t="s">
        <v>18</v>
      </c>
      <c r="Q870" s="460"/>
      <c r="R870" s="460"/>
      <c r="S870" s="460"/>
      <c r="T870" s="460"/>
      <c r="U870" s="460"/>
      <c r="V870" s="460"/>
      <c r="W870" s="460"/>
      <c r="X870" s="460"/>
      <c r="Y870" s="455" t="s">
        <v>351</v>
      </c>
      <c r="Z870" s="455"/>
      <c r="AA870" s="455"/>
      <c r="AB870" s="455"/>
      <c r="AC870" s="239" t="s">
        <v>298</v>
      </c>
      <c r="AD870" s="239"/>
      <c r="AE870" s="239"/>
      <c r="AF870" s="239"/>
      <c r="AG870" s="239"/>
      <c r="AH870" s="455" t="s">
        <v>399</v>
      </c>
      <c r="AI870" s="460"/>
      <c r="AJ870" s="460"/>
      <c r="AK870" s="460"/>
      <c r="AL870" s="460" t="s">
        <v>17</v>
      </c>
      <c r="AM870" s="460"/>
      <c r="AN870" s="460"/>
      <c r="AO870" s="415"/>
      <c r="AP870" s="239" t="s">
        <v>354</v>
      </c>
      <c r="AQ870" s="239"/>
      <c r="AR870" s="239"/>
      <c r="AS870" s="239"/>
      <c r="AT870" s="239"/>
      <c r="AU870" s="239"/>
      <c r="AV870" s="239"/>
      <c r="AW870" s="239"/>
      <c r="AX870" s="239"/>
    </row>
    <row r="871" spans="1:50" ht="45" customHeight="1" x14ac:dyDescent="0.15">
      <c r="A871" s="417">
        <v>1</v>
      </c>
      <c r="B871" s="417">
        <v>1</v>
      </c>
      <c r="C871" s="457" t="s">
        <v>538</v>
      </c>
      <c r="D871" s="457"/>
      <c r="E871" s="457"/>
      <c r="F871" s="457"/>
      <c r="G871" s="457"/>
      <c r="H871" s="457"/>
      <c r="I871" s="457"/>
      <c r="J871" s="419">
        <v>2120001094275</v>
      </c>
      <c r="K871" s="419"/>
      <c r="L871" s="419"/>
      <c r="M871" s="419"/>
      <c r="N871" s="419"/>
      <c r="O871" s="419"/>
      <c r="P871" s="420" t="s">
        <v>389</v>
      </c>
      <c r="Q871" s="420"/>
      <c r="R871" s="420"/>
      <c r="S871" s="420"/>
      <c r="T871" s="420"/>
      <c r="U871" s="420"/>
      <c r="V871" s="420"/>
      <c r="W871" s="420"/>
      <c r="X871" s="420"/>
      <c r="Y871" s="421">
        <v>72</v>
      </c>
      <c r="Z871" s="422"/>
      <c r="AA871" s="422"/>
      <c r="AB871" s="423"/>
      <c r="AC871" s="449" t="s">
        <v>21</v>
      </c>
      <c r="AD871" s="458"/>
      <c r="AE871" s="458"/>
      <c r="AF871" s="458"/>
      <c r="AG871" s="458"/>
      <c r="AH871" s="459">
        <v>4</v>
      </c>
      <c r="AI871" s="459"/>
      <c r="AJ871" s="459"/>
      <c r="AK871" s="459"/>
      <c r="AL871" s="426">
        <v>93</v>
      </c>
      <c r="AM871" s="427"/>
      <c r="AN871" s="427"/>
      <c r="AO871" s="428"/>
      <c r="AP871" s="235"/>
      <c r="AQ871" s="235"/>
      <c r="AR871" s="235"/>
      <c r="AS871" s="235"/>
      <c r="AT871" s="235"/>
      <c r="AU871" s="235"/>
      <c r="AV871" s="235"/>
      <c r="AW871" s="235"/>
      <c r="AX871" s="235"/>
    </row>
    <row r="872" spans="1:50" ht="45" customHeight="1" x14ac:dyDescent="0.15">
      <c r="A872" s="417">
        <v>2</v>
      </c>
      <c r="B872" s="417">
        <v>1</v>
      </c>
      <c r="C872" s="457" t="s">
        <v>538</v>
      </c>
      <c r="D872" s="457"/>
      <c r="E872" s="457"/>
      <c r="F872" s="457"/>
      <c r="G872" s="457"/>
      <c r="H872" s="457"/>
      <c r="I872" s="457"/>
      <c r="J872" s="419">
        <v>2120001094275</v>
      </c>
      <c r="K872" s="419"/>
      <c r="L872" s="419"/>
      <c r="M872" s="419"/>
      <c r="N872" s="419"/>
      <c r="O872" s="419"/>
      <c r="P872" s="420" t="s">
        <v>540</v>
      </c>
      <c r="Q872" s="420"/>
      <c r="R872" s="420"/>
      <c r="S872" s="420"/>
      <c r="T872" s="420"/>
      <c r="U872" s="420"/>
      <c r="V872" s="420"/>
      <c r="W872" s="420"/>
      <c r="X872" s="420"/>
      <c r="Y872" s="421">
        <v>344</v>
      </c>
      <c r="Z872" s="422"/>
      <c r="AA872" s="422"/>
      <c r="AB872" s="423"/>
      <c r="AC872" s="449" t="s">
        <v>21</v>
      </c>
      <c r="AD872" s="449"/>
      <c r="AE872" s="449"/>
      <c r="AF872" s="449"/>
      <c r="AG872" s="449"/>
      <c r="AH872" s="459">
        <v>4</v>
      </c>
      <c r="AI872" s="459"/>
      <c r="AJ872" s="459"/>
      <c r="AK872" s="459"/>
      <c r="AL872" s="426">
        <v>96</v>
      </c>
      <c r="AM872" s="427"/>
      <c r="AN872" s="427"/>
      <c r="AO872" s="428"/>
      <c r="AP872" s="235"/>
      <c r="AQ872" s="235"/>
      <c r="AR872" s="235"/>
      <c r="AS872" s="235"/>
      <c r="AT872" s="235"/>
      <c r="AU872" s="235"/>
      <c r="AV872" s="235"/>
      <c r="AW872" s="235"/>
      <c r="AX872" s="235"/>
    </row>
    <row r="873" spans="1:50" ht="45" customHeight="1" x14ac:dyDescent="0.15">
      <c r="A873" s="417">
        <v>3</v>
      </c>
      <c r="B873" s="417">
        <v>1</v>
      </c>
      <c r="C873" s="457" t="s">
        <v>539</v>
      </c>
      <c r="D873" s="457"/>
      <c r="E873" s="457"/>
      <c r="F873" s="457"/>
      <c r="G873" s="457"/>
      <c r="H873" s="457"/>
      <c r="I873" s="457"/>
      <c r="J873" s="419">
        <v>9010401001331</v>
      </c>
      <c r="K873" s="419"/>
      <c r="L873" s="419"/>
      <c r="M873" s="419"/>
      <c r="N873" s="419"/>
      <c r="O873" s="419"/>
      <c r="P873" s="420" t="s">
        <v>408</v>
      </c>
      <c r="Q873" s="420"/>
      <c r="R873" s="420"/>
      <c r="S873" s="420"/>
      <c r="T873" s="420"/>
      <c r="U873" s="420"/>
      <c r="V873" s="420"/>
      <c r="W873" s="420"/>
      <c r="X873" s="420"/>
      <c r="Y873" s="421">
        <v>263</v>
      </c>
      <c r="Z873" s="422"/>
      <c r="AA873" s="422"/>
      <c r="AB873" s="423"/>
      <c r="AC873" s="449" t="s">
        <v>405</v>
      </c>
      <c r="AD873" s="449"/>
      <c r="AE873" s="449"/>
      <c r="AF873" s="449"/>
      <c r="AG873" s="449"/>
      <c r="AH873" s="425">
        <v>4</v>
      </c>
      <c r="AI873" s="425"/>
      <c r="AJ873" s="425"/>
      <c r="AK873" s="425"/>
      <c r="AL873" s="426" t="s">
        <v>422</v>
      </c>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7"/>
      <c r="D874" s="457"/>
      <c r="E874" s="457"/>
      <c r="F874" s="457"/>
      <c r="G874" s="457"/>
      <c r="H874" s="457"/>
      <c r="I874" s="457"/>
      <c r="J874" s="419"/>
      <c r="K874" s="419"/>
      <c r="L874" s="419"/>
      <c r="M874" s="419"/>
      <c r="N874" s="419"/>
      <c r="O874" s="419"/>
      <c r="P874" s="420"/>
      <c r="Q874" s="420"/>
      <c r="R874" s="420"/>
      <c r="S874" s="420"/>
      <c r="T874" s="420"/>
      <c r="U874" s="420"/>
      <c r="V874" s="420"/>
      <c r="W874" s="420"/>
      <c r="X874" s="420"/>
      <c r="Y874" s="421"/>
      <c r="Z874" s="422"/>
      <c r="AA874" s="422"/>
      <c r="AB874" s="423"/>
      <c r="AC874" s="449"/>
      <c r="AD874" s="449"/>
      <c r="AE874" s="449"/>
      <c r="AF874" s="449"/>
      <c r="AG874" s="449"/>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7"/>
      <c r="D875" s="457"/>
      <c r="E875" s="457"/>
      <c r="F875" s="457"/>
      <c r="G875" s="457"/>
      <c r="H875" s="457"/>
      <c r="I875" s="457"/>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7"/>
      <c r="D876" s="457"/>
      <c r="E876" s="457"/>
      <c r="F876" s="457"/>
      <c r="G876" s="457"/>
      <c r="H876" s="457"/>
      <c r="I876" s="457"/>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7"/>
      <c r="D877" s="457"/>
      <c r="E877" s="457"/>
      <c r="F877" s="457"/>
      <c r="G877" s="457"/>
      <c r="H877" s="457"/>
      <c r="I877" s="457"/>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7"/>
      <c r="D878" s="457"/>
      <c r="E878" s="457"/>
      <c r="F878" s="457"/>
      <c r="G878" s="457"/>
      <c r="H878" s="457"/>
      <c r="I878" s="457"/>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7"/>
      <c r="D879" s="457"/>
      <c r="E879" s="457"/>
      <c r="F879" s="457"/>
      <c r="G879" s="457"/>
      <c r="H879" s="457"/>
      <c r="I879" s="457"/>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7"/>
      <c r="D880" s="457"/>
      <c r="E880" s="457"/>
      <c r="F880" s="457"/>
      <c r="G880" s="457"/>
      <c r="H880" s="457"/>
      <c r="I880" s="457"/>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7"/>
      <c r="D881" s="457"/>
      <c r="E881" s="457"/>
      <c r="F881" s="457"/>
      <c r="G881" s="457"/>
      <c r="H881" s="457"/>
      <c r="I881" s="457"/>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7"/>
      <c r="D882" s="457"/>
      <c r="E882" s="457"/>
      <c r="F882" s="457"/>
      <c r="G882" s="457"/>
      <c r="H882" s="457"/>
      <c r="I882" s="457"/>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7"/>
      <c r="D883" s="457"/>
      <c r="E883" s="457"/>
      <c r="F883" s="457"/>
      <c r="G883" s="457"/>
      <c r="H883" s="457"/>
      <c r="I883" s="457"/>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7"/>
      <c r="D884" s="457"/>
      <c r="E884" s="457"/>
      <c r="F884" s="457"/>
      <c r="G884" s="457"/>
      <c r="H884" s="457"/>
      <c r="I884" s="457"/>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7"/>
      <c r="D885" s="457"/>
      <c r="E885" s="457"/>
      <c r="F885" s="457"/>
      <c r="G885" s="457"/>
      <c r="H885" s="457"/>
      <c r="I885" s="457"/>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7"/>
      <c r="D886" s="457"/>
      <c r="E886" s="457"/>
      <c r="F886" s="457"/>
      <c r="G886" s="457"/>
      <c r="H886" s="457"/>
      <c r="I886" s="457"/>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7"/>
      <c r="D887" s="457"/>
      <c r="E887" s="457"/>
      <c r="F887" s="457"/>
      <c r="G887" s="457"/>
      <c r="H887" s="457"/>
      <c r="I887" s="457"/>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7"/>
      <c r="D888" s="457"/>
      <c r="E888" s="457"/>
      <c r="F888" s="457"/>
      <c r="G888" s="457"/>
      <c r="H888" s="457"/>
      <c r="I888" s="457"/>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7"/>
      <c r="D889" s="457"/>
      <c r="E889" s="457"/>
      <c r="F889" s="457"/>
      <c r="G889" s="457"/>
      <c r="H889" s="457"/>
      <c r="I889" s="457"/>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7"/>
      <c r="D890" s="457"/>
      <c r="E890" s="457"/>
      <c r="F890" s="457"/>
      <c r="G890" s="457"/>
      <c r="H890" s="457"/>
      <c r="I890" s="457"/>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7"/>
      <c r="D891" s="457"/>
      <c r="E891" s="457"/>
      <c r="F891" s="457"/>
      <c r="G891" s="457"/>
      <c r="H891" s="457"/>
      <c r="I891" s="457"/>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7"/>
      <c r="D892" s="457"/>
      <c r="E892" s="457"/>
      <c r="F892" s="457"/>
      <c r="G892" s="457"/>
      <c r="H892" s="457"/>
      <c r="I892" s="457"/>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7"/>
      <c r="D893" s="457"/>
      <c r="E893" s="457"/>
      <c r="F893" s="457"/>
      <c r="G893" s="457"/>
      <c r="H893" s="457"/>
      <c r="I893" s="457"/>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7"/>
      <c r="D894" s="457"/>
      <c r="E894" s="457"/>
      <c r="F894" s="457"/>
      <c r="G894" s="457"/>
      <c r="H894" s="457"/>
      <c r="I894" s="457"/>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7"/>
      <c r="D895" s="457"/>
      <c r="E895" s="457"/>
      <c r="F895" s="457"/>
      <c r="G895" s="457"/>
      <c r="H895" s="457"/>
      <c r="I895" s="457"/>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7"/>
      <c r="D896" s="457"/>
      <c r="E896" s="457"/>
      <c r="F896" s="457"/>
      <c r="G896" s="457"/>
      <c r="H896" s="457"/>
      <c r="I896" s="457"/>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7"/>
      <c r="D897" s="457"/>
      <c r="E897" s="457"/>
      <c r="F897" s="457"/>
      <c r="G897" s="457"/>
      <c r="H897" s="457"/>
      <c r="I897" s="457"/>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7"/>
      <c r="D898" s="457"/>
      <c r="E898" s="457"/>
      <c r="F898" s="457"/>
      <c r="G898" s="457"/>
      <c r="H898" s="457"/>
      <c r="I898" s="457"/>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7"/>
      <c r="D899" s="457"/>
      <c r="E899" s="457"/>
      <c r="F899" s="457"/>
      <c r="G899" s="457"/>
      <c r="H899" s="457"/>
      <c r="I899" s="457"/>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7"/>
      <c r="D900" s="457"/>
      <c r="E900" s="457"/>
      <c r="F900" s="457"/>
      <c r="G900" s="457"/>
      <c r="H900" s="457"/>
      <c r="I900" s="457"/>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375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73</v>
      </c>
      <c r="D903" s="460"/>
      <c r="E903" s="460"/>
      <c r="F903" s="460"/>
      <c r="G903" s="460"/>
      <c r="H903" s="460"/>
      <c r="I903" s="460"/>
      <c r="J903" s="239" t="s">
        <v>76</v>
      </c>
      <c r="K903" s="461"/>
      <c r="L903" s="461"/>
      <c r="M903" s="461"/>
      <c r="N903" s="461"/>
      <c r="O903" s="461"/>
      <c r="P903" s="460" t="s">
        <v>18</v>
      </c>
      <c r="Q903" s="460"/>
      <c r="R903" s="460"/>
      <c r="S903" s="460"/>
      <c r="T903" s="460"/>
      <c r="U903" s="460"/>
      <c r="V903" s="460"/>
      <c r="W903" s="460"/>
      <c r="X903" s="460"/>
      <c r="Y903" s="455" t="s">
        <v>351</v>
      </c>
      <c r="Z903" s="455"/>
      <c r="AA903" s="455"/>
      <c r="AB903" s="455"/>
      <c r="AC903" s="239" t="s">
        <v>298</v>
      </c>
      <c r="AD903" s="239"/>
      <c r="AE903" s="239"/>
      <c r="AF903" s="239"/>
      <c r="AG903" s="239"/>
      <c r="AH903" s="455" t="s">
        <v>399</v>
      </c>
      <c r="AI903" s="460"/>
      <c r="AJ903" s="460"/>
      <c r="AK903" s="460"/>
      <c r="AL903" s="460" t="s">
        <v>17</v>
      </c>
      <c r="AM903" s="460"/>
      <c r="AN903" s="460"/>
      <c r="AO903" s="415"/>
      <c r="AP903" s="239" t="s">
        <v>354</v>
      </c>
      <c r="AQ903" s="239"/>
      <c r="AR903" s="239"/>
      <c r="AS903" s="239"/>
      <c r="AT903" s="239"/>
      <c r="AU903" s="239"/>
      <c r="AV903" s="239"/>
      <c r="AW903" s="239"/>
      <c r="AX903" s="239"/>
    </row>
    <row r="904" spans="1:50" ht="30" customHeight="1" x14ac:dyDescent="0.15">
      <c r="A904" s="417">
        <v>1</v>
      </c>
      <c r="B904" s="417">
        <v>1</v>
      </c>
      <c r="C904" s="457" t="s">
        <v>541</v>
      </c>
      <c r="D904" s="457"/>
      <c r="E904" s="457"/>
      <c r="F904" s="457"/>
      <c r="G904" s="457"/>
      <c r="H904" s="457"/>
      <c r="I904" s="457"/>
      <c r="J904" s="419">
        <v>9030001042055</v>
      </c>
      <c r="K904" s="419"/>
      <c r="L904" s="419"/>
      <c r="M904" s="419"/>
      <c r="N904" s="419"/>
      <c r="O904" s="419"/>
      <c r="P904" s="420" t="s">
        <v>276</v>
      </c>
      <c r="Q904" s="420"/>
      <c r="R904" s="420"/>
      <c r="S904" s="420"/>
      <c r="T904" s="420"/>
      <c r="U904" s="420"/>
      <c r="V904" s="420"/>
      <c r="W904" s="420"/>
      <c r="X904" s="420"/>
      <c r="Y904" s="421">
        <v>44</v>
      </c>
      <c r="Z904" s="422"/>
      <c r="AA904" s="422"/>
      <c r="AB904" s="423"/>
      <c r="AC904" s="449" t="s">
        <v>21</v>
      </c>
      <c r="AD904" s="458"/>
      <c r="AE904" s="458"/>
      <c r="AF904" s="458"/>
      <c r="AG904" s="458"/>
      <c r="AH904" s="459">
        <v>3</v>
      </c>
      <c r="AI904" s="459"/>
      <c r="AJ904" s="459"/>
      <c r="AK904" s="459"/>
      <c r="AL904" s="426">
        <v>99</v>
      </c>
      <c r="AM904" s="427"/>
      <c r="AN904" s="427"/>
      <c r="AO904" s="428"/>
      <c r="AP904" s="235"/>
      <c r="AQ904" s="235"/>
      <c r="AR904" s="235"/>
      <c r="AS904" s="235"/>
      <c r="AT904" s="235"/>
      <c r="AU904" s="235"/>
      <c r="AV904" s="235"/>
      <c r="AW904" s="235"/>
      <c r="AX904" s="235"/>
    </row>
    <row r="905" spans="1:50" ht="45" customHeight="1" x14ac:dyDescent="0.15">
      <c r="A905" s="417">
        <v>2</v>
      </c>
      <c r="B905" s="417">
        <v>1</v>
      </c>
      <c r="C905" s="457" t="s">
        <v>541</v>
      </c>
      <c r="D905" s="457"/>
      <c r="E905" s="457"/>
      <c r="F905" s="457"/>
      <c r="G905" s="457"/>
      <c r="H905" s="457"/>
      <c r="I905" s="457"/>
      <c r="J905" s="419">
        <v>9030001042055</v>
      </c>
      <c r="K905" s="419"/>
      <c r="L905" s="419"/>
      <c r="M905" s="419"/>
      <c r="N905" s="419"/>
      <c r="O905" s="419"/>
      <c r="P905" s="420" t="s">
        <v>470</v>
      </c>
      <c r="Q905" s="420"/>
      <c r="R905" s="420"/>
      <c r="S905" s="420"/>
      <c r="T905" s="420"/>
      <c r="U905" s="420"/>
      <c r="V905" s="420"/>
      <c r="W905" s="420"/>
      <c r="X905" s="420"/>
      <c r="Y905" s="421">
        <v>32</v>
      </c>
      <c r="Z905" s="422"/>
      <c r="AA905" s="422"/>
      <c r="AB905" s="423"/>
      <c r="AC905" s="449" t="s">
        <v>21</v>
      </c>
      <c r="AD905" s="449"/>
      <c r="AE905" s="449"/>
      <c r="AF905" s="449"/>
      <c r="AG905" s="449"/>
      <c r="AH905" s="459">
        <v>4</v>
      </c>
      <c r="AI905" s="459"/>
      <c r="AJ905" s="459"/>
      <c r="AK905" s="459"/>
      <c r="AL905" s="426">
        <v>99</v>
      </c>
      <c r="AM905" s="427"/>
      <c r="AN905" s="427"/>
      <c r="AO905" s="428"/>
      <c r="AP905" s="235"/>
      <c r="AQ905" s="235"/>
      <c r="AR905" s="235"/>
      <c r="AS905" s="235"/>
      <c r="AT905" s="235"/>
      <c r="AU905" s="235"/>
      <c r="AV905" s="235"/>
      <c r="AW905" s="235"/>
      <c r="AX905" s="235"/>
    </row>
    <row r="906" spans="1:50" ht="45" customHeight="1" x14ac:dyDescent="0.15">
      <c r="A906" s="417">
        <v>3</v>
      </c>
      <c r="B906" s="417">
        <v>1</v>
      </c>
      <c r="C906" s="457" t="s">
        <v>541</v>
      </c>
      <c r="D906" s="457"/>
      <c r="E906" s="457"/>
      <c r="F906" s="457"/>
      <c r="G906" s="457"/>
      <c r="H906" s="457"/>
      <c r="I906" s="457"/>
      <c r="J906" s="419">
        <v>9030001042055</v>
      </c>
      <c r="K906" s="419"/>
      <c r="L906" s="419"/>
      <c r="M906" s="419"/>
      <c r="N906" s="419"/>
      <c r="O906" s="419"/>
      <c r="P906" s="420" t="s">
        <v>548</v>
      </c>
      <c r="Q906" s="420"/>
      <c r="R906" s="420"/>
      <c r="S906" s="420"/>
      <c r="T906" s="420"/>
      <c r="U906" s="420"/>
      <c r="V906" s="420"/>
      <c r="W906" s="420"/>
      <c r="X906" s="420"/>
      <c r="Y906" s="421">
        <v>22</v>
      </c>
      <c r="Z906" s="422"/>
      <c r="AA906" s="422"/>
      <c r="AB906" s="423"/>
      <c r="AC906" s="449" t="s">
        <v>21</v>
      </c>
      <c r="AD906" s="449"/>
      <c r="AE906" s="449"/>
      <c r="AF906" s="449"/>
      <c r="AG906" s="449"/>
      <c r="AH906" s="425">
        <v>3</v>
      </c>
      <c r="AI906" s="425"/>
      <c r="AJ906" s="425"/>
      <c r="AK906" s="425"/>
      <c r="AL906" s="426">
        <v>99</v>
      </c>
      <c r="AM906" s="427"/>
      <c r="AN906" s="427"/>
      <c r="AO906" s="428"/>
      <c r="AP906" s="235"/>
      <c r="AQ906" s="235"/>
      <c r="AR906" s="235"/>
      <c r="AS906" s="235"/>
      <c r="AT906" s="235"/>
      <c r="AU906" s="235"/>
      <c r="AV906" s="235"/>
      <c r="AW906" s="235"/>
      <c r="AX906" s="235"/>
    </row>
    <row r="907" spans="1:50" ht="45" customHeight="1" x14ac:dyDescent="0.15">
      <c r="A907" s="417">
        <v>4</v>
      </c>
      <c r="B907" s="417">
        <v>1</v>
      </c>
      <c r="C907" s="457" t="s">
        <v>541</v>
      </c>
      <c r="D907" s="457"/>
      <c r="E907" s="457"/>
      <c r="F907" s="457"/>
      <c r="G907" s="457"/>
      <c r="H907" s="457"/>
      <c r="I907" s="457"/>
      <c r="J907" s="419">
        <v>9030001042055</v>
      </c>
      <c r="K907" s="419"/>
      <c r="L907" s="419"/>
      <c r="M907" s="419"/>
      <c r="N907" s="419"/>
      <c r="O907" s="419"/>
      <c r="P907" s="420" t="s">
        <v>554</v>
      </c>
      <c r="Q907" s="420"/>
      <c r="R907" s="420"/>
      <c r="S907" s="420"/>
      <c r="T907" s="420"/>
      <c r="U907" s="420"/>
      <c r="V907" s="420"/>
      <c r="W907" s="420"/>
      <c r="X907" s="420"/>
      <c r="Y907" s="421">
        <v>17</v>
      </c>
      <c r="Z907" s="422"/>
      <c r="AA907" s="422"/>
      <c r="AB907" s="423"/>
      <c r="AC907" s="449" t="s">
        <v>21</v>
      </c>
      <c r="AD907" s="449"/>
      <c r="AE907" s="449"/>
      <c r="AF907" s="449"/>
      <c r="AG907" s="449"/>
      <c r="AH907" s="425">
        <v>3</v>
      </c>
      <c r="AI907" s="425"/>
      <c r="AJ907" s="425"/>
      <c r="AK907" s="425"/>
      <c r="AL907" s="426">
        <v>99</v>
      </c>
      <c r="AM907" s="427"/>
      <c r="AN907" s="427"/>
      <c r="AO907" s="428"/>
      <c r="AP907" s="235"/>
      <c r="AQ907" s="235"/>
      <c r="AR907" s="235"/>
      <c r="AS907" s="235"/>
      <c r="AT907" s="235"/>
      <c r="AU907" s="235"/>
      <c r="AV907" s="235"/>
      <c r="AW907" s="235"/>
      <c r="AX907" s="235"/>
    </row>
    <row r="908" spans="1:50" ht="45" customHeight="1" x14ac:dyDescent="0.15">
      <c r="A908" s="417">
        <v>5</v>
      </c>
      <c r="B908" s="417">
        <v>1</v>
      </c>
      <c r="C908" s="457" t="s">
        <v>458</v>
      </c>
      <c r="D908" s="457"/>
      <c r="E908" s="457"/>
      <c r="F908" s="457"/>
      <c r="G908" s="457"/>
      <c r="H908" s="457"/>
      <c r="I908" s="457"/>
      <c r="J908" s="419">
        <v>1460001001280</v>
      </c>
      <c r="K908" s="419"/>
      <c r="L908" s="419"/>
      <c r="M908" s="419"/>
      <c r="N908" s="419"/>
      <c r="O908" s="419"/>
      <c r="P908" s="420" t="s">
        <v>549</v>
      </c>
      <c r="Q908" s="420"/>
      <c r="R908" s="420"/>
      <c r="S908" s="420"/>
      <c r="T908" s="420"/>
      <c r="U908" s="420"/>
      <c r="V908" s="420"/>
      <c r="W908" s="420"/>
      <c r="X908" s="420"/>
      <c r="Y908" s="421">
        <v>74</v>
      </c>
      <c r="Z908" s="422"/>
      <c r="AA908" s="422"/>
      <c r="AB908" s="423"/>
      <c r="AC908" s="424" t="s">
        <v>21</v>
      </c>
      <c r="AD908" s="424"/>
      <c r="AE908" s="424"/>
      <c r="AF908" s="424"/>
      <c r="AG908" s="424"/>
      <c r="AH908" s="425">
        <v>2</v>
      </c>
      <c r="AI908" s="425"/>
      <c r="AJ908" s="425"/>
      <c r="AK908" s="425"/>
      <c r="AL908" s="426">
        <v>84</v>
      </c>
      <c r="AM908" s="427"/>
      <c r="AN908" s="427"/>
      <c r="AO908" s="428"/>
      <c r="AP908" s="235"/>
      <c r="AQ908" s="235"/>
      <c r="AR908" s="235"/>
      <c r="AS908" s="235"/>
      <c r="AT908" s="235"/>
      <c r="AU908" s="235"/>
      <c r="AV908" s="235"/>
      <c r="AW908" s="235"/>
      <c r="AX908" s="235"/>
    </row>
    <row r="909" spans="1:50" ht="45" customHeight="1" x14ac:dyDescent="0.15">
      <c r="A909" s="417">
        <v>6</v>
      </c>
      <c r="B909" s="417">
        <v>1</v>
      </c>
      <c r="C909" s="457" t="s">
        <v>542</v>
      </c>
      <c r="D909" s="457"/>
      <c r="E909" s="457"/>
      <c r="F909" s="457"/>
      <c r="G909" s="457"/>
      <c r="H909" s="457"/>
      <c r="I909" s="457"/>
      <c r="J909" s="419">
        <v>1030001002925</v>
      </c>
      <c r="K909" s="419"/>
      <c r="L909" s="419"/>
      <c r="M909" s="419"/>
      <c r="N909" s="419"/>
      <c r="O909" s="419"/>
      <c r="P909" s="420" t="s">
        <v>543</v>
      </c>
      <c r="Q909" s="420"/>
      <c r="R909" s="420"/>
      <c r="S909" s="420"/>
      <c r="T909" s="420"/>
      <c r="U909" s="420"/>
      <c r="V909" s="420"/>
      <c r="W909" s="420"/>
      <c r="X909" s="420"/>
      <c r="Y909" s="421">
        <v>29</v>
      </c>
      <c r="Z909" s="422"/>
      <c r="AA909" s="422"/>
      <c r="AB909" s="423"/>
      <c r="AC909" s="424" t="s">
        <v>21</v>
      </c>
      <c r="AD909" s="424"/>
      <c r="AE909" s="424"/>
      <c r="AF909" s="424"/>
      <c r="AG909" s="424"/>
      <c r="AH909" s="425">
        <v>3</v>
      </c>
      <c r="AI909" s="425"/>
      <c r="AJ909" s="425"/>
      <c r="AK909" s="425"/>
      <c r="AL909" s="426">
        <v>99</v>
      </c>
      <c r="AM909" s="427"/>
      <c r="AN909" s="427"/>
      <c r="AO909" s="428"/>
      <c r="AP909" s="235"/>
      <c r="AQ909" s="235"/>
      <c r="AR909" s="235"/>
      <c r="AS909" s="235"/>
      <c r="AT909" s="235"/>
      <c r="AU909" s="235"/>
      <c r="AV909" s="235"/>
      <c r="AW909" s="235"/>
      <c r="AX909" s="235"/>
    </row>
    <row r="910" spans="1:50" ht="45" customHeight="1" x14ac:dyDescent="0.15">
      <c r="A910" s="417">
        <v>7</v>
      </c>
      <c r="B910" s="417">
        <v>1</v>
      </c>
      <c r="C910" s="457" t="s">
        <v>542</v>
      </c>
      <c r="D910" s="457"/>
      <c r="E910" s="457"/>
      <c r="F910" s="457"/>
      <c r="G910" s="457"/>
      <c r="H910" s="457"/>
      <c r="I910" s="457"/>
      <c r="J910" s="419">
        <v>1030001002925</v>
      </c>
      <c r="K910" s="419"/>
      <c r="L910" s="419"/>
      <c r="M910" s="419"/>
      <c r="N910" s="419"/>
      <c r="O910" s="419"/>
      <c r="P910" s="420" t="s">
        <v>283</v>
      </c>
      <c r="Q910" s="420"/>
      <c r="R910" s="420"/>
      <c r="S910" s="420"/>
      <c r="T910" s="420"/>
      <c r="U910" s="420"/>
      <c r="V910" s="420"/>
      <c r="W910" s="420"/>
      <c r="X910" s="420"/>
      <c r="Y910" s="421">
        <v>22</v>
      </c>
      <c r="Z910" s="422"/>
      <c r="AA910" s="422"/>
      <c r="AB910" s="423"/>
      <c r="AC910" s="424" t="s">
        <v>21</v>
      </c>
      <c r="AD910" s="424"/>
      <c r="AE910" s="424"/>
      <c r="AF910" s="424"/>
      <c r="AG910" s="424"/>
      <c r="AH910" s="425">
        <v>3</v>
      </c>
      <c r="AI910" s="425"/>
      <c r="AJ910" s="425"/>
      <c r="AK910" s="425"/>
      <c r="AL910" s="426">
        <v>99</v>
      </c>
      <c r="AM910" s="427"/>
      <c r="AN910" s="427"/>
      <c r="AO910" s="428"/>
      <c r="AP910" s="235"/>
      <c r="AQ910" s="235"/>
      <c r="AR910" s="235"/>
      <c r="AS910" s="235"/>
      <c r="AT910" s="235"/>
      <c r="AU910" s="235"/>
      <c r="AV910" s="235"/>
      <c r="AW910" s="235"/>
      <c r="AX910" s="235"/>
    </row>
    <row r="911" spans="1:50" ht="30" customHeight="1" x14ac:dyDescent="0.15">
      <c r="A911" s="417">
        <v>8</v>
      </c>
      <c r="B911" s="417">
        <v>1</v>
      </c>
      <c r="C911" s="457" t="s">
        <v>542</v>
      </c>
      <c r="D911" s="457"/>
      <c r="E911" s="457"/>
      <c r="F911" s="457"/>
      <c r="G911" s="457"/>
      <c r="H911" s="457"/>
      <c r="I911" s="457"/>
      <c r="J911" s="419">
        <v>1030001002925</v>
      </c>
      <c r="K911" s="419"/>
      <c r="L911" s="419"/>
      <c r="M911" s="419"/>
      <c r="N911" s="419"/>
      <c r="O911" s="419"/>
      <c r="P911" s="420" t="s">
        <v>485</v>
      </c>
      <c r="Q911" s="420"/>
      <c r="R911" s="420"/>
      <c r="S911" s="420"/>
      <c r="T911" s="420"/>
      <c r="U911" s="420"/>
      <c r="V911" s="420"/>
      <c r="W911" s="420"/>
      <c r="X911" s="420"/>
      <c r="Y911" s="421">
        <v>10</v>
      </c>
      <c r="Z911" s="422"/>
      <c r="AA911" s="422"/>
      <c r="AB911" s="423"/>
      <c r="AC911" s="424" t="s">
        <v>405</v>
      </c>
      <c r="AD911" s="424"/>
      <c r="AE911" s="424"/>
      <c r="AF911" s="424"/>
      <c r="AG911" s="424"/>
      <c r="AH911" s="425">
        <v>1</v>
      </c>
      <c r="AI911" s="425"/>
      <c r="AJ911" s="425"/>
      <c r="AK911" s="425"/>
      <c r="AL911" s="426" t="s">
        <v>422</v>
      </c>
      <c r="AM911" s="427"/>
      <c r="AN911" s="427"/>
      <c r="AO911" s="428"/>
      <c r="AP911" s="235"/>
      <c r="AQ911" s="235"/>
      <c r="AR911" s="235"/>
      <c r="AS911" s="235"/>
      <c r="AT911" s="235"/>
      <c r="AU911" s="235"/>
      <c r="AV911" s="235"/>
      <c r="AW911" s="235"/>
      <c r="AX911" s="235"/>
    </row>
    <row r="912" spans="1:50" ht="60" customHeight="1" x14ac:dyDescent="0.15">
      <c r="A912" s="417">
        <v>9</v>
      </c>
      <c r="B912" s="417">
        <v>1</v>
      </c>
      <c r="C912" s="457" t="s">
        <v>102</v>
      </c>
      <c r="D912" s="457"/>
      <c r="E912" s="457"/>
      <c r="F912" s="457"/>
      <c r="G912" s="457"/>
      <c r="H912" s="457"/>
      <c r="I912" s="457"/>
      <c r="J912" s="419">
        <v>2180301013953</v>
      </c>
      <c r="K912" s="419"/>
      <c r="L912" s="419"/>
      <c r="M912" s="419"/>
      <c r="N912" s="419"/>
      <c r="O912" s="419"/>
      <c r="P912" s="420" t="s">
        <v>179</v>
      </c>
      <c r="Q912" s="420"/>
      <c r="R912" s="420"/>
      <c r="S912" s="420"/>
      <c r="T912" s="420"/>
      <c r="U912" s="420"/>
      <c r="V912" s="420"/>
      <c r="W912" s="420"/>
      <c r="X912" s="420"/>
      <c r="Y912" s="421">
        <v>61</v>
      </c>
      <c r="Z912" s="422"/>
      <c r="AA912" s="422"/>
      <c r="AB912" s="423"/>
      <c r="AC912" s="424" t="s">
        <v>21</v>
      </c>
      <c r="AD912" s="424"/>
      <c r="AE912" s="424"/>
      <c r="AF912" s="424"/>
      <c r="AG912" s="424"/>
      <c r="AH912" s="425">
        <v>3</v>
      </c>
      <c r="AI912" s="425"/>
      <c r="AJ912" s="425"/>
      <c r="AK912" s="425"/>
      <c r="AL912" s="426">
        <v>89</v>
      </c>
      <c r="AM912" s="427"/>
      <c r="AN912" s="427"/>
      <c r="AO912" s="428"/>
      <c r="AP912" s="235"/>
      <c r="AQ912" s="235"/>
      <c r="AR912" s="235"/>
      <c r="AS912" s="235"/>
      <c r="AT912" s="235"/>
      <c r="AU912" s="235"/>
      <c r="AV912" s="235"/>
      <c r="AW912" s="235"/>
      <c r="AX912" s="235"/>
    </row>
    <row r="913" spans="1:50" ht="45" customHeight="1" x14ac:dyDescent="0.15">
      <c r="A913" s="417">
        <v>10</v>
      </c>
      <c r="B913" s="417">
        <v>1</v>
      </c>
      <c r="C913" s="457" t="s">
        <v>124</v>
      </c>
      <c r="D913" s="457"/>
      <c r="E913" s="457"/>
      <c r="F913" s="457"/>
      <c r="G913" s="457"/>
      <c r="H913" s="457"/>
      <c r="I913" s="457"/>
      <c r="J913" s="419">
        <v>2011801013666</v>
      </c>
      <c r="K913" s="419"/>
      <c r="L913" s="419"/>
      <c r="M913" s="419"/>
      <c r="N913" s="419"/>
      <c r="O913" s="419"/>
      <c r="P913" s="420" t="s">
        <v>184</v>
      </c>
      <c r="Q913" s="420"/>
      <c r="R913" s="420"/>
      <c r="S913" s="420"/>
      <c r="T913" s="420"/>
      <c r="U913" s="420"/>
      <c r="V913" s="420"/>
      <c r="W913" s="420"/>
      <c r="X913" s="420"/>
      <c r="Y913" s="421">
        <v>27</v>
      </c>
      <c r="Z913" s="422"/>
      <c r="AA913" s="422"/>
      <c r="AB913" s="423"/>
      <c r="AC913" s="424" t="s">
        <v>21</v>
      </c>
      <c r="AD913" s="424"/>
      <c r="AE913" s="424"/>
      <c r="AF913" s="424"/>
      <c r="AG913" s="424"/>
      <c r="AH913" s="425">
        <v>4</v>
      </c>
      <c r="AI913" s="425"/>
      <c r="AJ913" s="425"/>
      <c r="AK913" s="425"/>
      <c r="AL913" s="426">
        <v>90</v>
      </c>
      <c r="AM913" s="427"/>
      <c r="AN913" s="427"/>
      <c r="AO913" s="428"/>
      <c r="AP913" s="235"/>
      <c r="AQ913" s="235"/>
      <c r="AR913" s="235"/>
      <c r="AS913" s="235"/>
      <c r="AT913" s="235"/>
      <c r="AU913" s="235"/>
      <c r="AV913" s="235"/>
      <c r="AW913" s="235"/>
      <c r="AX913" s="235"/>
    </row>
    <row r="914" spans="1:50" ht="45" customHeight="1" x14ac:dyDescent="0.15">
      <c r="A914" s="417">
        <v>11</v>
      </c>
      <c r="B914" s="417">
        <v>1</v>
      </c>
      <c r="C914" s="457" t="s">
        <v>124</v>
      </c>
      <c r="D914" s="457"/>
      <c r="E914" s="457"/>
      <c r="F914" s="457"/>
      <c r="G914" s="457"/>
      <c r="H914" s="457"/>
      <c r="I914" s="457"/>
      <c r="J914" s="419">
        <v>2011801013666</v>
      </c>
      <c r="K914" s="419"/>
      <c r="L914" s="419"/>
      <c r="M914" s="419"/>
      <c r="N914" s="419"/>
      <c r="O914" s="419"/>
      <c r="P914" s="420" t="s">
        <v>438</v>
      </c>
      <c r="Q914" s="420"/>
      <c r="R914" s="420"/>
      <c r="S914" s="420"/>
      <c r="T914" s="420"/>
      <c r="U914" s="420"/>
      <c r="V914" s="420"/>
      <c r="W914" s="420"/>
      <c r="X914" s="420"/>
      <c r="Y914" s="421">
        <v>23</v>
      </c>
      <c r="Z914" s="422"/>
      <c r="AA914" s="422"/>
      <c r="AB914" s="423"/>
      <c r="AC914" s="424" t="s">
        <v>21</v>
      </c>
      <c r="AD914" s="424"/>
      <c r="AE914" s="424"/>
      <c r="AF914" s="424"/>
      <c r="AG914" s="424"/>
      <c r="AH914" s="425">
        <v>3</v>
      </c>
      <c r="AI914" s="425"/>
      <c r="AJ914" s="425"/>
      <c r="AK914" s="425"/>
      <c r="AL914" s="426">
        <v>99</v>
      </c>
      <c r="AM914" s="427"/>
      <c r="AN914" s="427"/>
      <c r="AO914" s="428"/>
      <c r="AP914" s="235"/>
      <c r="AQ914" s="235"/>
      <c r="AR914" s="235"/>
      <c r="AS914" s="235"/>
      <c r="AT914" s="235"/>
      <c r="AU914" s="235"/>
      <c r="AV914" s="235"/>
      <c r="AW914" s="235"/>
      <c r="AX914" s="235"/>
    </row>
    <row r="915" spans="1:50" ht="45" customHeight="1" x14ac:dyDescent="0.15">
      <c r="A915" s="417">
        <v>12</v>
      </c>
      <c r="B915" s="417">
        <v>1</v>
      </c>
      <c r="C915" s="457" t="s">
        <v>544</v>
      </c>
      <c r="D915" s="457"/>
      <c r="E915" s="457"/>
      <c r="F915" s="457"/>
      <c r="G915" s="457"/>
      <c r="H915" s="457"/>
      <c r="I915" s="457"/>
      <c r="J915" s="419">
        <v>4030001036755</v>
      </c>
      <c r="K915" s="419"/>
      <c r="L915" s="419"/>
      <c r="M915" s="419"/>
      <c r="N915" s="419"/>
      <c r="O915" s="419"/>
      <c r="P915" s="420" t="s">
        <v>550</v>
      </c>
      <c r="Q915" s="420"/>
      <c r="R915" s="420"/>
      <c r="S915" s="420"/>
      <c r="T915" s="420"/>
      <c r="U915" s="420"/>
      <c r="V915" s="420"/>
      <c r="W915" s="420"/>
      <c r="X915" s="420"/>
      <c r="Y915" s="421">
        <v>28</v>
      </c>
      <c r="Z915" s="422"/>
      <c r="AA915" s="422"/>
      <c r="AB915" s="423"/>
      <c r="AC915" s="424" t="s">
        <v>21</v>
      </c>
      <c r="AD915" s="424"/>
      <c r="AE915" s="424"/>
      <c r="AF915" s="424"/>
      <c r="AG915" s="424"/>
      <c r="AH915" s="425">
        <v>1</v>
      </c>
      <c r="AI915" s="425"/>
      <c r="AJ915" s="425"/>
      <c r="AK915" s="425"/>
      <c r="AL915" s="426">
        <v>98</v>
      </c>
      <c r="AM915" s="427"/>
      <c r="AN915" s="427"/>
      <c r="AO915" s="428"/>
      <c r="AP915" s="235"/>
      <c r="AQ915" s="235"/>
      <c r="AR915" s="235"/>
      <c r="AS915" s="235"/>
      <c r="AT915" s="235"/>
      <c r="AU915" s="235"/>
      <c r="AV915" s="235"/>
      <c r="AW915" s="235"/>
      <c r="AX915" s="235"/>
    </row>
    <row r="916" spans="1:50" ht="30" customHeight="1" x14ac:dyDescent="0.15">
      <c r="A916" s="417">
        <v>13</v>
      </c>
      <c r="B916" s="417">
        <v>1</v>
      </c>
      <c r="C916" s="457" t="s">
        <v>544</v>
      </c>
      <c r="D916" s="457"/>
      <c r="E916" s="457"/>
      <c r="F916" s="457"/>
      <c r="G916" s="457"/>
      <c r="H916" s="457"/>
      <c r="I916" s="457"/>
      <c r="J916" s="419">
        <v>4030001036755</v>
      </c>
      <c r="K916" s="419"/>
      <c r="L916" s="419"/>
      <c r="M916" s="419"/>
      <c r="N916" s="419"/>
      <c r="O916" s="419"/>
      <c r="P916" s="420" t="s">
        <v>551</v>
      </c>
      <c r="Q916" s="420"/>
      <c r="R916" s="420"/>
      <c r="S916" s="420"/>
      <c r="T916" s="420"/>
      <c r="U916" s="420"/>
      <c r="V916" s="420"/>
      <c r="W916" s="420"/>
      <c r="X916" s="420"/>
      <c r="Y916" s="421">
        <v>12</v>
      </c>
      <c r="Z916" s="422"/>
      <c r="AA916" s="422"/>
      <c r="AB916" s="423"/>
      <c r="AC916" s="424" t="s">
        <v>21</v>
      </c>
      <c r="AD916" s="424"/>
      <c r="AE916" s="424"/>
      <c r="AF916" s="424"/>
      <c r="AG916" s="424"/>
      <c r="AH916" s="425">
        <v>1</v>
      </c>
      <c r="AI916" s="425"/>
      <c r="AJ916" s="425"/>
      <c r="AK916" s="425"/>
      <c r="AL916" s="426">
        <v>99</v>
      </c>
      <c r="AM916" s="427"/>
      <c r="AN916" s="427"/>
      <c r="AO916" s="428"/>
      <c r="AP916" s="235"/>
      <c r="AQ916" s="235"/>
      <c r="AR916" s="235"/>
      <c r="AS916" s="235"/>
      <c r="AT916" s="235"/>
      <c r="AU916" s="235"/>
      <c r="AV916" s="235"/>
      <c r="AW916" s="235"/>
      <c r="AX916" s="235"/>
    </row>
    <row r="917" spans="1:50" ht="45" customHeight="1" x14ac:dyDescent="0.15">
      <c r="A917" s="417">
        <v>14</v>
      </c>
      <c r="B917" s="417">
        <v>1</v>
      </c>
      <c r="C917" s="457" t="s">
        <v>544</v>
      </c>
      <c r="D917" s="457"/>
      <c r="E917" s="457"/>
      <c r="F917" s="457"/>
      <c r="G917" s="457"/>
      <c r="H917" s="457"/>
      <c r="I917" s="457"/>
      <c r="J917" s="419">
        <v>4030001036755</v>
      </c>
      <c r="K917" s="419"/>
      <c r="L917" s="419"/>
      <c r="M917" s="419"/>
      <c r="N917" s="419"/>
      <c r="O917" s="419"/>
      <c r="P917" s="420" t="s">
        <v>519</v>
      </c>
      <c r="Q917" s="420"/>
      <c r="R917" s="420"/>
      <c r="S917" s="420"/>
      <c r="T917" s="420"/>
      <c r="U917" s="420"/>
      <c r="V917" s="420"/>
      <c r="W917" s="420"/>
      <c r="X917" s="420"/>
      <c r="Y917" s="421">
        <v>7</v>
      </c>
      <c r="Z917" s="422"/>
      <c r="AA917" s="422"/>
      <c r="AB917" s="423"/>
      <c r="AC917" s="424" t="s">
        <v>21</v>
      </c>
      <c r="AD917" s="424"/>
      <c r="AE917" s="424"/>
      <c r="AF917" s="424"/>
      <c r="AG917" s="424"/>
      <c r="AH917" s="425">
        <v>1</v>
      </c>
      <c r="AI917" s="425"/>
      <c r="AJ917" s="425"/>
      <c r="AK917" s="425"/>
      <c r="AL917" s="426">
        <v>99</v>
      </c>
      <c r="AM917" s="427"/>
      <c r="AN917" s="427"/>
      <c r="AO917" s="428"/>
      <c r="AP917" s="235"/>
      <c r="AQ917" s="235"/>
      <c r="AR917" s="235"/>
      <c r="AS917" s="235"/>
      <c r="AT917" s="235"/>
      <c r="AU917" s="235"/>
      <c r="AV917" s="235"/>
      <c r="AW917" s="235"/>
      <c r="AX917" s="235"/>
    </row>
    <row r="918" spans="1:50" ht="45" customHeight="1" x14ac:dyDescent="0.15">
      <c r="A918" s="417">
        <v>15</v>
      </c>
      <c r="B918" s="417">
        <v>1</v>
      </c>
      <c r="C918" s="457" t="s">
        <v>3</v>
      </c>
      <c r="D918" s="457"/>
      <c r="E918" s="457"/>
      <c r="F918" s="457"/>
      <c r="G918" s="457"/>
      <c r="H918" s="457"/>
      <c r="I918" s="457"/>
      <c r="J918" s="419">
        <v>5080001000441</v>
      </c>
      <c r="K918" s="419"/>
      <c r="L918" s="419"/>
      <c r="M918" s="419"/>
      <c r="N918" s="419"/>
      <c r="O918" s="419"/>
      <c r="P918" s="420" t="s">
        <v>503</v>
      </c>
      <c r="Q918" s="420"/>
      <c r="R918" s="420"/>
      <c r="S918" s="420"/>
      <c r="T918" s="420"/>
      <c r="U918" s="420"/>
      <c r="V918" s="420"/>
      <c r="W918" s="420"/>
      <c r="X918" s="420"/>
      <c r="Y918" s="421">
        <v>43</v>
      </c>
      <c r="Z918" s="422"/>
      <c r="AA918" s="422"/>
      <c r="AB918" s="423"/>
      <c r="AC918" s="424" t="s">
        <v>21</v>
      </c>
      <c r="AD918" s="424"/>
      <c r="AE918" s="424"/>
      <c r="AF918" s="424"/>
      <c r="AG918" s="424"/>
      <c r="AH918" s="425">
        <v>1</v>
      </c>
      <c r="AI918" s="425"/>
      <c r="AJ918" s="425"/>
      <c r="AK918" s="425"/>
      <c r="AL918" s="426">
        <v>97</v>
      </c>
      <c r="AM918" s="427"/>
      <c r="AN918" s="427"/>
      <c r="AO918" s="428"/>
      <c r="AP918" s="235"/>
      <c r="AQ918" s="235"/>
      <c r="AR918" s="235"/>
      <c r="AS918" s="235"/>
      <c r="AT918" s="235"/>
      <c r="AU918" s="235"/>
      <c r="AV918" s="235"/>
      <c r="AW918" s="235"/>
      <c r="AX918" s="235"/>
    </row>
    <row r="919" spans="1:50" ht="45" customHeight="1" x14ac:dyDescent="0.15">
      <c r="A919" s="417">
        <v>16</v>
      </c>
      <c r="B919" s="417">
        <v>1</v>
      </c>
      <c r="C919" s="457" t="s">
        <v>433</v>
      </c>
      <c r="D919" s="457"/>
      <c r="E919" s="457"/>
      <c r="F919" s="457"/>
      <c r="G919" s="457"/>
      <c r="H919" s="457"/>
      <c r="I919" s="457"/>
      <c r="J919" s="419">
        <v>1410001004065</v>
      </c>
      <c r="K919" s="419"/>
      <c r="L919" s="419"/>
      <c r="M919" s="419"/>
      <c r="N919" s="419"/>
      <c r="O919" s="419"/>
      <c r="P919" s="420" t="s">
        <v>552</v>
      </c>
      <c r="Q919" s="420"/>
      <c r="R919" s="420"/>
      <c r="S919" s="420"/>
      <c r="T919" s="420"/>
      <c r="U919" s="420"/>
      <c r="V919" s="420"/>
      <c r="W919" s="420"/>
      <c r="X919" s="420"/>
      <c r="Y919" s="421">
        <v>39</v>
      </c>
      <c r="Z919" s="422"/>
      <c r="AA919" s="422"/>
      <c r="AB919" s="423"/>
      <c r="AC919" s="424" t="s">
        <v>21</v>
      </c>
      <c r="AD919" s="424"/>
      <c r="AE919" s="424"/>
      <c r="AF919" s="424"/>
      <c r="AG919" s="424"/>
      <c r="AH919" s="425">
        <v>1</v>
      </c>
      <c r="AI919" s="425"/>
      <c r="AJ919" s="425"/>
      <c r="AK919" s="425"/>
      <c r="AL919" s="426">
        <v>99</v>
      </c>
      <c r="AM919" s="427"/>
      <c r="AN919" s="427"/>
      <c r="AO919" s="428"/>
      <c r="AP919" s="235"/>
      <c r="AQ919" s="235"/>
      <c r="AR919" s="235"/>
      <c r="AS919" s="235"/>
      <c r="AT919" s="235"/>
      <c r="AU919" s="235"/>
      <c r="AV919" s="235"/>
      <c r="AW919" s="235"/>
      <c r="AX919" s="235"/>
    </row>
    <row r="920" spans="1:50" s="1" customFormat="1" ht="45" customHeight="1" x14ac:dyDescent="0.15">
      <c r="A920" s="417">
        <v>17</v>
      </c>
      <c r="B920" s="417">
        <v>1</v>
      </c>
      <c r="C920" s="457" t="s">
        <v>545</v>
      </c>
      <c r="D920" s="457"/>
      <c r="E920" s="457"/>
      <c r="F920" s="457"/>
      <c r="G920" s="457"/>
      <c r="H920" s="457"/>
      <c r="I920" s="457"/>
      <c r="J920" s="419">
        <v>3280001007204</v>
      </c>
      <c r="K920" s="419"/>
      <c r="L920" s="419"/>
      <c r="M920" s="419"/>
      <c r="N920" s="419"/>
      <c r="O920" s="419"/>
      <c r="P920" s="420" t="s">
        <v>553</v>
      </c>
      <c r="Q920" s="420"/>
      <c r="R920" s="420"/>
      <c r="S920" s="420"/>
      <c r="T920" s="420"/>
      <c r="U920" s="420"/>
      <c r="V920" s="420"/>
      <c r="W920" s="420"/>
      <c r="X920" s="420"/>
      <c r="Y920" s="421">
        <v>37</v>
      </c>
      <c r="Z920" s="422"/>
      <c r="AA920" s="422"/>
      <c r="AB920" s="423"/>
      <c r="AC920" s="424" t="s">
        <v>21</v>
      </c>
      <c r="AD920" s="424"/>
      <c r="AE920" s="424"/>
      <c r="AF920" s="424"/>
      <c r="AG920" s="424"/>
      <c r="AH920" s="425">
        <v>2</v>
      </c>
      <c r="AI920" s="425"/>
      <c r="AJ920" s="425"/>
      <c r="AK920" s="425"/>
      <c r="AL920" s="426">
        <v>99</v>
      </c>
      <c r="AM920" s="427"/>
      <c r="AN920" s="427"/>
      <c r="AO920" s="428"/>
      <c r="AP920" s="235"/>
      <c r="AQ920" s="235"/>
      <c r="AR920" s="235"/>
      <c r="AS920" s="235"/>
      <c r="AT920" s="235"/>
      <c r="AU920" s="235"/>
      <c r="AV920" s="235"/>
      <c r="AW920" s="235"/>
      <c r="AX920" s="235"/>
    </row>
    <row r="921" spans="1:50" ht="60" customHeight="1" x14ac:dyDescent="0.15">
      <c r="A921" s="417">
        <v>18</v>
      </c>
      <c r="B921" s="417">
        <v>1</v>
      </c>
      <c r="C921" s="457" t="s">
        <v>546</v>
      </c>
      <c r="D921" s="457"/>
      <c r="E921" s="457"/>
      <c r="F921" s="457"/>
      <c r="G921" s="457"/>
      <c r="H921" s="457"/>
      <c r="I921" s="457"/>
      <c r="J921" s="419">
        <v>9120901033292</v>
      </c>
      <c r="K921" s="419"/>
      <c r="L921" s="419"/>
      <c r="M921" s="419"/>
      <c r="N921" s="419"/>
      <c r="O921" s="419"/>
      <c r="P921" s="420" t="s">
        <v>555</v>
      </c>
      <c r="Q921" s="420"/>
      <c r="R921" s="420"/>
      <c r="S921" s="420"/>
      <c r="T921" s="420"/>
      <c r="U921" s="420"/>
      <c r="V921" s="420"/>
      <c r="W921" s="420"/>
      <c r="X921" s="420"/>
      <c r="Y921" s="421">
        <v>15</v>
      </c>
      <c r="Z921" s="422"/>
      <c r="AA921" s="422"/>
      <c r="AB921" s="423"/>
      <c r="AC921" s="424" t="s">
        <v>21</v>
      </c>
      <c r="AD921" s="424"/>
      <c r="AE921" s="424"/>
      <c r="AF921" s="424"/>
      <c r="AG921" s="424"/>
      <c r="AH921" s="425">
        <v>3</v>
      </c>
      <c r="AI921" s="425"/>
      <c r="AJ921" s="425"/>
      <c r="AK921" s="425"/>
      <c r="AL921" s="426">
        <v>97</v>
      </c>
      <c r="AM921" s="427"/>
      <c r="AN921" s="427"/>
      <c r="AO921" s="428"/>
      <c r="AP921" s="235"/>
      <c r="AQ921" s="235"/>
      <c r="AR921" s="235"/>
      <c r="AS921" s="235"/>
      <c r="AT921" s="235"/>
      <c r="AU921" s="235"/>
      <c r="AV921" s="235"/>
      <c r="AW921" s="235"/>
      <c r="AX921" s="235"/>
    </row>
    <row r="922" spans="1:50" ht="60" customHeight="1" x14ac:dyDescent="0.15">
      <c r="A922" s="417">
        <v>19</v>
      </c>
      <c r="B922" s="417">
        <v>1</v>
      </c>
      <c r="C922" s="457" t="s">
        <v>546</v>
      </c>
      <c r="D922" s="457"/>
      <c r="E922" s="457"/>
      <c r="F922" s="457"/>
      <c r="G922" s="457"/>
      <c r="H922" s="457"/>
      <c r="I922" s="457"/>
      <c r="J922" s="419">
        <v>9120901033292</v>
      </c>
      <c r="K922" s="419"/>
      <c r="L922" s="419"/>
      <c r="M922" s="419"/>
      <c r="N922" s="419"/>
      <c r="O922" s="419"/>
      <c r="P922" s="420" t="s">
        <v>556</v>
      </c>
      <c r="Q922" s="420"/>
      <c r="R922" s="420"/>
      <c r="S922" s="420"/>
      <c r="T922" s="420"/>
      <c r="U922" s="420"/>
      <c r="V922" s="420"/>
      <c r="W922" s="420"/>
      <c r="X922" s="420"/>
      <c r="Y922" s="421">
        <v>15</v>
      </c>
      <c r="Z922" s="422"/>
      <c r="AA922" s="422"/>
      <c r="AB922" s="423"/>
      <c r="AC922" s="424" t="s">
        <v>21</v>
      </c>
      <c r="AD922" s="424"/>
      <c r="AE922" s="424"/>
      <c r="AF922" s="424"/>
      <c r="AG922" s="424"/>
      <c r="AH922" s="425">
        <v>2</v>
      </c>
      <c r="AI922" s="425"/>
      <c r="AJ922" s="425"/>
      <c r="AK922" s="425"/>
      <c r="AL922" s="426">
        <v>87</v>
      </c>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7"/>
      <c r="D923" s="457"/>
      <c r="E923" s="457"/>
      <c r="F923" s="457"/>
      <c r="G923" s="457"/>
      <c r="H923" s="457"/>
      <c r="I923" s="457"/>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7"/>
      <c r="D924" s="457"/>
      <c r="E924" s="457"/>
      <c r="F924" s="457"/>
      <c r="G924" s="457"/>
      <c r="H924" s="457"/>
      <c r="I924" s="457"/>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7"/>
      <c r="D925" s="457"/>
      <c r="E925" s="457"/>
      <c r="F925" s="457"/>
      <c r="G925" s="457"/>
      <c r="H925" s="457"/>
      <c r="I925" s="457"/>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7"/>
      <c r="D926" s="457"/>
      <c r="E926" s="457"/>
      <c r="F926" s="457"/>
      <c r="G926" s="457"/>
      <c r="H926" s="457"/>
      <c r="I926" s="457"/>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7"/>
      <c r="D927" s="457"/>
      <c r="E927" s="457"/>
      <c r="F927" s="457"/>
      <c r="G927" s="457"/>
      <c r="H927" s="457"/>
      <c r="I927" s="457"/>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7"/>
      <c r="D928" s="457"/>
      <c r="E928" s="457"/>
      <c r="F928" s="457"/>
      <c r="G928" s="457"/>
      <c r="H928" s="457"/>
      <c r="I928" s="457"/>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7"/>
      <c r="D929" s="457"/>
      <c r="E929" s="457"/>
      <c r="F929" s="457"/>
      <c r="G929" s="457"/>
      <c r="H929" s="457"/>
      <c r="I929" s="457"/>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7"/>
      <c r="D930" s="457"/>
      <c r="E930" s="457"/>
      <c r="F930" s="457"/>
      <c r="G930" s="457"/>
      <c r="H930" s="457"/>
      <c r="I930" s="457"/>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7"/>
      <c r="D931" s="457"/>
      <c r="E931" s="457"/>
      <c r="F931" s="457"/>
      <c r="G931" s="457"/>
      <c r="H931" s="457"/>
      <c r="I931" s="457"/>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7"/>
      <c r="D932" s="457"/>
      <c r="E932" s="457"/>
      <c r="F932" s="457"/>
      <c r="G932" s="457"/>
      <c r="H932" s="457"/>
      <c r="I932" s="457"/>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7"/>
      <c r="D933" s="457"/>
      <c r="E933" s="457"/>
      <c r="F933" s="457"/>
      <c r="G933" s="457"/>
      <c r="H933" s="457"/>
      <c r="I933" s="457"/>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274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0"/>
      <c r="B936" s="460"/>
      <c r="C936" s="460" t="s">
        <v>73</v>
      </c>
      <c r="D936" s="460"/>
      <c r="E936" s="460"/>
      <c r="F936" s="460"/>
      <c r="G936" s="460"/>
      <c r="H936" s="460"/>
      <c r="I936" s="460"/>
      <c r="J936" s="239" t="s">
        <v>76</v>
      </c>
      <c r="K936" s="461"/>
      <c r="L936" s="461"/>
      <c r="M936" s="461"/>
      <c r="N936" s="461"/>
      <c r="O936" s="461"/>
      <c r="P936" s="460" t="s">
        <v>18</v>
      </c>
      <c r="Q936" s="460"/>
      <c r="R936" s="460"/>
      <c r="S936" s="460"/>
      <c r="T936" s="460"/>
      <c r="U936" s="460"/>
      <c r="V936" s="460"/>
      <c r="W936" s="460"/>
      <c r="X936" s="460"/>
      <c r="Y936" s="455" t="s">
        <v>351</v>
      </c>
      <c r="Z936" s="455"/>
      <c r="AA936" s="455"/>
      <c r="AB936" s="455"/>
      <c r="AC936" s="239" t="s">
        <v>298</v>
      </c>
      <c r="AD936" s="239"/>
      <c r="AE936" s="239"/>
      <c r="AF936" s="239"/>
      <c r="AG936" s="239"/>
      <c r="AH936" s="455" t="s">
        <v>399</v>
      </c>
      <c r="AI936" s="460"/>
      <c r="AJ936" s="460"/>
      <c r="AK936" s="460"/>
      <c r="AL936" s="460" t="s">
        <v>17</v>
      </c>
      <c r="AM936" s="460"/>
      <c r="AN936" s="460"/>
      <c r="AO936" s="415"/>
      <c r="AP936" s="239" t="s">
        <v>354</v>
      </c>
      <c r="AQ936" s="239"/>
      <c r="AR936" s="239"/>
      <c r="AS936" s="239"/>
      <c r="AT936" s="239"/>
      <c r="AU936" s="239"/>
      <c r="AV936" s="239"/>
      <c r="AW936" s="239"/>
      <c r="AX936" s="239"/>
    </row>
    <row r="937" spans="1:50" ht="45" customHeight="1" x14ac:dyDescent="0.15">
      <c r="A937" s="417">
        <v>1</v>
      </c>
      <c r="B937" s="417">
        <v>1</v>
      </c>
      <c r="C937" s="457" t="s">
        <v>571</v>
      </c>
      <c r="D937" s="457"/>
      <c r="E937" s="457"/>
      <c r="F937" s="457"/>
      <c r="G937" s="457"/>
      <c r="H937" s="457"/>
      <c r="I937" s="457"/>
      <c r="J937" s="419">
        <v>1011105001930</v>
      </c>
      <c r="K937" s="419"/>
      <c r="L937" s="419"/>
      <c r="M937" s="419"/>
      <c r="N937" s="419"/>
      <c r="O937" s="419"/>
      <c r="P937" s="420" t="s">
        <v>186</v>
      </c>
      <c r="Q937" s="420"/>
      <c r="R937" s="420"/>
      <c r="S937" s="420"/>
      <c r="T937" s="420"/>
      <c r="U937" s="420"/>
      <c r="V937" s="420"/>
      <c r="W937" s="420"/>
      <c r="X937" s="420"/>
      <c r="Y937" s="421">
        <v>926</v>
      </c>
      <c r="Z937" s="422"/>
      <c r="AA937" s="422"/>
      <c r="AB937" s="423"/>
      <c r="AC937" s="449" t="s">
        <v>396</v>
      </c>
      <c r="AD937" s="458"/>
      <c r="AE937" s="458"/>
      <c r="AF937" s="458"/>
      <c r="AG937" s="458"/>
      <c r="AH937" s="459" t="s">
        <v>422</v>
      </c>
      <c r="AI937" s="459"/>
      <c r="AJ937" s="459"/>
      <c r="AK937" s="459"/>
      <c r="AL937" s="426" t="s">
        <v>422</v>
      </c>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7"/>
      <c r="D938" s="457"/>
      <c r="E938" s="457"/>
      <c r="F938" s="457"/>
      <c r="G938" s="457"/>
      <c r="H938" s="457"/>
      <c r="I938" s="457"/>
      <c r="J938" s="419"/>
      <c r="K938" s="419"/>
      <c r="L938" s="419"/>
      <c r="M938" s="419"/>
      <c r="N938" s="419"/>
      <c r="O938" s="419"/>
      <c r="P938" s="420"/>
      <c r="Q938" s="420"/>
      <c r="R938" s="420"/>
      <c r="S938" s="420"/>
      <c r="T938" s="420"/>
      <c r="U938" s="420"/>
      <c r="V938" s="420"/>
      <c r="W938" s="420"/>
      <c r="X938" s="420"/>
      <c r="Y938" s="421"/>
      <c r="Z938" s="422"/>
      <c r="AA938" s="422"/>
      <c r="AB938" s="423"/>
      <c r="AC938" s="449"/>
      <c r="AD938" s="449"/>
      <c r="AE938" s="449"/>
      <c r="AF938" s="449"/>
      <c r="AG938" s="449"/>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7"/>
      <c r="D939" s="457"/>
      <c r="E939" s="457"/>
      <c r="F939" s="457"/>
      <c r="G939" s="457"/>
      <c r="H939" s="457"/>
      <c r="I939" s="457"/>
      <c r="J939" s="419"/>
      <c r="K939" s="419"/>
      <c r="L939" s="419"/>
      <c r="M939" s="419"/>
      <c r="N939" s="419"/>
      <c r="O939" s="419"/>
      <c r="P939" s="420"/>
      <c r="Q939" s="420"/>
      <c r="R939" s="420"/>
      <c r="S939" s="420"/>
      <c r="T939" s="420"/>
      <c r="U939" s="420"/>
      <c r="V939" s="420"/>
      <c r="W939" s="420"/>
      <c r="X939" s="420"/>
      <c r="Y939" s="421"/>
      <c r="Z939" s="422"/>
      <c r="AA939" s="422"/>
      <c r="AB939" s="423"/>
      <c r="AC939" s="449"/>
      <c r="AD939" s="449"/>
      <c r="AE939" s="449"/>
      <c r="AF939" s="449"/>
      <c r="AG939" s="449"/>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7"/>
      <c r="D940" s="457"/>
      <c r="E940" s="457"/>
      <c r="F940" s="457"/>
      <c r="G940" s="457"/>
      <c r="H940" s="457"/>
      <c r="I940" s="457"/>
      <c r="J940" s="419"/>
      <c r="K940" s="419"/>
      <c r="L940" s="419"/>
      <c r="M940" s="419"/>
      <c r="N940" s="419"/>
      <c r="O940" s="419"/>
      <c r="P940" s="420"/>
      <c r="Q940" s="420"/>
      <c r="R940" s="420"/>
      <c r="S940" s="420"/>
      <c r="T940" s="420"/>
      <c r="U940" s="420"/>
      <c r="V940" s="420"/>
      <c r="W940" s="420"/>
      <c r="X940" s="420"/>
      <c r="Y940" s="421"/>
      <c r="Z940" s="422"/>
      <c r="AA940" s="422"/>
      <c r="AB940" s="423"/>
      <c r="AC940" s="449"/>
      <c r="AD940" s="449"/>
      <c r="AE940" s="449"/>
      <c r="AF940" s="449"/>
      <c r="AG940" s="449"/>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7"/>
      <c r="D941" s="457"/>
      <c r="E941" s="457"/>
      <c r="F941" s="457"/>
      <c r="G941" s="457"/>
      <c r="H941" s="457"/>
      <c r="I941" s="457"/>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7"/>
      <c r="D942" s="457"/>
      <c r="E942" s="457"/>
      <c r="F942" s="457"/>
      <c r="G942" s="457"/>
      <c r="H942" s="457"/>
      <c r="I942" s="457"/>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7"/>
      <c r="D943" s="457"/>
      <c r="E943" s="457"/>
      <c r="F943" s="457"/>
      <c r="G943" s="457"/>
      <c r="H943" s="457"/>
      <c r="I943" s="457"/>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7"/>
      <c r="D944" s="457"/>
      <c r="E944" s="457"/>
      <c r="F944" s="457"/>
      <c r="G944" s="457"/>
      <c r="H944" s="457"/>
      <c r="I944" s="457"/>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7"/>
      <c r="D945" s="457"/>
      <c r="E945" s="457"/>
      <c r="F945" s="457"/>
      <c r="G945" s="457"/>
      <c r="H945" s="457"/>
      <c r="I945" s="457"/>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7"/>
      <c r="D946" s="457"/>
      <c r="E946" s="457"/>
      <c r="F946" s="457"/>
      <c r="G946" s="457"/>
      <c r="H946" s="457"/>
      <c r="I946" s="457"/>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7"/>
      <c r="D947" s="457"/>
      <c r="E947" s="457"/>
      <c r="F947" s="457"/>
      <c r="G947" s="457"/>
      <c r="H947" s="457"/>
      <c r="I947" s="457"/>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7"/>
      <c r="D948" s="457"/>
      <c r="E948" s="457"/>
      <c r="F948" s="457"/>
      <c r="G948" s="457"/>
      <c r="H948" s="457"/>
      <c r="I948" s="457"/>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7"/>
      <c r="D949" s="457"/>
      <c r="E949" s="457"/>
      <c r="F949" s="457"/>
      <c r="G949" s="457"/>
      <c r="H949" s="457"/>
      <c r="I949" s="457"/>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7"/>
      <c r="D950" s="457"/>
      <c r="E950" s="457"/>
      <c r="F950" s="457"/>
      <c r="G950" s="457"/>
      <c r="H950" s="457"/>
      <c r="I950" s="457"/>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7"/>
      <c r="D951" s="457"/>
      <c r="E951" s="457"/>
      <c r="F951" s="457"/>
      <c r="G951" s="457"/>
      <c r="H951" s="457"/>
      <c r="I951" s="457"/>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7"/>
      <c r="D952" s="457"/>
      <c r="E952" s="457"/>
      <c r="F952" s="457"/>
      <c r="G952" s="457"/>
      <c r="H952" s="457"/>
      <c r="I952" s="457"/>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7"/>
      <c r="D953" s="457"/>
      <c r="E953" s="457"/>
      <c r="F953" s="457"/>
      <c r="G953" s="457"/>
      <c r="H953" s="457"/>
      <c r="I953" s="457"/>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7"/>
      <c r="D954" s="457"/>
      <c r="E954" s="457"/>
      <c r="F954" s="457"/>
      <c r="G954" s="457"/>
      <c r="H954" s="457"/>
      <c r="I954" s="457"/>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7"/>
      <c r="D955" s="457"/>
      <c r="E955" s="457"/>
      <c r="F955" s="457"/>
      <c r="G955" s="457"/>
      <c r="H955" s="457"/>
      <c r="I955" s="457"/>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7"/>
      <c r="D956" s="457"/>
      <c r="E956" s="457"/>
      <c r="F956" s="457"/>
      <c r="G956" s="457"/>
      <c r="H956" s="457"/>
      <c r="I956" s="457"/>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7"/>
      <c r="D957" s="457"/>
      <c r="E957" s="457"/>
      <c r="F957" s="457"/>
      <c r="G957" s="457"/>
      <c r="H957" s="457"/>
      <c r="I957" s="457"/>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7"/>
      <c r="D958" s="457"/>
      <c r="E958" s="457"/>
      <c r="F958" s="457"/>
      <c r="G958" s="457"/>
      <c r="H958" s="457"/>
      <c r="I958" s="457"/>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7"/>
      <c r="D959" s="457"/>
      <c r="E959" s="457"/>
      <c r="F959" s="457"/>
      <c r="G959" s="457"/>
      <c r="H959" s="457"/>
      <c r="I959" s="457"/>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7"/>
      <c r="D960" s="457"/>
      <c r="E960" s="457"/>
      <c r="F960" s="457"/>
      <c r="G960" s="457"/>
      <c r="H960" s="457"/>
      <c r="I960" s="457"/>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7"/>
      <c r="D961" s="457"/>
      <c r="E961" s="457"/>
      <c r="F961" s="457"/>
      <c r="G961" s="457"/>
      <c r="H961" s="457"/>
      <c r="I961" s="457"/>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7"/>
      <c r="D962" s="457"/>
      <c r="E962" s="457"/>
      <c r="F962" s="457"/>
      <c r="G962" s="457"/>
      <c r="H962" s="457"/>
      <c r="I962" s="457"/>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7"/>
      <c r="D963" s="457"/>
      <c r="E963" s="457"/>
      <c r="F963" s="457"/>
      <c r="G963" s="457"/>
      <c r="H963" s="457"/>
      <c r="I963" s="457"/>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7"/>
      <c r="D964" s="457"/>
      <c r="E964" s="457"/>
      <c r="F964" s="457"/>
      <c r="G964" s="457"/>
      <c r="H964" s="457"/>
      <c r="I964" s="457"/>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7"/>
      <c r="D965" s="457"/>
      <c r="E965" s="457"/>
      <c r="F965" s="457"/>
      <c r="G965" s="457"/>
      <c r="H965" s="457"/>
      <c r="I965" s="457"/>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7"/>
      <c r="D966" s="457"/>
      <c r="E966" s="457"/>
      <c r="F966" s="457"/>
      <c r="G966" s="457"/>
      <c r="H966" s="457"/>
      <c r="I966" s="457"/>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275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0"/>
      <c r="B969" s="460"/>
      <c r="C969" s="460" t="s">
        <v>73</v>
      </c>
      <c r="D969" s="460"/>
      <c r="E969" s="460"/>
      <c r="F969" s="460"/>
      <c r="G969" s="460"/>
      <c r="H969" s="460"/>
      <c r="I969" s="460"/>
      <c r="J969" s="239" t="s">
        <v>76</v>
      </c>
      <c r="K969" s="461"/>
      <c r="L969" s="461"/>
      <c r="M969" s="461"/>
      <c r="N969" s="461"/>
      <c r="O969" s="461"/>
      <c r="P969" s="460" t="s">
        <v>18</v>
      </c>
      <c r="Q969" s="460"/>
      <c r="R969" s="460"/>
      <c r="S969" s="460"/>
      <c r="T969" s="460"/>
      <c r="U969" s="460"/>
      <c r="V969" s="460"/>
      <c r="W969" s="460"/>
      <c r="X969" s="460"/>
      <c r="Y969" s="455" t="s">
        <v>351</v>
      </c>
      <c r="Z969" s="455"/>
      <c r="AA969" s="455"/>
      <c r="AB969" s="455"/>
      <c r="AC969" s="239" t="s">
        <v>298</v>
      </c>
      <c r="AD969" s="239"/>
      <c r="AE969" s="239"/>
      <c r="AF969" s="239"/>
      <c r="AG969" s="239"/>
      <c r="AH969" s="455" t="s">
        <v>399</v>
      </c>
      <c r="AI969" s="460"/>
      <c r="AJ969" s="460"/>
      <c r="AK969" s="460"/>
      <c r="AL969" s="460" t="s">
        <v>17</v>
      </c>
      <c r="AM969" s="460"/>
      <c r="AN969" s="460"/>
      <c r="AO969" s="415"/>
      <c r="AP969" s="239" t="s">
        <v>354</v>
      </c>
      <c r="AQ969" s="239"/>
      <c r="AR969" s="239"/>
      <c r="AS969" s="239"/>
      <c r="AT969" s="239"/>
      <c r="AU969" s="239"/>
      <c r="AV969" s="239"/>
      <c r="AW969" s="239"/>
      <c r="AX969" s="239"/>
    </row>
    <row r="970" spans="1:50" ht="30" customHeight="1" x14ac:dyDescent="0.15">
      <c r="A970" s="417">
        <v>1</v>
      </c>
      <c r="B970" s="417">
        <v>1</v>
      </c>
      <c r="C970" s="457" t="s">
        <v>58</v>
      </c>
      <c r="D970" s="457"/>
      <c r="E970" s="457"/>
      <c r="F970" s="457"/>
      <c r="G970" s="457"/>
      <c r="H970" s="457"/>
      <c r="I970" s="457"/>
      <c r="J970" s="419">
        <v>4010701009640</v>
      </c>
      <c r="K970" s="419"/>
      <c r="L970" s="419"/>
      <c r="M970" s="419"/>
      <c r="N970" s="419"/>
      <c r="O970" s="419"/>
      <c r="P970" s="420" t="s">
        <v>557</v>
      </c>
      <c r="Q970" s="420"/>
      <c r="R970" s="420"/>
      <c r="S970" s="420"/>
      <c r="T970" s="420"/>
      <c r="U970" s="420"/>
      <c r="V970" s="420"/>
      <c r="W970" s="420"/>
      <c r="X970" s="420"/>
      <c r="Y970" s="421">
        <v>178.2</v>
      </c>
      <c r="Z970" s="422"/>
      <c r="AA970" s="422"/>
      <c r="AB970" s="423"/>
      <c r="AC970" s="449" t="s">
        <v>21</v>
      </c>
      <c r="AD970" s="458"/>
      <c r="AE970" s="458"/>
      <c r="AF970" s="458"/>
      <c r="AG970" s="458"/>
      <c r="AH970" s="459">
        <v>1</v>
      </c>
      <c r="AI970" s="459"/>
      <c r="AJ970" s="459"/>
      <c r="AK970" s="459"/>
      <c r="AL970" s="426">
        <v>99.8</v>
      </c>
      <c r="AM970" s="427"/>
      <c r="AN970" s="427"/>
      <c r="AO970" s="428"/>
      <c r="AP970" s="235"/>
      <c r="AQ970" s="235"/>
      <c r="AR970" s="235"/>
      <c r="AS970" s="235"/>
      <c r="AT970" s="235"/>
      <c r="AU970" s="235"/>
      <c r="AV970" s="235"/>
      <c r="AW970" s="235"/>
      <c r="AX970" s="235"/>
    </row>
    <row r="971" spans="1:50" ht="75" customHeight="1" x14ac:dyDescent="0.15">
      <c r="A971" s="417">
        <v>2</v>
      </c>
      <c r="B971" s="417">
        <v>1</v>
      </c>
      <c r="C971" s="457" t="s">
        <v>58</v>
      </c>
      <c r="D971" s="457"/>
      <c r="E971" s="457"/>
      <c r="F971" s="457"/>
      <c r="G971" s="457"/>
      <c r="H971" s="457"/>
      <c r="I971" s="457"/>
      <c r="J971" s="419">
        <v>4010701009640</v>
      </c>
      <c r="K971" s="419"/>
      <c r="L971" s="419"/>
      <c r="M971" s="419"/>
      <c r="N971" s="419"/>
      <c r="O971" s="419"/>
      <c r="P971" s="420" t="s">
        <v>559</v>
      </c>
      <c r="Q971" s="420"/>
      <c r="R971" s="420"/>
      <c r="S971" s="420"/>
      <c r="T971" s="420"/>
      <c r="U971" s="420"/>
      <c r="V971" s="420"/>
      <c r="W971" s="420"/>
      <c r="X971" s="420"/>
      <c r="Y971" s="421">
        <v>1.8</v>
      </c>
      <c r="Z971" s="422"/>
      <c r="AA971" s="422"/>
      <c r="AB971" s="423"/>
      <c r="AC971" s="449" t="s">
        <v>21</v>
      </c>
      <c r="AD971" s="449"/>
      <c r="AE971" s="449"/>
      <c r="AF971" s="449"/>
      <c r="AG971" s="449"/>
      <c r="AH971" s="459">
        <v>1</v>
      </c>
      <c r="AI971" s="459"/>
      <c r="AJ971" s="459"/>
      <c r="AK971" s="459"/>
      <c r="AL971" s="426">
        <v>100</v>
      </c>
      <c r="AM971" s="427"/>
      <c r="AN971" s="427"/>
      <c r="AO971" s="428"/>
      <c r="AP971" s="235"/>
      <c r="AQ971" s="235"/>
      <c r="AR971" s="235"/>
      <c r="AS971" s="235"/>
      <c r="AT971" s="235"/>
      <c r="AU971" s="235"/>
      <c r="AV971" s="235"/>
      <c r="AW971" s="235"/>
      <c r="AX971" s="235"/>
    </row>
    <row r="972" spans="1:50" ht="45" customHeight="1" x14ac:dyDescent="0.15">
      <c r="A972" s="417">
        <v>3</v>
      </c>
      <c r="B972" s="417">
        <v>1</v>
      </c>
      <c r="C972" s="457" t="s">
        <v>558</v>
      </c>
      <c r="D972" s="457"/>
      <c r="E972" s="457"/>
      <c r="F972" s="457"/>
      <c r="G972" s="457"/>
      <c r="H972" s="457"/>
      <c r="I972" s="457"/>
      <c r="J972" s="419">
        <v>2000012100001</v>
      </c>
      <c r="K972" s="419"/>
      <c r="L972" s="419"/>
      <c r="M972" s="419"/>
      <c r="N972" s="419"/>
      <c r="O972" s="419"/>
      <c r="P972" s="420" t="s">
        <v>560</v>
      </c>
      <c r="Q972" s="420"/>
      <c r="R972" s="420"/>
      <c r="S972" s="420"/>
      <c r="T972" s="420"/>
      <c r="U972" s="420"/>
      <c r="V972" s="420"/>
      <c r="W972" s="420"/>
      <c r="X972" s="420"/>
      <c r="Y972" s="421">
        <v>169.3</v>
      </c>
      <c r="Z972" s="422"/>
      <c r="AA972" s="422"/>
      <c r="AB972" s="423"/>
      <c r="AC972" s="449" t="s">
        <v>405</v>
      </c>
      <c r="AD972" s="449"/>
      <c r="AE972" s="449"/>
      <c r="AF972" s="449"/>
      <c r="AG972" s="449"/>
      <c r="AH972" s="425" t="s">
        <v>422</v>
      </c>
      <c r="AI972" s="425"/>
      <c r="AJ972" s="425"/>
      <c r="AK972" s="425"/>
      <c r="AL972" s="426" t="s">
        <v>422</v>
      </c>
      <c r="AM972" s="427"/>
      <c r="AN972" s="427"/>
      <c r="AO972" s="428"/>
      <c r="AP972" s="235"/>
      <c r="AQ972" s="235"/>
      <c r="AR972" s="235"/>
      <c r="AS972" s="235"/>
      <c r="AT972" s="235"/>
      <c r="AU972" s="235"/>
      <c r="AV972" s="235"/>
      <c r="AW972" s="235"/>
      <c r="AX972" s="235"/>
    </row>
    <row r="973" spans="1:50" ht="30" customHeight="1" x14ac:dyDescent="0.15">
      <c r="A973" s="417">
        <v>4</v>
      </c>
      <c r="B973" s="417">
        <v>1</v>
      </c>
      <c r="C973" s="457" t="s">
        <v>291</v>
      </c>
      <c r="D973" s="457"/>
      <c r="E973" s="457"/>
      <c r="F973" s="457"/>
      <c r="G973" s="457"/>
      <c r="H973" s="457"/>
      <c r="I973" s="457"/>
      <c r="J973" s="419">
        <v>2010001059025</v>
      </c>
      <c r="K973" s="419"/>
      <c r="L973" s="419"/>
      <c r="M973" s="419"/>
      <c r="N973" s="419"/>
      <c r="O973" s="419"/>
      <c r="P973" s="420" t="s">
        <v>252</v>
      </c>
      <c r="Q973" s="420"/>
      <c r="R973" s="420"/>
      <c r="S973" s="420"/>
      <c r="T973" s="420"/>
      <c r="U973" s="420"/>
      <c r="V973" s="420"/>
      <c r="W973" s="420"/>
      <c r="X973" s="420"/>
      <c r="Y973" s="421">
        <v>144.6</v>
      </c>
      <c r="Z973" s="422"/>
      <c r="AA973" s="422"/>
      <c r="AB973" s="423"/>
      <c r="AC973" s="449" t="s">
        <v>21</v>
      </c>
      <c r="AD973" s="449"/>
      <c r="AE973" s="449"/>
      <c r="AF973" s="449"/>
      <c r="AG973" s="449"/>
      <c r="AH973" s="425">
        <v>1</v>
      </c>
      <c r="AI973" s="425"/>
      <c r="AJ973" s="425"/>
      <c r="AK973" s="425"/>
      <c r="AL973" s="426">
        <v>95.3</v>
      </c>
      <c r="AM973" s="427"/>
      <c r="AN973" s="427"/>
      <c r="AO973" s="428"/>
      <c r="AP973" s="235"/>
      <c r="AQ973" s="235"/>
      <c r="AR973" s="235"/>
      <c r="AS973" s="235"/>
      <c r="AT973" s="235"/>
      <c r="AU973" s="235"/>
      <c r="AV973" s="235"/>
      <c r="AW973" s="235"/>
      <c r="AX973" s="235"/>
    </row>
    <row r="974" spans="1:50" ht="60" customHeight="1" x14ac:dyDescent="0.15">
      <c r="A974" s="417">
        <v>5</v>
      </c>
      <c r="B974" s="417">
        <v>1</v>
      </c>
      <c r="C974" s="457" t="s">
        <v>558</v>
      </c>
      <c r="D974" s="457"/>
      <c r="E974" s="457"/>
      <c r="F974" s="457"/>
      <c r="G974" s="457"/>
      <c r="H974" s="457"/>
      <c r="I974" s="457"/>
      <c r="J974" s="419">
        <v>2000012100001</v>
      </c>
      <c r="K974" s="419"/>
      <c r="L974" s="419"/>
      <c r="M974" s="419"/>
      <c r="N974" s="419"/>
      <c r="O974" s="419"/>
      <c r="P974" s="420" t="s">
        <v>561</v>
      </c>
      <c r="Q974" s="420"/>
      <c r="R974" s="420"/>
      <c r="S974" s="420"/>
      <c r="T974" s="420"/>
      <c r="U974" s="420"/>
      <c r="V974" s="420"/>
      <c r="W974" s="420"/>
      <c r="X974" s="420"/>
      <c r="Y974" s="421">
        <v>121</v>
      </c>
      <c r="Z974" s="422"/>
      <c r="AA974" s="422"/>
      <c r="AB974" s="423"/>
      <c r="AC974" s="424" t="s">
        <v>405</v>
      </c>
      <c r="AD974" s="424"/>
      <c r="AE974" s="424"/>
      <c r="AF974" s="424"/>
      <c r="AG974" s="424"/>
      <c r="AH974" s="425" t="s">
        <v>422</v>
      </c>
      <c r="AI974" s="425"/>
      <c r="AJ974" s="425"/>
      <c r="AK974" s="425"/>
      <c r="AL974" s="426" t="s">
        <v>422</v>
      </c>
      <c r="AM974" s="427"/>
      <c r="AN974" s="427"/>
      <c r="AO974" s="428"/>
      <c r="AP974" s="235"/>
      <c r="AQ974" s="235"/>
      <c r="AR974" s="235"/>
      <c r="AS974" s="235"/>
      <c r="AT974" s="235"/>
      <c r="AU974" s="235"/>
      <c r="AV974" s="235"/>
      <c r="AW974" s="235"/>
      <c r="AX974" s="235"/>
    </row>
    <row r="975" spans="1:50" ht="60" customHeight="1" x14ac:dyDescent="0.15">
      <c r="A975" s="417">
        <v>6</v>
      </c>
      <c r="B975" s="417">
        <v>1</v>
      </c>
      <c r="C975" s="457" t="s">
        <v>558</v>
      </c>
      <c r="D975" s="457"/>
      <c r="E975" s="457"/>
      <c r="F975" s="457"/>
      <c r="G975" s="457"/>
      <c r="H975" s="457"/>
      <c r="I975" s="457"/>
      <c r="J975" s="419">
        <v>2000012100001</v>
      </c>
      <c r="K975" s="419"/>
      <c r="L975" s="419"/>
      <c r="M975" s="419"/>
      <c r="N975" s="419"/>
      <c r="O975" s="419"/>
      <c r="P975" s="420" t="s">
        <v>562</v>
      </c>
      <c r="Q975" s="420"/>
      <c r="R975" s="420"/>
      <c r="S975" s="420"/>
      <c r="T975" s="420"/>
      <c r="U975" s="420"/>
      <c r="V975" s="420"/>
      <c r="W975" s="420"/>
      <c r="X975" s="420"/>
      <c r="Y975" s="421">
        <v>111.4</v>
      </c>
      <c r="Z975" s="422"/>
      <c r="AA975" s="422"/>
      <c r="AB975" s="423"/>
      <c r="AC975" s="424" t="s">
        <v>405</v>
      </c>
      <c r="AD975" s="424"/>
      <c r="AE975" s="424"/>
      <c r="AF975" s="424"/>
      <c r="AG975" s="424"/>
      <c r="AH975" s="425" t="s">
        <v>422</v>
      </c>
      <c r="AI975" s="425"/>
      <c r="AJ975" s="425"/>
      <c r="AK975" s="425"/>
      <c r="AL975" s="426" t="s">
        <v>422</v>
      </c>
      <c r="AM975" s="427"/>
      <c r="AN975" s="427"/>
      <c r="AO975" s="428"/>
      <c r="AP975" s="235"/>
      <c r="AQ975" s="235"/>
      <c r="AR975" s="235"/>
      <c r="AS975" s="235"/>
      <c r="AT975" s="235"/>
      <c r="AU975" s="235"/>
      <c r="AV975" s="235"/>
      <c r="AW975" s="235"/>
      <c r="AX975" s="235"/>
    </row>
    <row r="976" spans="1:50" ht="60" customHeight="1" x14ac:dyDescent="0.15">
      <c r="A976" s="417">
        <v>7</v>
      </c>
      <c r="B976" s="417">
        <v>1</v>
      </c>
      <c r="C976" s="457" t="s">
        <v>558</v>
      </c>
      <c r="D976" s="457"/>
      <c r="E976" s="457"/>
      <c r="F976" s="457"/>
      <c r="G976" s="457"/>
      <c r="H976" s="457"/>
      <c r="I976" s="457"/>
      <c r="J976" s="419">
        <v>2000012100001</v>
      </c>
      <c r="K976" s="419"/>
      <c r="L976" s="419"/>
      <c r="M976" s="419"/>
      <c r="N976" s="419"/>
      <c r="O976" s="419"/>
      <c r="P976" s="420" t="s">
        <v>563</v>
      </c>
      <c r="Q976" s="420"/>
      <c r="R976" s="420"/>
      <c r="S976" s="420"/>
      <c r="T976" s="420"/>
      <c r="U976" s="420"/>
      <c r="V976" s="420"/>
      <c r="W976" s="420"/>
      <c r="X976" s="420"/>
      <c r="Y976" s="421">
        <v>87.3</v>
      </c>
      <c r="Z976" s="422"/>
      <c r="AA976" s="422"/>
      <c r="AB976" s="423"/>
      <c r="AC976" s="424" t="s">
        <v>405</v>
      </c>
      <c r="AD976" s="424"/>
      <c r="AE976" s="424"/>
      <c r="AF976" s="424"/>
      <c r="AG976" s="424"/>
      <c r="AH976" s="425" t="s">
        <v>422</v>
      </c>
      <c r="AI976" s="425"/>
      <c r="AJ976" s="425"/>
      <c r="AK976" s="425"/>
      <c r="AL976" s="426" t="s">
        <v>422</v>
      </c>
      <c r="AM976" s="427"/>
      <c r="AN976" s="427"/>
      <c r="AO976" s="428"/>
      <c r="AP976" s="235"/>
      <c r="AQ976" s="235"/>
      <c r="AR976" s="235"/>
      <c r="AS976" s="235"/>
      <c r="AT976" s="235"/>
      <c r="AU976" s="235"/>
      <c r="AV976" s="235"/>
      <c r="AW976" s="235"/>
      <c r="AX976" s="235"/>
    </row>
    <row r="977" spans="1:50" ht="45" customHeight="1" x14ac:dyDescent="0.15">
      <c r="A977" s="417">
        <v>8</v>
      </c>
      <c r="B977" s="417">
        <v>1</v>
      </c>
      <c r="C977" s="457" t="s">
        <v>15</v>
      </c>
      <c r="D977" s="457"/>
      <c r="E977" s="457"/>
      <c r="F977" s="457"/>
      <c r="G977" s="457"/>
      <c r="H977" s="457"/>
      <c r="I977" s="457"/>
      <c r="J977" s="419">
        <v>3012401012867</v>
      </c>
      <c r="K977" s="419"/>
      <c r="L977" s="419"/>
      <c r="M977" s="419"/>
      <c r="N977" s="419"/>
      <c r="O977" s="419"/>
      <c r="P977" s="420" t="s">
        <v>398</v>
      </c>
      <c r="Q977" s="420"/>
      <c r="R977" s="420"/>
      <c r="S977" s="420"/>
      <c r="T977" s="420"/>
      <c r="U977" s="420"/>
      <c r="V977" s="420"/>
      <c r="W977" s="420"/>
      <c r="X977" s="420"/>
      <c r="Y977" s="421">
        <v>64.400000000000006</v>
      </c>
      <c r="Z977" s="422"/>
      <c r="AA977" s="422"/>
      <c r="AB977" s="423"/>
      <c r="AC977" s="424" t="s">
        <v>21</v>
      </c>
      <c r="AD977" s="424"/>
      <c r="AE977" s="424"/>
      <c r="AF977" s="424"/>
      <c r="AG977" s="424"/>
      <c r="AH977" s="425">
        <v>1</v>
      </c>
      <c r="AI977" s="425"/>
      <c r="AJ977" s="425"/>
      <c r="AK977" s="425"/>
      <c r="AL977" s="426">
        <v>97.5</v>
      </c>
      <c r="AM977" s="427"/>
      <c r="AN977" s="427"/>
      <c r="AO977" s="428"/>
      <c r="AP977" s="235"/>
      <c r="AQ977" s="235"/>
      <c r="AR977" s="235"/>
      <c r="AS977" s="235"/>
      <c r="AT977" s="235"/>
      <c r="AU977" s="235"/>
      <c r="AV977" s="235"/>
      <c r="AW977" s="235"/>
      <c r="AX977" s="235"/>
    </row>
    <row r="978" spans="1:50" ht="30" customHeight="1" x14ac:dyDescent="0.15">
      <c r="A978" s="417">
        <v>9</v>
      </c>
      <c r="B978" s="417">
        <v>1</v>
      </c>
      <c r="C978" s="457" t="s">
        <v>15</v>
      </c>
      <c r="D978" s="457"/>
      <c r="E978" s="457"/>
      <c r="F978" s="457"/>
      <c r="G978" s="457"/>
      <c r="H978" s="457"/>
      <c r="I978" s="457"/>
      <c r="J978" s="419">
        <v>3012401012867</v>
      </c>
      <c r="K978" s="419"/>
      <c r="L978" s="419"/>
      <c r="M978" s="419"/>
      <c r="N978" s="419"/>
      <c r="O978" s="419"/>
      <c r="P978" s="420" t="s">
        <v>301</v>
      </c>
      <c r="Q978" s="420"/>
      <c r="R978" s="420"/>
      <c r="S978" s="420"/>
      <c r="T978" s="420"/>
      <c r="U978" s="420"/>
      <c r="V978" s="420"/>
      <c r="W978" s="420"/>
      <c r="X978" s="420"/>
      <c r="Y978" s="421">
        <v>6.5</v>
      </c>
      <c r="Z978" s="422"/>
      <c r="AA978" s="422"/>
      <c r="AB978" s="423"/>
      <c r="AC978" s="424" t="s">
        <v>21</v>
      </c>
      <c r="AD978" s="424"/>
      <c r="AE978" s="424"/>
      <c r="AF978" s="424"/>
      <c r="AG978" s="424"/>
      <c r="AH978" s="425">
        <v>1</v>
      </c>
      <c r="AI978" s="425"/>
      <c r="AJ978" s="425"/>
      <c r="AK978" s="425"/>
      <c r="AL978" s="426">
        <v>86.8</v>
      </c>
      <c r="AM978" s="427"/>
      <c r="AN978" s="427"/>
      <c r="AO978" s="428"/>
      <c r="AP978" s="235"/>
      <c r="AQ978" s="235"/>
      <c r="AR978" s="235"/>
      <c r="AS978" s="235"/>
      <c r="AT978" s="235"/>
      <c r="AU978" s="235"/>
      <c r="AV978" s="235"/>
      <c r="AW978" s="235"/>
      <c r="AX978" s="235"/>
    </row>
    <row r="979" spans="1:50" ht="60" customHeight="1" x14ac:dyDescent="0.15">
      <c r="A979" s="417">
        <v>10</v>
      </c>
      <c r="B979" s="417">
        <v>1</v>
      </c>
      <c r="C979" s="457" t="s">
        <v>558</v>
      </c>
      <c r="D979" s="457"/>
      <c r="E979" s="457"/>
      <c r="F979" s="457"/>
      <c r="G979" s="457"/>
      <c r="H979" s="457"/>
      <c r="I979" s="457"/>
      <c r="J979" s="419">
        <v>2000012100001</v>
      </c>
      <c r="K979" s="419"/>
      <c r="L979" s="419"/>
      <c r="M979" s="419"/>
      <c r="N979" s="419"/>
      <c r="O979" s="419"/>
      <c r="P979" s="420" t="s">
        <v>564</v>
      </c>
      <c r="Q979" s="420"/>
      <c r="R979" s="420"/>
      <c r="S979" s="420"/>
      <c r="T979" s="420"/>
      <c r="U979" s="420"/>
      <c r="V979" s="420"/>
      <c r="W979" s="420"/>
      <c r="X979" s="420"/>
      <c r="Y979" s="421">
        <v>26.4</v>
      </c>
      <c r="Z979" s="422"/>
      <c r="AA979" s="422"/>
      <c r="AB979" s="423"/>
      <c r="AC979" s="424" t="s">
        <v>405</v>
      </c>
      <c r="AD979" s="424"/>
      <c r="AE979" s="424"/>
      <c r="AF979" s="424"/>
      <c r="AG979" s="424"/>
      <c r="AH979" s="425" t="s">
        <v>422</v>
      </c>
      <c r="AI979" s="425"/>
      <c r="AJ979" s="425"/>
      <c r="AK979" s="425"/>
      <c r="AL979" s="426" t="s">
        <v>422</v>
      </c>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7"/>
      <c r="D980" s="457"/>
      <c r="E980" s="457"/>
      <c r="F980" s="457"/>
      <c r="G980" s="457"/>
      <c r="H980" s="457"/>
      <c r="I980" s="457"/>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7"/>
      <c r="D981" s="457"/>
      <c r="E981" s="457"/>
      <c r="F981" s="457"/>
      <c r="G981" s="457"/>
      <c r="H981" s="457"/>
      <c r="I981" s="457"/>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7"/>
      <c r="D982" s="457"/>
      <c r="E982" s="457"/>
      <c r="F982" s="457"/>
      <c r="G982" s="457"/>
      <c r="H982" s="457"/>
      <c r="I982" s="457"/>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7"/>
      <c r="D983" s="457"/>
      <c r="E983" s="457"/>
      <c r="F983" s="457"/>
      <c r="G983" s="457"/>
      <c r="H983" s="457"/>
      <c r="I983" s="457"/>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7"/>
      <c r="D984" s="457"/>
      <c r="E984" s="457"/>
      <c r="F984" s="457"/>
      <c r="G984" s="457"/>
      <c r="H984" s="457"/>
      <c r="I984" s="457"/>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7"/>
      <c r="D985" s="457"/>
      <c r="E985" s="457"/>
      <c r="F985" s="457"/>
      <c r="G985" s="457"/>
      <c r="H985" s="457"/>
      <c r="I985" s="457"/>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7"/>
      <c r="D986" s="457"/>
      <c r="E986" s="457"/>
      <c r="F986" s="457"/>
      <c r="G986" s="457"/>
      <c r="H986" s="457"/>
      <c r="I986" s="457"/>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7"/>
      <c r="D987" s="457"/>
      <c r="E987" s="457"/>
      <c r="F987" s="457"/>
      <c r="G987" s="457"/>
      <c r="H987" s="457"/>
      <c r="I987" s="457"/>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7"/>
      <c r="D988" s="457"/>
      <c r="E988" s="457"/>
      <c r="F988" s="457"/>
      <c r="G988" s="457"/>
      <c r="H988" s="457"/>
      <c r="I988" s="457"/>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7"/>
      <c r="D989" s="457"/>
      <c r="E989" s="457"/>
      <c r="F989" s="457"/>
      <c r="G989" s="457"/>
      <c r="H989" s="457"/>
      <c r="I989" s="457"/>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7"/>
      <c r="D990" s="457"/>
      <c r="E990" s="457"/>
      <c r="F990" s="457"/>
      <c r="G990" s="457"/>
      <c r="H990" s="457"/>
      <c r="I990" s="457"/>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7"/>
      <c r="D991" s="457"/>
      <c r="E991" s="457"/>
      <c r="F991" s="457"/>
      <c r="G991" s="457"/>
      <c r="H991" s="457"/>
      <c r="I991" s="457"/>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7"/>
      <c r="D992" s="457"/>
      <c r="E992" s="457"/>
      <c r="F992" s="457"/>
      <c r="G992" s="457"/>
      <c r="H992" s="457"/>
      <c r="I992" s="457"/>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7"/>
      <c r="D993" s="457"/>
      <c r="E993" s="457"/>
      <c r="F993" s="457"/>
      <c r="G993" s="457"/>
      <c r="H993" s="457"/>
      <c r="I993" s="457"/>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7"/>
      <c r="D994" s="457"/>
      <c r="E994" s="457"/>
      <c r="F994" s="457"/>
      <c r="G994" s="457"/>
      <c r="H994" s="457"/>
      <c r="I994" s="457"/>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7"/>
      <c r="D995" s="457"/>
      <c r="E995" s="457"/>
      <c r="F995" s="457"/>
      <c r="G995" s="457"/>
      <c r="H995" s="457"/>
      <c r="I995" s="457"/>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7"/>
      <c r="D996" s="457"/>
      <c r="E996" s="457"/>
      <c r="F996" s="457"/>
      <c r="G996" s="457"/>
      <c r="H996" s="457"/>
      <c r="I996" s="457"/>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7"/>
      <c r="D997" s="457"/>
      <c r="E997" s="457"/>
      <c r="F997" s="457"/>
      <c r="G997" s="457"/>
      <c r="H997" s="457"/>
      <c r="I997" s="457"/>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7"/>
      <c r="D998" s="457"/>
      <c r="E998" s="457"/>
      <c r="F998" s="457"/>
      <c r="G998" s="457"/>
      <c r="H998" s="457"/>
      <c r="I998" s="457"/>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7"/>
      <c r="D999" s="457"/>
      <c r="E999" s="457"/>
      <c r="F999" s="457"/>
      <c r="G999" s="457"/>
      <c r="H999" s="457"/>
      <c r="I999" s="457"/>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460"/>
      <c r="B1002" s="460"/>
      <c r="C1002" s="460" t="s">
        <v>73</v>
      </c>
      <c r="D1002" s="460"/>
      <c r="E1002" s="460"/>
      <c r="F1002" s="460"/>
      <c r="G1002" s="460"/>
      <c r="H1002" s="460"/>
      <c r="I1002" s="460"/>
      <c r="J1002" s="239" t="s">
        <v>76</v>
      </c>
      <c r="K1002" s="461"/>
      <c r="L1002" s="461"/>
      <c r="M1002" s="461"/>
      <c r="N1002" s="461"/>
      <c r="O1002" s="461"/>
      <c r="P1002" s="460" t="s">
        <v>18</v>
      </c>
      <c r="Q1002" s="460"/>
      <c r="R1002" s="460"/>
      <c r="S1002" s="460"/>
      <c r="T1002" s="460"/>
      <c r="U1002" s="460"/>
      <c r="V1002" s="460"/>
      <c r="W1002" s="460"/>
      <c r="X1002" s="460"/>
      <c r="Y1002" s="455" t="s">
        <v>351</v>
      </c>
      <c r="Z1002" s="455"/>
      <c r="AA1002" s="455"/>
      <c r="AB1002" s="455"/>
      <c r="AC1002" s="239" t="s">
        <v>298</v>
      </c>
      <c r="AD1002" s="239"/>
      <c r="AE1002" s="239"/>
      <c r="AF1002" s="239"/>
      <c r="AG1002" s="239"/>
      <c r="AH1002" s="455" t="s">
        <v>399</v>
      </c>
      <c r="AI1002" s="460"/>
      <c r="AJ1002" s="460"/>
      <c r="AK1002" s="460"/>
      <c r="AL1002" s="460" t="s">
        <v>17</v>
      </c>
      <c r="AM1002" s="460"/>
      <c r="AN1002" s="460"/>
      <c r="AO1002" s="415"/>
      <c r="AP1002" s="239" t="s">
        <v>354</v>
      </c>
      <c r="AQ1002" s="239"/>
      <c r="AR1002" s="239"/>
      <c r="AS1002" s="239"/>
      <c r="AT1002" s="239"/>
      <c r="AU1002" s="239"/>
      <c r="AV1002" s="239"/>
      <c r="AW1002" s="239"/>
      <c r="AX1002" s="239"/>
    </row>
    <row r="1003" spans="1:50" ht="75" customHeight="1" x14ac:dyDescent="0.15">
      <c r="A1003" s="417">
        <v>1</v>
      </c>
      <c r="B1003" s="417">
        <v>1</v>
      </c>
      <c r="C1003" s="457" t="s">
        <v>565</v>
      </c>
      <c r="D1003" s="457"/>
      <c r="E1003" s="457"/>
      <c r="F1003" s="457"/>
      <c r="G1003" s="457"/>
      <c r="H1003" s="457"/>
      <c r="I1003" s="457"/>
      <c r="J1003" s="419">
        <v>2000012100001</v>
      </c>
      <c r="K1003" s="419"/>
      <c r="L1003" s="419"/>
      <c r="M1003" s="419"/>
      <c r="N1003" s="419"/>
      <c r="O1003" s="419"/>
      <c r="P1003" s="420" t="s">
        <v>271</v>
      </c>
      <c r="Q1003" s="420"/>
      <c r="R1003" s="420"/>
      <c r="S1003" s="420"/>
      <c r="T1003" s="420"/>
      <c r="U1003" s="420"/>
      <c r="V1003" s="420"/>
      <c r="W1003" s="420"/>
      <c r="X1003" s="420"/>
      <c r="Y1003" s="421">
        <v>13.2</v>
      </c>
      <c r="Z1003" s="422"/>
      <c r="AA1003" s="422"/>
      <c r="AB1003" s="423"/>
      <c r="AC1003" s="449" t="s">
        <v>405</v>
      </c>
      <c r="AD1003" s="458"/>
      <c r="AE1003" s="458"/>
      <c r="AF1003" s="458"/>
      <c r="AG1003" s="458"/>
      <c r="AH1003" s="459" t="s">
        <v>422</v>
      </c>
      <c r="AI1003" s="459"/>
      <c r="AJ1003" s="459"/>
      <c r="AK1003" s="459"/>
      <c r="AL1003" s="426" t="s">
        <v>422</v>
      </c>
      <c r="AM1003" s="427"/>
      <c r="AN1003" s="427"/>
      <c r="AO1003" s="428"/>
      <c r="AP1003" s="235"/>
      <c r="AQ1003" s="235"/>
      <c r="AR1003" s="235"/>
      <c r="AS1003" s="235"/>
      <c r="AT1003" s="235"/>
      <c r="AU1003" s="235"/>
      <c r="AV1003" s="235"/>
      <c r="AW1003" s="235"/>
      <c r="AX1003" s="235"/>
    </row>
    <row r="1004" spans="1:50" ht="75" customHeight="1" x14ac:dyDescent="0.15">
      <c r="A1004" s="417">
        <v>2</v>
      </c>
      <c r="B1004" s="417">
        <v>1</v>
      </c>
      <c r="C1004" s="457" t="s">
        <v>565</v>
      </c>
      <c r="D1004" s="457"/>
      <c r="E1004" s="457"/>
      <c r="F1004" s="457"/>
      <c r="G1004" s="457"/>
      <c r="H1004" s="457"/>
      <c r="I1004" s="457"/>
      <c r="J1004" s="419">
        <v>2000012100001</v>
      </c>
      <c r="K1004" s="419"/>
      <c r="L1004" s="419"/>
      <c r="M1004" s="419"/>
      <c r="N1004" s="419"/>
      <c r="O1004" s="419"/>
      <c r="P1004" s="420" t="s">
        <v>566</v>
      </c>
      <c r="Q1004" s="420"/>
      <c r="R1004" s="420"/>
      <c r="S1004" s="420"/>
      <c r="T1004" s="420"/>
      <c r="U1004" s="420"/>
      <c r="V1004" s="420"/>
      <c r="W1004" s="420"/>
      <c r="X1004" s="420"/>
      <c r="Y1004" s="421">
        <v>1.1000000000000001</v>
      </c>
      <c r="Z1004" s="422"/>
      <c r="AA1004" s="422"/>
      <c r="AB1004" s="423"/>
      <c r="AC1004" s="449" t="s">
        <v>405</v>
      </c>
      <c r="AD1004" s="449"/>
      <c r="AE1004" s="449"/>
      <c r="AF1004" s="449"/>
      <c r="AG1004" s="449"/>
      <c r="AH1004" s="459" t="s">
        <v>422</v>
      </c>
      <c r="AI1004" s="459"/>
      <c r="AJ1004" s="459"/>
      <c r="AK1004" s="459"/>
      <c r="AL1004" s="426" t="s">
        <v>422</v>
      </c>
      <c r="AM1004" s="427"/>
      <c r="AN1004" s="427"/>
      <c r="AO1004" s="428"/>
      <c r="AP1004" s="235"/>
      <c r="AQ1004" s="235"/>
      <c r="AR1004" s="235"/>
      <c r="AS1004" s="235"/>
      <c r="AT1004" s="235"/>
      <c r="AU1004" s="235"/>
      <c r="AV1004" s="235"/>
      <c r="AW1004" s="235"/>
      <c r="AX1004" s="235"/>
    </row>
    <row r="1005" spans="1:50" ht="75" customHeight="1" x14ac:dyDescent="0.15">
      <c r="A1005" s="417">
        <v>3</v>
      </c>
      <c r="B1005" s="417">
        <v>1</v>
      </c>
      <c r="C1005" s="457" t="s">
        <v>565</v>
      </c>
      <c r="D1005" s="457"/>
      <c r="E1005" s="457"/>
      <c r="F1005" s="457"/>
      <c r="G1005" s="457"/>
      <c r="H1005" s="457"/>
      <c r="I1005" s="457"/>
      <c r="J1005" s="419">
        <v>2000012100001</v>
      </c>
      <c r="K1005" s="419"/>
      <c r="L1005" s="419"/>
      <c r="M1005" s="419"/>
      <c r="N1005" s="419"/>
      <c r="O1005" s="419"/>
      <c r="P1005" s="420" t="s">
        <v>567</v>
      </c>
      <c r="Q1005" s="420"/>
      <c r="R1005" s="420"/>
      <c r="S1005" s="420"/>
      <c r="T1005" s="420"/>
      <c r="U1005" s="420"/>
      <c r="V1005" s="420"/>
      <c r="W1005" s="420"/>
      <c r="X1005" s="420"/>
      <c r="Y1005" s="421">
        <v>1.1000000000000001</v>
      </c>
      <c r="Z1005" s="422"/>
      <c r="AA1005" s="422"/>
      <c r="AB1005" s="423"/>
      <c r="AC1005" s="449" t="s">
        <v>405</v>
      </c>
      <c r="AD1005" s="449"/>
      <c r="AE1005" s="449"/>
      <c r="AF1005" s="449"/>
      <c r="AG1005" s="449"/>
      <c r="AH1005" s="425" t="s">
        <v>422</v>
      </c>
      <c r="AI1005" s="425"/>
      <c r="AJ1005" s="425"/>
      <c r="AK1005" s="425"/>
      <c r="AL1005" s="426" t="s">
        <v>422</v>
      </c>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7"/>
      <c r="D1006" s="457"/>
      <c r="E1006" s="457"/>
      <c r="F1006" s="457"/>
      <c r="G1006" s="457"/>
      <c r="H1006" s="457"/>
      <c r="I1006" s="457"/>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49"/>
      <c r="AD1006" s="449"/>
      <c r="AE1006" s="449"/>
      <c r="AF1006" s="449"/>
      <c r="AG1006" s="449"/>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7"/>
      <c r="D1007" s="457"/>
      <c r="E1007" s="457"/>
      <c r="F1007" s="457"/>
      <c r="G1007" s="457"/>
      <c r="H1007" s="457"/>
      <c r="I1007" s="457"/>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7"/>
      <c r="D1008" s="457"/>
      <c r="E1008" s="457"/>
      <c r="F1008" s="457"/>
      <c r="G1008" s="457"/>
      <c r="H1008" s="457"/>
      <c r="I1008" s="457"/>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7"/>
      <c r="D1009" s="457"/>
      <c r="E1009" s="457"/>
      <c r="F1009" s="457"/>
      <c r="G1009" s="457"/>
      <c r="H1009" s="457"/>
      <c r="I1009" s="457"/>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7"/>
      <c r="D1010" s="457"/>
      <c r="E1010" s="457"/>
      <c r="F1010" s="457"/>
      <c r="G1010" s="457"/>
      <c r="H1010" s="457"/>
      <c r="I1010" s="457"/>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7"/>
      <c r="D1011" s="457"/>
      <c r="E1011" s="457"/>
      <c r="F1011" s="457"/>
      <c r="G1011" s="457"/>
      <c r="H1011" s="457"/>
      <c r="I1011" s="457"/>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7"/>
      <c r="D1012" s="457"/>
      <c r="E1012" s="457"/>
      <c r="F1012" s="457"/>
      <c r="G1012" s="457"/>
      <c r="H1012" s="457"/>
      <c r="I1012" s="457"/>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7"/>
      <c r="D1013" s="457"/>
      <c r="E1013" s="457"/>
      <c r="F1013" s="457"/>
      <c r="G1013" s="457"/>
      <c r="H1013" s="457"/>
      <c r="I1013" s="457"/>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7"/>
      <c r="D1014" s="457"/>
      <c r="E1014" s="457"/>
      <c r="F1014" s="457"/>
      <c r="G1014" s="457"/>
      <c r="H1014" s="457"/>
      <c r="I1014" s="457"/>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7"/>
      <c r="D1015" s="457"/>
      <c r="E1015" s="457"/>
      <c r="F1015" s="457"/>
      <c r="G1015" s="457"/>
      <c r="H1015" s="457"/>
      <c r="I1015" s="457"/>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7"/>
      <c r="D1016" s="457"/>
      <c r="E1016" s="457"/>
      <c r="F1016" s="457"/>
      <c r="G1016" s="457"/>
      <c r="H1016" s="457"/>
      <c r="I1016" s="457"/>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7"/>
      <c r="D1017" s="457"/>
      <c r="E1017" s="457"/>
      <c r="F1017" s="457"/>
      <c r="G1017" s="457"/>
      <c r="H1017" s="457"/>
      <c r="I1017" s="457"/>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7"/>
      <c r="D1018" s="457"/>
      <c r="E1018" s="457"/>
      <c r="F1018" s="457"/>
      <c r="G1018" s="457"/>
      <c r="H1018" s="457"/>
      <c r="I1018" s="457"/>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7"/>
      <c r="D1019" s="457"/>
      <c r="E1019" s="457"/>
      <c r="F1019" s="457"/>
      <c r="G1019" s="457"/>
      <c r="H1019" s="457"/>
      <c r="I1019" s="457"/>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7"/>
      <c r="D1020" s="457"/>
      <c r="E1020" s="457"/>
      <c r="F1020" s="457"/>
      <c r="G1020" s="457"/>
      <c r="H1020" s="457"/>
      <c r="I1020" s="457"/>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7"/>
      <c r="D1021" s="457"/>
      <c r="E1021" s="457"/>
      <c r="F1021" s="457"/>
      <c r="G1021" s="457"/>
      <c r="H1021" s="457"/>
      <c r="I1021" s="457"/>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7"/>
      <c r="D1022" s="457"/>
      <c r="E1022" s="457"/>
      <c r="F1022" s="457"/>
      <c r="G1022" s="457"/>
      <c r="H1022" s="457"/>
      <c r="I1022" s="457"/>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7"/>
      <c r="D1023" s="457"/>
      <c r="E1023" s="457"/>
      <c r="F1023" s="457"/>
      <c r="G1023" s="457"/>
      <c r="H1023" s="457"/>
      <c r="I1023" s="457"/>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7"/>
      <c r="D1024" s="457"/>
      <c r="E1024" s="457"/>
      <c r="F1024" s="457"/>
      <c r="G1024" s="457"/>
      <c r="H1024" s="457"/>
      <c r="I1024" s="457"/>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7"/>
      <c r="D1025" s="457"/>
      <c r="E1025" s="457"/>
      <c r="F1025" s="457"/>
      <c r="G1025" s="457"/>
      <c r="H1025" s="457"/>
      <c r="I1025" s="457"/>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7"/>
      <c r="D1026" s="457"/>
      <c r="E1026" s="457"/>
      <c r="F1026" s="457"/>
      <c r="G1026" s="457"/>
      <c r="H1026" s="457"/>
      <c r="I1026" s="457"/>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7"/>
      <c r="D1027" s="457"/>
      <c r="E1027" s="457"/>
      <c r="F1027" s="457"/>
      <c r="G1027" s="457"/>
      <c r="H1027" s="457"/>
      <c r="I1027" s="457"/>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7"/>
      <c r="D1028" s="457"/>
      <c r="E1028" s="457"/>
      <c r="F1028" s="457"/>
      <c r="G1028" s="457"/>
      <c r="H1028" s="457"/>
      <c r="I1028" s="457"/>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7"/>
      <c r="D1029" s="457"/>
      <c r="E1029" s="457"/>
      <c r="F1029" s="457"/>
      <c r="G1029" s="457"/>
      <c r="H1029" s="457"/>
      <c r="I1029" s="457"/>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7"/>
      <c r="D1030" s="457"/>
      <c r="E1030" s="457"/>
      <c r="F1030" s="457"/>
      <c r="G1030" s="457"/>
      <c r="H1030" s="457"/>
      <c r="I1030" s="457"/>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7"/>
      <c r="D1031" s="457"/>
      <c r="E1031" s="457"/>
      <c r="F1031" s="457"/>
      <c r="G1031" s="457"/>
      <c r="H1031" s="457"/>
      <c r="I1031" s="457"/>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7"/>
      <c r="D1032" s="457"/>
      <c r="E1032" s="457"/>
      <c r="F1032" s="457"/>
      <c r="G1032" s="457"/>
      <c r="H1032" s="457"/>
      <c r="I1032" s="457"/>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73</v>
      </c>
      <c r="D1035" s="460"/>
      <c r="E1035" s="460"/>
      <c r="F1035" s="460"/>
      <c r="G1035" s="460"/>
      <c r="H1035" s="460"/>
      <c r="I1035" s="460"/>
      <c r="J1035" s="239" t="s">
        <v>76</v>
      </c>
      <c r="K1035" s="461"/>
      <c r="L1035" s="461"/>
      <c r="M1035" s="461"/>
      <c r="N1035" s="461"/>
      <c r="O1035" s="461"/>
      <c r="P1035" s="460" t="s">
        <v>18</v>
      </c>
      <c r="Q1035" s="460"/>
      <c r="R1035" s="460"/>
      <c r="S1035" s="460"/>
      <c r="T1035" s="460"/>
      <c r="U1035" s="460"/>
      <c r="V1035" s="460"/>
      <c r="W1035" s="460"/>
      <c r="X1035" s="460"/>
      <c r="Y1035" s="455" t="s">
        <v>351</v>
      </c>
      <c r="Z1035" s="455"/>
      <c r="AA1035" s="455"/>
      <c r="AB1035" s="455"/>
      <c r="AC1035" s="239" t="s">
        <v>298</v>
      </c>
      <c r="AD1035" s="239"/>
      <c r="AE1035" s="239"/>
      <c r="AF1035" s="239"/>
      <c r="AG1035" s="239"/>
      <c r="AH1035" s="455" t="s">
        <v>399</v>
      </c>
      <c r="AI1035" s="460"/>
      <c r="AJ1035" s="460"/>
      <c r="AK1035" s="460"/>
      <c r="AL1035" s="460" t="s">
        <v>17</v>
      </c>
      <c r="AM1035" s="460"/>
      <c r="AN1035" s="460"/>
      <c r="AO1035" s="415"/>
      <c r="AP1035" s="239" t="s">
        <v>354</v>
      </c>
      <c r="AQ1035" s="239"/>
      <c r="AR1035" s="239"/>
      <c r="AS1035" s="239"/>
      <c r="AT1035" s="239"/>
      <c r="AU1035" s="239"/>
      <c r="AV1035" s="239"/>
      <c r="AW1035" s="239"/>
      <c r="AX1035" s="239"/>
    </row>
    <row r="1036" spans="1:50" ht="30" hidden="1" customHeight="1" x14ac:dyDescent="0.15">
      <c r="A1036" s="417">
        <v>1</v>
      </c>
      <c r="B1036" s="417">
        <v>1</v>
      </c>
      <c r="C1036" s="457"/>
      <c r="D1036" s="457"/>
      <c r="E1036" s="457"/>
      <c r="F1036" s="457"/>
      <c r="G1036" s="457"/>
      <c r="H1036" s="457"/>
      <c r="I1036" s="457"/>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49"/>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7"/>
      <c r="D1037" s="457"/>
      <c r="E1037" s="457"/>
      <c r="F1037" s="457"/>
      <c r="G1037" s="457"/>
      <c r="H1037" s="457"/>
      <c r="I1037" s="457"/>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49"/>
      <c r="AD1037" s="449"/>
      <c r="AE1037" s="449"/>
      <c r="AF1037" s="449"/>
      <c r="AG1037" s="449"/>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7"/>
      <c r="D1038" s="457"/>
      <c r="E1038" s="457"/>
      <c r="F1038" s="457"/>
      <c r="G1038" s="457"/>
      <c r="H1038" s="457"/>
      <c r="I1038" s="457"/>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49"/>
      <c r="AD1038" s="449"/>
      <c r="AE1038" s="449"/>
      <c r="AF1038" s="449"/>
      <c r="AG1038" s="449"/>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7"/>
      <c r="D1039" s="457"/>
      <c r="E1039" s="457"/>
      <c r="F1039" s="457"/>
      <c r="G1039" s="457"/>
      <c r="H1039" s="457"/>
      <c r="I1039" s="457"/>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49"/>
      <c r="AD1039" s="449"/>
      <c r="AE1039" s="449"/>
      <c r="AF1039" s="449"/>
      <c r="AG1039" s="449"/>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7"/>
      <c r="D1040" s="457"/>
      <c r="E1040" s="457"/>
      <c r="F1040" s="457"/>
      <c r="G1040" s="457"/>
      <c r="H1040" s="457"/>
      <c r="I1040" s="457"/>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7"/>
      <c r="D1041" s="457"/>
      <c r="E1041" s="457"/>
      <c r="F1041" s="457"/>
      <c r="G1041" s="457"/>
      <c r="H1041" s="457"/>
      <c r="I1041" s="457"/>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7"/>
      <c r="D1042" s="457"/>
      <c r="E1042" s="457"/>
      <c r="F1042" s="457"/>
      <c r="G1042" s="457"/>
      <c r="H1042" s="457"/>
      <c r="I1042" s="457"/>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7"/>
      <c r="D1043" s="457"/>
      <c r="E1043" s="457"/>
      <c r="F1043" s="457"/>
      <c r="G1043" s="457"/>
      <c r="H1043" s="457"/>
      <c r="I1043" s="457"/>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7"/>
      <c r="D1044" s="457"/>
      <c r="E1044" s="457"/>
      <c r="F1044" s="457"/>
      <c r="G1044" s="457"/>
      <c r="H1044" s="457"/>
      <c r="I1044" s="457"/>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7"/>
      <c r="D1045" s="457"/>
      <c r="E1045" s="457"/>
      <c r="F1045" s="457"/>
      <c r="G1045" s="457"/>
      <c r="H1045" s="457"/>
      <c r="I1045" s="457"/>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7"/>
      <c r="D1046" s="457"/>
      <c r="E1046" s="457"/>
      <c r="F1046" s="457"/>
      <c r="G1046" s="457"/>
      <c r="H1046" s="457"/>
      <c r="I1046" s="457"/>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7"/>
      <c r="D1047" s="457"/>
      <c r="E1047" s="457"/>
      <c r="F1047" s="457"/>
      <c r="G1047" s="457"/>
      <c r="H1047" s="457"/>
      <c r="I1047" s="457"/>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7"/>
      <c r="D1048" s="457"/>
      <c r="E1048" s="457"/>
      <c r="F1048" s="457"/>
      <c r="G1048" s="457"/>
      <c r="H1048" s="457"/>
      <c r="I1048" s="457"/>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7"/>
      <c r="D1049" s="457"/>
      <c r="E1049" s="457"/>
      <c r="F1049" s="457"/>
      <c r="G1049" s="457"/>
      <c r="H1049" s="457"/>
      <c r="I1049" s="457"/>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7"/>
      <c r="D1050" s="457"/>
      <c r="E1050" s="457"/>
      <c r="F1050" s="457"/>
      <c r="G1050" s="457"/>
      <c r="H1050" s="457"/>
      <c r="I1050" s="457"/>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7"/>
      <c r="D1051" s="457"/>
      <c r="E1051" s="457"/>
      <c r="F1051" s="457"/>
      <c r="G1051" s="457"/>
      <c r="H1051" s="457"/>
      <c r="I1051" s="457"/>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7"/>
      <c r="D1052" s="457"/>
      <c r="E1052" s="457"/>
      <c r="F1052" s="457"/>
      <c r="G1052" s="457"/>
      <c r="H1052" s="457"/>
      <c r="I1052" s="457"/>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7"/>
      <c r="D1053" s="457"/>
      <c r="E1053" s="457"/>
      <c r="F1053" s="457"/>
      <c r="G1053" s="457"/>
      <c r="H1053" s="457"/>
      <c r="I1053" s="457"/>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7"/>
      <c r="D1054" s="457"/>
      <c r="E1054" s="457"/>
      <c r="F1054" s="457"/>
      <c r="G1054" s="457"/>
      <c r="H1054" s="457"/>
      <c r="I1054" s="457"/>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7"/>
      <c r="D1055" s="457"/>
      <c r="E1055" s="457"/>
      <c r="F1055" s="457"/>
      <c r="G1055" s="457"/>
      <c r="H1055" s="457"/>
      <c r="I1055" s="457"/>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7"/>
      <c r="D1056" s="457"/>
      <c r="E1056" s="457"/>
      <c r="F1056" s="457"/>
      <c r="G1056" s="457"/>
      <c r="H1056" s="457"/>
      <c r="I1056" s="457"/>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7"/>
      <c r="D1057" s="457"/>
      <c r="E1057" s="457"/>
      <c r="F1057" s="457"/>
      <c r="G1057" s="457"/>
      <c r="H1057" s="457"/>
      <c r="I1057" s="457"/>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7"/>
      <c r="D1058" s="457"/>
      <c r="E1058" s="457"/>
      <c r="F1058" s="457"/>
      <c r="G1058" s="457"/>
      <c r="H1058" s="457"/>
      <c r="I1058" s="457"/>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7"/>
      <c r="D1059" s="457"/>
      <c r="E1059" s="457"/>
      <c r="F1059" s="457"/>
      <c r="G1059" s="457"/>
      <c r="H1059" s="457"/>
      <c r="I1059" s="457"/>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7"/>
      <c r="D1060" s="457"/>
      <c r="E1060" s="457"/>
      <c r="F1060" s="457"/>
      <c r="G1060" s="457"/>
      <c r="H1060" s="457"/>
      <c r="I1060" s="457"/>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7"/>
      <c r="D1061" s="457"/>
      <c r="E1061" s="457"/>
      <c r="F1061" s="457"/>
      <c r="G1061" s="457"/>
      <c r="H1061" s="457"/>
      <c r="I1061" s="457"/>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7"/>
      <c r="D1062" s="457"/>
      <c r="E1062" s="457"/>
      <c r="F1062" s="457"/>
      <c r="G1062" s="457"/>
      <c r="H1062" s="457"/>
      <c r="I1062" s="457"/>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7"/>
      <c r="D1063" s="457"/>
      <c r="E1063" s="457"/>
      <c r="F1063" s="457"/>
      <c r="G1063" s="457"/>
      <c r="H1063" s="457"/>
      <c r="I1063" s="457"/>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7"/>
      <c r="D1064" s="457"/>
      <c r="E1064" s="457"/>
      <c r="F1064" s="457"/>
      <c r="G1064" s="457"/>
      <c r="H1064" s="457"/>
      <c r="I1064" s="457"/>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7"/>
      <c r="D1065" s="457"/>
      <c r="E1065" s="457"/>
      <c r="F1065" s="457"/>
      <c r="G1065" s="457"/>
      <c r="H1065" s="457"/>
      <c r="I1065" s="457"/>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73</v>
      </c>
      <c r="D1068" s="460"/>
      <c r="E1068" s="460"/>
      <c r="F1068" s="460"/>
      <c r="G1068" s="460"/>
      <c r="H1068" s="460"/>
      <c r="I1068" s="460"/>
      <c r="J1068" s="239" t="s">
        <v>76</v>
      </c>
      <c r="K1068" s="461"/>
      <c r="L1068" s="461"/>
      <c r="M1068" s="461"/>
      <c r="N1068" s="461"/>
      <c r="O1068" s="461"/>
      <c r="P1068" s="460" t="s">
        <v>18</v>
      </c>
      <c r="Q1068" s="460"/>
      <c r="R1068" s="460"/>
      <c r="S1068" s="460"/>
      <c r="T1068" s="460"/>
      <c r="U1068" s="460"/>
      <c r="V1068" s="460"/>
      <c r="W1068" s="460"/>
      <c r="X1068" s="460"/>
      <c r="Y1068" s="455" t="s">
        <v>351</v>
      </c>
      <c r="Z1068" s="455"/>
      <c r="AA1068" s="455"/>
      <c r="AB1068" s="455"/>
      <c r="AC1068" s="239" t="s">
        <v>298</v>
      </c>
      <c r="AD1068" s="239"/>
      <c r="AE1068" s="239"/>
      <c r="AF1068" s="239"/>
      <c r="AG1068" s="239"/>
      <c r="AH1068" s="455" t="s">
        <v>399</v>
      </c>
      <c r="AI1068" s="460"/>
      <c r="AJ1068" s="460"/>
      <c r="AK1068" s="460"/>
      <c r="AL1068" s="460" t="s">
        <v>17</v>
      </c>
      <c r="AM1068" s="460"/>
      <c r="AN1068" s="460"/>
      <c r="AO1068" s="415"/>
      <c r="AP1068" s="239" t="s">
        <v>354</v>
      </c>
      <c r="AQ1068" s="239"/>
      <c r="AR1068" s="239"/>
      <c r="AS1068" s="239"/>
      <c r="AT1068" s="239"/>
      <c r="AU1068" s="239"/>
      <c r="AV1068" s="239"/>
      <c r="AW1068" s="239"/>
      <c r="AX1068" s="239"/>
    </row>
    <row r="1069" spans="1:50" ht="30" hidden="1" customHeight="1" x14ac:dyDescent="0.15">
      <c r="A1069" s="417">
        <v>1</v>
      </c>
      <c r="B1069" s="417">
        <v>1</v>
      </c>
      <c r="C1069" s="457"/>
      <c r="D1069" s="457"/>
      <c r="E1069" s="457"/>
      <c r="F1069" s="457"/>
      <c r="G1069" s="457"/>
      <c r="H1069" s="457"/>
      <c r="I1069" s="457"/>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49"/>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7"/>
      <c r="D1070" s="457"/>
      <c r="E1070" s="457"/>
      <c r="F1070" s="457"/>
      <c r="G1070" s="457"/>
      <c r="H1070" s="457"/>
      <c r="I1070" s="457"/>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49"/>
      <c r="AD1070" s="449"/>
      <c r="AE1070" s="449"/>
      <c r="AF1070" s="449"/>
      <c r="AG1070" s="449"/>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7"/>
      <c r="D1071" s="457"/>
      <c r="E1071" s="457"/>
      <c r="F1071" s="457"/>
      <c r="G1071" s="457"/>
      <c r="H1071" s="457"/>
      <c r="I1071" s="457"/>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49"/>
      <c r="AD1071" s="449"/>
      <c r="AE1071" s="449"/>
      <c r="AF1071" s="449"/>
      <c r="AG1071" s="449"/>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7"/>
      <c r="D1072" s="457"/>
      <c r="E1072" s="457"/>
      <c r="F1072" s="457"/>
      <c r="G1072" s="457"/>
      <c r="H1072" s="457"/>
      <c r="I1072" s="457"/>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49"/>
      <c r="AD1072" s="449"/>
      <c r="AE1072" s="449"/>
      <c r="AF1072" s="449"/>
      <c r="AG1072" s="449"/>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7"/>
      <c r="D1073" s="457"/>
      <c r="E1073" s="457"/>
      <c r="F1073" s="457"/>
      <c r="G1073" s="457"/>
      <c r="H1073" s="457"/>
      <c r="I1073" s="457"/>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7"/>
      <c r="D1074" s="457"/>
      <c r="E1074" s="457"/>
      <c r="F1074" s="457"/>
      <c r="G1074" s="457"/>
      <c r="H1074" s="457"/>
      <c r="I1074" s="457"/>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7"/>
      <c r="D1075" s="457"/>
      <c r="E1075" s="457"/>
      <c r="F1075" s="457"/>
      <c r="G1075" s="457"/>
      <c r="H1075" s="457"/>
      <c r="I1075" s="457"/>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7"/>
      <c r="D1076" s="457"/>
      <c r="E1076" s="457"/>
      <c r="F1076" s="457"/>
      <c r="G1076" s="457"/>
      <c r="H1076" s="457"/>
      <c r="I1076" s="457"/>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7"/>
      <c r="D1077" s="457"/>
      <c r="E1077" s="457"/>
      <c r="F1077" s="457"/>
      <c r="G1077" s="457"/>
      <c r="H1077" s="457"/>
      <c r="I1077" s="457"/>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7"/>
      <c r="D1078" s="457"/>
      <c r="E1078" s="457"/>
      <c r="F1078" s="457"/>
      <c r="G1078" s="457"/>
      <c r="H1078" s="457"/>
      <c r="I1078" s="457"/>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7"/>
      <c r="D1079" s="457"/>
      <c r="E1079" s="457"/>
      <c r="F1079" s="457"/>
      <c r="G1079" s="457"/>
      <c r="H1079" s="457"/>
      <c r="I1079" s="457"/>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7"/>
      <c r="D1080" s="457"/>
      <c r="E1080" s="457"/>
      <c r="F1080" s="457"/>
      <c r="G1080" s="457"/>
      <c r="H1080" s="457"/>
      <c r="I1080" s="457"/>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7"/>
      <c r="D1081" s="457"/>
      <c r="E1081" s="457"/>
      <c r="F1081" s="457"/>
      <c r="G1081" s="457"/>
      <c r="H1081" s="457"/>
      <c r="I1081" s="457"/>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7"/>
      <c r="D1082" s="457"/>
      <c r="E1082" s="457"/>
      <c r="F1082" s="457"/>
      <c r="G1082" s="457"/>
      <c r="H1082" s="457"/>
      <c r="I1082" s="457"/>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7"/>
      <c r="D1083" s="457"/>
      <c r="E1083" s="457"/>
      <c r="F1083" s="457"/>
      <c r="G1083" s="457"/>
      <c r="H1083" s="457"/>
      <c r="I1083" s="457"/>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7"/>
      <c r="D1084" s="457"/>
      <c r="E1084" s="457"/>
      <c r="F1084" s="457"/>
      <c r="G1084" s="457"/>
      <c r="H1084" s="457"/>
      <c r="I1084" s="457"/>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7"/>
      <c r="D1085" s="457"/>
      <c r="E1085" s="457"/>
      <c r="F1085" s="457"/>
      <c r="G1085" s="457"/>
      <c r="H1085" s="457"/>
      <c r="I1085" s="457"/>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7"/>
      <c r="D1086" s="457"/>
      <c r="E1086" s="457"/>
      <c r="F1086" s="457"/>
      <c r="G1086" s="457"/>
      <c r="H1086" s="457"/>
      <c r="I1086" s="457"/>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7"/>
      <c r="D1087" s="457"/>
      <c r="E1087" s="457"/>
      <c r="F1087" s="457"/>
      <c r="G1087" s="457"/>
      <c r="H1087" s="457"/>
      <c r="I1087" s="457"/>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7"/>
      <c r="D1088" s="457"/>
      <c r="E1088" s="457"/>
      <c r="F1088" s="457"/>
      <c r="G1088" s="457"/>
      <c r="H1088" s="457"/>
      <c r="I1088" s="457"/>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7"/>
      <c r="D1089" s="457"/>
      <c r="E1089" s="457"/>
      <c r="F1089" s="457"/>
      <c r="G1089" s="457"/>
      <c r="H1089" s="457"/>
      <c r="I1089" s="457"/>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7"/>
      <c r="D1090" s="457"/>
      <c r="E1090" s="457"/>
      <c r="F1090" s="457"/>
      <c r="G1090" s="457"/>
      <c r="H1090" s="457"/>
      <c r="I1090" s="457"/>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7"/>
      <c r="D1091" s="457"/>
      <c r="E1091" s="457"/>
      <c r="F1091" s="457"/>
      <c r="G1091" s="457"/>
      <c r="H1091" s="457"/>
      <c r="I1091" s="457"/>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7"/>
      <c r="D1092" s="457"/>
      <c r="E1092" s="457"/>
      <c r="F1092" s="457"/>
      <c r="G1092" s="457"/>
      <c r="H1092" s="457"/>
      <c r="I1092" s="457"/>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7"/>
      <c r="D1093" s="457"/>
      <c r="E1093" s="457"/>
      <c r="F1093" s="457"/>
      <c r="G1093" s="457"/>
      <c r="H1093" s="457"/>
      <c r="I1093" s="457"/>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7"/>
      <c r="D1094" s="457"/>
      <c r="E1094" s="457"/>
      <c r="F1094" s="457"/>
      <c r="G1094" s="457"/>
      <c r="H1094" s="457"/>
      <c r="I1094" s="457"/>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7"/>
      <c r="D1095" s="457"/>
      <c r="E1095" s="457"/>
      <c r="F1095" s="457"/>
      <c r="G1095" s="457"/>
      <c r="H1095" s="457"/>
      <c r="I1095" s="457"/>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7"/>
      <c r="D1096" s="457"/>
      <c r="E1096" s="457"/>
      <c r="F1096" s="457"/>
      <c r="G1096" s="457"/>
      <c r="H1096" s="457"/>
      <c r="I1096" s="457"/>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7"/>
      <c r="D1097" s="457"/>
      <c r="E1097" s="457"/>
      <c r="F1097" s="457"/>
      <c r="G1097" s="457"/>
      <c r="H1097" s="457"/>
      <c r="I1097" s="457"/>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7"/>
      <c r="D1098" s="457"/>
      <c r="E1098" s="457"/>
      <c r="F1098" s="457"/>
      <c r="G1098" s="457"/>
      <c r="H1098" s="457"/>
      <c r="I1098" s="457"/>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customHeight="1" x14ac:dyDescent="0.15">
      <c r="A1099" s="450" t="s">
        <v>32</v>
      </c>
      <c r="B1099" s="451"/>
      <c r="C1099" s="451"/>
      <c r="D1099" s="451"/>
      <c r="E1099" s="451"/>
      <c r="F1099" s="451"/>
      <c r="G1099" s="451"/>
      <c r="H1099" s="451"/>
      <c r="I1099" s="451"/>
      <c r="J1099" s="451"/>
      <c r="K1099" s="451"/>
      <c r="L1099" s="451"/>
      <c r="M1099" s="451"/>
      <c r="N1099" s="451"/>
      <c r="O1099" s="451"/>
      <c r="P1099" s="451"/>
      <c r="Q1099" s="451"/>
      <c r="R1099" s="451"/>
      <c r="S1099" s="451"/>
      <c r="T1099" s="451"/>
      <c r="U1099" s="451"/>
      <c r="V1099" s="451"/>
      <c r="W1099" s="451"/>
      <c r="X1099" s="451"/>
      <c r="Y1099" s="451"/>
      <c r="Z1099" s="451"/>
      <c r="AA1099" s="451"/>
      <c r="AB1099" s="451"/>
      <c r="AC1099" s="451"/>
      <c r="AD1099" s="451"/>
      <c r="AE1099" s="451"/>
      <c r="AF1099" s="451"/>
      <c r="AG1099" s="451"/>
      <c r="AH1099" s="451"/>
      <c r="AI1099" s="451"/>
      <c r="AJ1099" s="451"/>
      <c r="AK1099" s="452"/>
      <c r="AL1099" s="453" t="s">
        <v>385</v>
      </c>
      <c r="AM1099" s="454"/>
      <c r="AN1099" s="45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374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5</v>
      </c>
      <c r="D1102" s="239"/>
      <c r="E1102" s="239" t="s">
        <v>312</v>
      </c>
      <c r="F1102" s="239"/>
      <c r="G1102" s="239"/>
      <c r="H1102" s="239"/>
      <c r="I1102" s="239"/>
      <c r="J1102" s="239" t="s">
        <v>76</v>
      </c>
      <c r="K1102" s="239"/>
      <c r="L1102" s="239"/>
      <c r="M1102" s="239"/>
      <c r="N1102" s="239"/>
      <c r="O1102" s="239"/>
      <c r="P1102" s="455" t="s">
        <v>18</v>
      </c>
      <c r="Q1102" s="455"/>
      <c r="R1102" s="455"/>
      <c r="S1102" s="455"/>
      <c r="T1102" s="455"/>
      <c r="U1102" s="455"/>
      <c r="V1102" s="455"/>
      <c r="W1102" s="455"/>
      <c r="X1102" s="455"/>
      <c r="Y1102" s="239" t="s">
        <v>310</v>
      </c>
      <c r="Z1102" s="239"/>
      <c r="AA1102" s="239"/>
      <c r="AB1102" s="239"/>
      <c r="AC1102" s="239" t="s">
        <v>311</v>
      </c>
      <c r="AD1102" s="239"/>
      <c r="AE1102" s="239"/>
      <c r="AF1102" s="239"/>
      <c r="AG1102" s="239"/>
      <c r="AH1102" s="455" t="s">
        <v>332</v>
      </c>
      <c r="AI1102" s="455"/>
      <c r="AJ1102" s="455"/>
      <c r="AK1102" s="455"/>
      <c r="AL1102" s="455" t="s">
        <v>17</v>
      </c>
      <c r="AM1102" s="455"/>
      <c r="AN1102" s="455"/>
      <c r="AO1102" s="456"/>
      <c r="AP1102" s="239" t="s">
        <v>378</v>
      </c>
      <c r="AQ1102" s="239"/>
      <c r="AR1102" s="239"/>
      <c r="AS1102" s="239"/>
      <c r="AT1102" s="239"/>
      <c r="AU1102" s="239"/>
      <c r="AV1102" s="239"/>
      <c r="AW1102" s="239"/>
      <c r="AX1102" s="239"/>
    </row>
    <row r="1103" spans="1:50" ht="60" customHeight="1" x14ac:dyDescent="0.15">
      <c r="A1103" s="417">
        <v>1</v>
      </c>
      <c r="B1103" s="417">
        <v>1</v>
      </c>
      <c r="C1103" s="418" t="s">
        <v>275</v>
      </c>
      <c r="D1103" s="418"/>
      <c r="E1103" s="235" t="s">
        <v>572</v>
      </c>
      <c r="F1103" s="235"/>
      <c r="G1103" s="235"/>
      <c r="H1103" s="235"/>
      <c r="I1103" s="235"/>
      <c r="J1103" s="419">
        <v>2000012100001</v>
      </c>
      <c r="K1103" s="419"/>
      <c r="L1103" s="419"/>
      <c r="M1103" s="419"/>
      <c r="N1103" s="419"/>
      <c r="O1103" s="419"/>
      <c r="P1103" s="420" t="s">
        <v>560</v>
      </c>
      <c r="Q1103" s="420"/>
      <c r="R1103" s="420"/>
      <c r="S1103" s="420"/>
      <c r="T1103" s="420"/>
      <c r="U1103" s="420"/>
      <c r="V1103" s="420"/>
      <c r="W1103" s="420"/>
      <c r="X1103" s="420"/>
      <c r="Y1103" s="421">
        <v>169.3</v>
      </c>
      <c r="Z1103" s="422"/>
      <c r="AA1103" s="422"/>
      <c r="AB1103" s="423"/>
      <c r="AC1103" s="449" t="s">
        <v>405</v>
      </c>
      <c r="AD1103" s="449"/>
      <c r="AE1103" s="449"/>
      <c r="AF1103" s="449"/>
      <c r="AG1103" s="449"/>
      <c r="AH1103" s="425" t="s">
        <v>422</v>
      </c>
      <c r="AI1103" s="425"/>
      <c r="AJ1103" s="425"/>
      <c r="AK1103" s="425"/>
      <c r="AL1103" s="426" t="s">
        <v>422</v>
      </c>
      <c r="AM1103" s="427"/>
      <c r="AN1103" s="427"/>
      <c r="AO1103" s="428"/>
      <c r="AP1103" s="235"/>
      <c r="AQ1103" s="235"/>
      <c r="AR1103" s="235"/>
      <c r="AS1103" s="235"/>
      <c r="AT1103" s="235"/>
      <c r="AU1103" s="235"/>
      <c r="AV1103" s="235"/>
      <c r="AW1103" s="235"/>
      <c r="AX1103" s="235"/>
    </row>
    <row r="1104" spans="1:50" ht="60" customHeight="1" x14ac:dyDescent="0.15">
      <c r="A1104" s="417">
        <v>2</v>
      </c>
      <c r="B1104" s="417">
        <v>1</v>
      </c>
      <c r="C1104" s="418" t="s">
        <v>275</v>
      </c>
      <c r="D1104" s="418"/>
      <c r="E1104" s="235" t="s">
        <v>572</v>
      </c>
      <c r="F1104" s="235"/>
      <c r="G1104" s="235"/>
      <c r="H1104" s="235"/>
      <c r="I1104" s="235"/>
      <c r="J1104" s="419">
        <v>2000012100001</v>
      </c>
      <c r="K1104" s="419"/>
      <c r="L1104" s="419"/>
      <c r="M1104" s="419"/>
      <c r="N1104" s="419"/>
      <c r="O1104" s="419"/>
      <c r="P1104" s="420" t="s">
        <v>561</v>
      </c>
      <c r="Q1104" s="420"/>
      <c r="R1104" s="420"/>
      <c r="S1104" s="420"/>
      <c r="T1104" s="420"/>
      <c r="U1104" s="420"/>
      <c r="V1104" s="420"/>
      <c r="W1104" s="420"/>
      <c r="X1104" s="420"/>
      <c r="Y1104" s="421">
        <v>121</v>
      </c>
      <c r="Z1104" s="422"/>
      <c r="AA1104" s="422"/>
      <c r="AB1104" s="423"/>
      <c r="AC1104" s="449" t="s">
        <v>405</v>
      </c>
      <c r="AD1104" s="449"/>
      <c r="AE1104" s="449"/>
      <c r="AF1104" s="449"/>
      <c r="AG1104" s="449"/>
      <c r="AH1104" s="425" t="s">
        <v>422</v>
      </c>
      <c r="AI1104" s="425"/>
      <c r="AJ1104" s="425"/>
      <c r="AK1104" s="425"/>
      <c r="AL1104" s="426" t="s">
        <v>422</v>
      </c>
      <c r="AM1104" s="427"/>
      <c r="AN1104" s="427"/>
      <c r="AO1104" s="428"/>
      <c r="AP1104" s="235"/>
      <c r="AQ1104" s="235"/>
      <c r="AR1104" s="235"/>
      <c r="AS1104" s="235"/>
      <c r="AT1104" s="235"/>
      <c r="AU1104" s="235"/>
      <c r="AV1104" s="235"/>
      <c r="AW1104" s="235"/>
      <c r="AX1104" s="235"/>
    </row>
    <row r="1105" spans="1:50" ht="60" customHeight="1" x14ac:dyDescent="0.15">
      <c r="A1105" s="417">
        <v>3</v>
      </c>
      <c r="B1105" s="417">
        <v>1</v>
      </c>
      <c r="C1105" s="418" t="s">
        <v>275</v>
      </c>
      <c r="D1105" s="418"/>
      <c r="E1105" s="235" t="s">
        <v>572</v>
      </c>
      <c r="F1105" s="235"/>
      <c r="G1105" s="235"/>
      <c r="H1105" s="235"/>
      <c r="I1105" s="235"/>
      <c r="J1105" s="419">
        <v>2000012100001</v>
      </c>
      <c r="K1105" s="419"/>
      <c r="L1105" s="419"/>
      <c r="M1105" s="419"/>
      <c r="N1105" s="419"/>
      <c r="O1105" s="419"/>
      <c r="P1105" s="420" t="s">
        <v>562</v>
      </c>
      <c r="Q1105" s="420"/>
      <c r="R1105" s="420"/>
      <c r="S1105" s="420"/>
      <c r="T1105" s="420"/>
      <c r="U1105" s="420"/>
      <c r="V1105" s="420"/>
      <c r="W1105" s="420"/>
      <c r="X1105" s="420"/>
      <c r="Y1105" s="421">
        <v>111.4</v>
      </c>
      <c r="Z1105" s="422"/>
      <c r="AA1105" s="422"/>
      <c r="AB1105" s="423"/>
      <c r="AC1105" s="449" t="s">
        <v>405</v>
      </c>
      <c r="AD1105" s="449"/>
      <c r="AE1105" s="449"/>
      <c r="AF1105" s="449"/>
      <c r="AG1105" s="449"/>
      <c r="AH1105" s="425" t="s">
        <v>422</v>
      </c>
      <c r="AI1105" s="425"/>
      <c r="AJ1105" s="425"/>
      <c r="AK1105" s="425"/>
      <c r="AL1105" s="426" t="s">
        <v>422</v>
      </c>
      <c r="AM1105" s="427"/>
      <c r="AN1105" s="427"/>
      <c r="AO1105" s="428"/>
      <c r="AP1105" s="235"/>
      <c r="AQ1105" s="235"/>
      <c r="AR1105" s="235"/>
      <c r="AS1105" s="235"/>
      <c r="AT1105" s="235"/>
      <c r="AU1105" s="235"/>
      <c r="AV1105" s="235"/>
      <c r="AW1105" s="235"/>
      <c r="AX1105" s="235"/>
    </row>
    <row r="1106" spans="1:50" ht="60" customHeight="1" x14ac:dyDescent="0.15">
      <c r="A1106" s="417">
        <v>4</v>
      </c>
      <c r="B1106" s="417">
        <v>1</v>
      </c>
      <c r="C1106" s="418" t="s">
        <v>275</v>
      </c>
      <c r="D1106" s="418"/>
      <c r="E1106" s="235" t="s">
        <v>572</v>
      </c>
      <c r="F1106" s="235"/>
      <c r="G1106" s="235"/>
      <c r="H1106" s="235"/>
      <c r="I1106" s="235"/>
      <c r="J1106" s="419">
        <v>2000012100001</v>
      </c>
      <c r="K1106" s="419"/>
      <c r="L1106" s="419"/>
      <c r="M1106" s="419"/>
      <c r="N1106" s="419"/>
      <c r="O1106" s="419"/>
      <c r="P1106" s="420" t="s">
        <v>563</v>
      </c>
      <c r="Q1106" s="420"/>
      <c r="R1106" s="420"/>
      <c r="S1106" s="420"/>
      <c r="T1106" s="420"/>
      <c r="U1106" s="420"/>
      <c r="V1106" s="420"/>
      <c r="W1106" s="420"/>
      <c r="X1106" s="420"/>
      <c r="Y1106" s="421">
        <v>87.3</v>
      </c>
      <c r="Z1106" s="422"/>
      <c r="AA1106" s="422"/>
      <c r="AB1106" s="423"/>
      <c r="AC1106" s="449" t="s">
        <v>405</v>
      </c>
      <c r="AD1106" s="449"/>
      <c r="AE1106" s="449"/>
      <c r="AF1106" s="449"/>
      <c r="AG1106" s="449"/>
      <c r="AH1106" s="425" t="s">
        <v>422</v>
      </c>
      <c r="AI1106" s="425"/>
      <c r="AJ1106" s="425"/>
      <c r="AK1106" s="425"/>
      <c r="AL1106" s="426" t="s">
        <v>422</v>
      </c>
      <c r="AM1106" s="427"/>
      <c r="AN1106" s="427"/>
      <c r="AO1106" s="428"/>
      <c r="AP1106" s="235"/>
      <c r="AQ1106" s="235"/>
      <c r="AR1106" s="235"/>
      <c r="AS1106" s="235"/>
      <c r="AT1106" s="235"/>
      <c r="AU1106" s="235"/>
      <c r="AV1106" s="235"/>
      <c r="AW1106" s="235"/>
      <c r="AX1106" s="235"/>
    </row>
    <row r="1107" spans="1:50" ht="60" customHeight="1" x14ac:dyDescent="0.15">
      <c r="A1107" s="417">
        <v>5</v>
      </c>
      <c r="B1107" s="417">
        <v>1</v>
      </c>
      <c r="C1107" s="418" t="s">
        <v>275</v>
      </c>
      <c r="D1107" s="418"/>
      <c r="E1107" s="235" t="s">
        <v>572</v>
      </c>
      <c r="F1107" s="235"/>
      <c r="G1107" s="235"/>
      <c r="H1107" s="235"/>
      <c r="I1107" s="235"/>
      <c r="J1107" s="419">
        <v>2000012100001</v>
      </c>
      <c r="K1107" s="419"/>
      <c r="L1107" s="419"/>
      <c r="M1107" s="419"/>
      <c r="N1107" s="419"/>
      <c r="O1107" s="419"/>
      <c r="P1107" s="420" t="s">
        <v>564</v>
      </c>
      <c r="Q1107" s="420"/>
      <c r="R1107" s="420"/>
      <c r="S1107" s="420"/>
      <c r="T1107" s="420"/>
      <c r="U1107" s="420"/>
      <c r="V1107" s="420"/>
      <c r="W1107" s="420"/>
      <c r="X1107" s="420"/>
      <c r="Y1107" s="421">
        <v>26.4</v>
      </c>
      <c r="Z1107" s="422"/>
      <c r="AA1107" s="422"/>
      <c r="AB1107" s="423"/>
      <c r="AC1107" s="449" t="s">
        <v>405</v>
      </c>
      <c r="AD1107" s="449"/>
      <c r="AE1107" s="449"/>
      <c r="AF1107" s="449"/>
      <c r="AG1107" s="449"/>
      <c r="AH1107" s="425" t="s">
        <v>422</v>
      </c>
      <c r="AI1107" s="425"/>
      <c r="AJ1107" s="425"/>
      <c r="AK1107" s="425"/>
      <c r="AL1107" s="426" t="s">
        <v>422</v>
      </c>
      <c r="AM1107" s="427"/>
      <c r="AN1107" s="427"/>
      <c r="AO1107" s="428"/>
      <c r="AP1107" s="235"/>
      <c r="AQ1107" s="235"/>
      <c r="AR1107" s="235"/>
      <c r="AS1107" s="235"/>
      <c r="AT1107" s="235"/>
      <c r="AU1107" s="235"/>
      <c r="AV1107" s="235"/>
      <c r="AW1107" s="235"/>
      <c r="AX1107" s="235"/>
    </row>
    <row r="1108" spans="1:50" ht="75" customHeight="1" x14ac:dyDescent="0.15">
      <c r="A1108" s="417">
        <v>6</v>
      </c>
      <c r="B1108" s="417">
        <v>1</v>
      </c>
      <c r="C1108" s="418" t="s">
        <v>104</v>
      </c>
      <c r="D1108" s="418"/>
      <c r="E1108" s="235" t="s">
        <v>572</v>
      </c>
      <c r="F1108" s="235"/>
      <c r="G1108" s="235"/>
      <c r="H1108" s="235"/>
      <c r="I1108" s="235"/>
      <c r="J1108" s="419">
        <v>2000012100001</v>
      </c>
      <c r="K1108" s="419"/>
      <c r="L1108" s="419"/>
      <c r="M1108" s="419"/>
      <c r="N1108" s="419"/>
      <c r="O1108" s="419"/>
      <c r="P1108" s="420" t="s">
        <v>271</v>
      </c>
      <c r="Q1108" s="420"/>
      <c r="R1108" s="420"/>
      <c r="S1108" s="420"/>
      <c r="T1108" s="420"/>
      <c r="U1108" s="420"/>
      <c r="V1108" s="420"/>
      <c r="W1108" s="420"/>
      <c r="X1108" s="420"/>
      <c r="Y1108" s="421">
        <v>13.2</v>
      </c>
      <c r="Z1108" s="422"/>
      <c r="AA1108" s="422"/>
      <c r="AB1108" s="423"/>
      <c r="AC1108" s="449" t="s">
        <v>405</v>
      </c>
      <c r="AD1108" s="449"/>
      <c r="AE1108" s="449"/>
      <c r="AF1108" s="449"/>
      <c r="AG1108" s="449"/>
      <c r="AH1108" s="425" t="s">
        <v>422</v>
      </c>
      <c r="AI1108" s="425"/>
      <c r="AJ1108" s="425"/>
      <c r="AK1108" s="425"/>
      <c r="AL1108" s="426" t="s">
        <v>422</v>
      </c>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3" priority="14029">
      <formula>IF(RIGHT(TEXT(P14,"0.#"),1)=".",FALSE,TRUE)</formula>
    </cfRule>
    <cfRule type="expression" dxfId="2122" priority="14030">
      <formula>IF(RIGHT(TEXT(P14,"0.#"),1)=".",TRUE,FALSE)</formula>
    </cfRule>
  </conditionalFormatting>
  <conditionalFormatting sqref="AE32">
    <cfRule type="expression" dxfId="2121" priority="14019">
      <formula>IF(RIGHT(TEXT(AE32,"0.#"),1)=".",FALSE,TRUE)</formula>
    </cfRule>
    <cfRule type="expression" dxfId="2120" priority="14020">
      <formula>IF(RIGHT(TEXT(AE32,"0.#"),1)=".",TRUE,FALSE)</formula>
    </cfRule>
  </conditionalFormatting>
  <conditionalFormatting sqref="P18:AX18">
    <cfRule type="expression" dxfId="2119" priority="13905">
      <formula>IF(RIGHT(TEXT(P18,"0.#"),1)=".",FALSE,TRUE)</formula>
    </cfRule>
    <cfRule type="expression" dxfId="2118" priority="13906">
      <formula>IF(RIGHT(TEXT(P18,"0.#"),1)=".",TRUE,FALSE)</formula>
    </cfRule>
  </conditionalFormatting>
  <conditionalFormatting sqref="Y783">
    <cfRule type="expression" dxfId="2117" priority="13901">
      <formula>IF(RIGHT(TEXT(Y783,"0.#"),1)=".",FALSE,TRUE)</formula>
    </cfRule>
    <cfRule type="expression" dxfId="2116" priority="13902">
      <formula>IF(RIGHT(TEXT(Y783,"0.#"),1)=".",TRUE,FALSE)</formula>
    </cfRule>
  </conditionalFormatting>
  <conditionalFormatting sqref="Y792">
    <cfRule type="expression" dxfId="2115" priority="13897">
      <formula>IF(RIGHT(TEXT(Y792,"0.#"),1)=".",FALSE,TRUE)</formula>
    </cfRule>
    <cfRule type="expression" dxfId="2114" priority="13898">
      <formula>IF(RIGHT(TEXT(Y792,"0.#"),1)=".",TRUE,FALSE)</formula>
    </cfRule>
  </conditionalFormatting>
  <conditionalFormatting sqref="Y823:Y830 Y821 Y810:Y817 Y808 Y797:Y804 Y795">
    <cfRule type="expression" dxfId="2113" priority="13679">
      <formula>IF(RIGHT(TEXT(Y795,"0.#"),1)=".",FALSE,TRUE)</formula>
    </cfRule>
    <cfRule type="expression" dxfId="2112" priority="13680">
      <formula>IF(RIGHT(TEXT(Y795,"0.#"),1)=".",TRUE,FALSE)</formula>
    </cfRule>
  </conditionalFormatting>
  <conditionalFormatting sqref="P16:AQ17 P15:AX15 P13:AX13">
    <cfRule type="expression" dxfId="2111" priority="13727">
      <formula>IF(RIGHT(TEXT(P13,"0.#"),1)=".",FALSE,TRUE)</formula>
    </cfRule>
    <cfRule type="expression" dxfId="2110" priority="13728">
      <formula>IF(RIGHT(TEXT(P13,"0.#"),1)=".",TRUE,FALSE)</formula>
    </cfRule>
  </conditionalFormatting>
  <conditionalFormatting sqref="P19:AJ19">
    <cfRule type="expression" dxfId="2109" priority="13725">
      <formula>IF(RIGHT(TEXT(P19,"0.#"),1)=".",FALSE,TRUE)</formula>
    </cfRule>
    <cfRule type="expression" dxfId="2108" priority="13726">
      <formula>IF(RIGHT(TEXT(P19,"0.#"),1)=".",TRUE,FALSE)</formula>
    </cfRule>
  </conditionalFormatting>
  <conditionalFormatting sqref="AE101 AQ101">
    <cfRule type="expression" dxfId="2107" priority="13717">
      <formula>IF(RIGHT(TEXT(AE101,"0.#"),1)=".",FALSE,TRUE)</formula>
    </cfRule>
    <cfRule type="expression" dxfId="2106" priority="13718">
      <formula>IF(RIGHT(TEXT(AE101,"0.#"),1)=".",TRUE,FALSE)</formula>
    </cfRule>
  </conditionalFormatting>
  <conditionalFormatting sqref="Y784:Y791 Y782">
    <cfRule type="expression" dxfId="2105" priority="13703">
      <formula>IF(RIGHT(TEXT(Y782,"0.#"),1)=".",FALSE,TRUE)</formula>
    </cfRule>
    <cfRule type="expression" dxfId="2104" priority="13704">
      <formula>IF(RIGHT(TEXT(Y782,"0.#"),1)=".",TRUE,FALSE)</formula>
    </cfRule>
  </conditionalFormatting>
  <conditionalFormatting sqref="AU783">
    <cfRule type="expression" dxfId="2103" priority="13701">
      <formula>IF(RIGHT(TEXT(AU783,"0.#"),1)=".",FALSE,TRUE)</formula>
    </cfRule>
    <cfRule type="expression" dxfId="2102" priority="13702">
      <formula>IF(RIGHT(TEXT(AU783,"0.#"),1)=".",TRUE,FALSE)</formula>
    </cfRule>
  </conditionalFormatting>
  <conditionalFormatting sqref="AU792">
    <cfRule type="expression" dxfId="2101" priority="13699">
      <formula>IF(RIGHT(TEXT(AU792,"0.#"),1)=".",FALSE,TRUE)</formula>
    </cfRule>
    <cfRule type="expression" dxfId="2100" priority="13700">
      <formula>IF(RIGHT(TEXT(AU792,"0.#"),1)=".",TRUE,FALSE)</formula>
    </cfRule>
  </conditionalFormatting>
  <conditionalFormatting sqref="AU784:AU791 AU782">
    <cfRule type="expression" dxfId="2099" priority="13697">
      <formula>IF(RIGHT(TEXT(AU782,"0.#"),1)=".",FALSE,TRUE)</formula>
    </cfRule>
    <cfRule type="expression" dxfId="2098" priority="13698">
      <formula>IF(RIGHT(TEXT(AU782,"0.#"),1)=".",TRUE,FALSE)</formula>
    </cfRule>
  </conditionalFormatting>
  <conditionalFormatting sqref="Y822 Y809 Y796">
    <cfRule type="expression" dxfId="2097" priority="13683">
      <formula>IF(RIGHT(TEXT(Y796,"0.#"),1)=".",FALSE,TRUE)</formula>
    </cfRule>
    <cfRule type="expression" dxfId="2096" priority="13684">
      <formula>IF(RIGHT(TEXT(Y796,"0.#"),1)=".",TRUE,FALSE)</formula>
    </cfRule>
  </conditionalFormatting>
  <conditionalFormatting sqref="Y831 Y818 Y805">
    <cfRule type="expression" dxfId="2095" priority="13681">
      <formula>IF(RIGHT(TEXT(Y805,"0.#"),1)=".",FALSE,TRUE)</formula>
    </cfRule>
    <cfRule type="expression" dxfId="2094" priority="13682">
      <formula>IF(RIGHT(TEXT(Y805,"0.#"),1)=".",TRUE,FALSE)</formula>
    </cfRule>
  </conditionalFormatting>
  <conditionalFormatting sqref="AU822 AU809 AU796">
    <cfRule type="expression" dxfId="2093" priority="13677">
      <formula>IF(RIGHT(TEXT(AU796,"0.#"),1)=".",FALSE,TRUE)</formula>
    </cfRule>
    <cfRule type="expression" dxfId="2092" priority="13678">
      <formula>IF(RIGHT(TEXT(AU796,"0.#"),1)=".",TRUE,FALSE)</formula>
    </cfRule>
  </conditionalFormatting>
  <conditionalFormatting sqref="AU831 AU818 AU805">
    <cfRule type="expression" dxfId="2091" priority="13675">
      <formula>IF(RIGHT(TEXT(AU805,"0.#"),1)=".",FALSE,TRUE)</formula>
    </cfRule>
    <cfRule type="expression" dxfId="2090" priority="13676">
      <formula>IF(RIGHT(TEXT(AU805,"0.#"),1)=".",TRUE,FALSE)</formula>
    </cfRule>
  </conditionalFormatting>
  <conditionalFormatting sqref="AU823:AU830 AU821 AU810:AU817 AU808 AU797:AU804 AU795">
    <cfRule type="expression" dxfId="2089" priority="13673">
      <formula>IF(RIGHT(TEXT(AU795,"0.#"),1)=".",FALSE,TRUE)</formula>
    </cfRule>
    <cfRule type="expression" dxfId="2088" priority="13674">
      <formula>IF(RIGHT(TEXT(AU795,"0.#"),1)=".",TRUE,FALSE)</formula>
    </cfRule>
  </conditionalFormatting>
  <conditionalFormatting sqref="AM87">
    <cfRule type="expression" dxfId="2087" priority="13327">
      <formula>IF(RIGHT(TEXT(AM87,"0.#"),1)=".",FALSE,TRUE)</formula>
    </cfRule>
    <cfRule type="expression" dxfId="2086" priority="13328">
      <formula>IF(RIGHT(TEXT(AM87,"0.#"),1)=".",TRUE,FALSE)</formula>
    </cfRule>
  </conditionalFormatting>
  <conditionalFormatting sqref="AE55">
    <cfRule type="expression" dxfId="2085" priority="13395">
      <formula>IF(RIGHT(TEXT(AE55,"0.#"),1)=".",FALSE,TRUE)</formula>
    </cfRule>
    <cfRule type="expression" dxfId="2084" priority="13396">
      <formula>IF(RIGHT(TEXT(AE55,"0.#"),1)=".",TRUE,FALSE)</formula>
    </cfRule>
  </conditionalFormatting>
  <conditionalFormatting sqref="AI55">
    <cfRule type="expression" dxfId="2083" priority="13393">
      <formula>IF(RIGHT(TEXT(AI55,"0.#"),1)=".",FALSE,TRUE)</formula>
    </cfRule>
    <cfRule type="expression" dxfId="2082" priority="13394">
      <formula>IF(RIGHT(TEXT(AI55,"0.#"),1)=".",TRUE,FALSE)</formula>
    </cfRule>
  </conditionalFormatting>
  <conditionalFormatting sqref="AM34">
    <cfRule type="expression" dxfId="2081" priority="13473">
      <formula>IF(RIGHT(TEXT(AM34,"0.#"),1)=".",FALSE,TRUE)</formula>
    </cfRule>
    <cfRule type="expression" dxfId="2080" priority="13474">
      <formula>IF(RIGHT(TEXT(AM34,"0.#"),1)=".",TRUE,FALSE)</formula>
    </cfRule>
  </conditionalFormatting>
  <conditionalFormatting sqref="AE33">
    <cfRule type="expression" dxfId="2079" priority="13487">
      <formula>IF(RIGHT(TEXT(AE33,"0.#"),1)=".",FALSE,TRUE)</formula>
    </cfRule>
    <cfRule type="expression" dxfId="2078" priority="13488">
      <formula>IF(RIGHT(TEXT(AE33,"0.#"),1)=".",TRUE,FALSE)</formula>
    </cfRule>
  </conditionalFormatting>
  <conditionalFormatting sqref="AE34">
    <cfRule type="expression" dxfId="2077" priority="13485">
      <formula>IF(RIGHT(TEXT(AE34,"0.#"),1)=".",FALSE,TRUE)</formula>
    </cfRule>
    <cfRule type="expression" dxfId="2076" priority="13486">
      <formula>IF(RIGHT(TEXT(AE34,"0.#"),1)=".",TRUE,FALSE)</formula>
    </cfRule>
  </conditionalFormatting>
  <conditionalFormatting sqref="AI34">
    <cfRule type="expression" dxfId="2075" priority="13483">
      <formula>IF(RIGHT(TEXT(AI34,"0.#"),1)=".",FALSE,TRUE)</formula>
    </cfRule>
    <cfRule type="expression" dxfId="2074" priority="13484">
      <formula>IF(RIGHT(TEXT(AI34,"0.#"),1)=".",TRUE,FALSE)</formula>
    </cfRule>
  </conditionalFormatting>
  <conditionalFormatting sqref="AI33">
    <cfRule type="expression" dxfId="2073" priority="13481">
      <formula>IF(RIGHT(TEXT(AI33,"0.#"),1)=".",FALSE,TRUE)</formula>
    </cfRule>
    <cfRule type="expression" dxfId="2072" priority="13482">
      <formula>IF(RIGHT(TEXT(AI33,"0.#"),1)=".",TRUE,FALSE)</formula>
    </cfRule>
  </conditionalFormatting>
  <conditionalFormatting sqref="AI32">
    <cfRule type="expression" dxfId="2071" priority="13479">
      <formula>IF(RIGHT(TEXT(AI32,"0.#"),1)=".",FALSE,TRUE)</formula>
    </cfRule>
    <cfRule type="expression" dxfId="2070" priority="13480">
      <formula>IF(RIGHT(TEXT(AI32,"0.#"),1)=".",TRUE,FALSE)</formula>
    </cfRule>
  </conditionalFormatting>
  <conditionalFormatting sqref="AM32">
    <cfRule type="expression" dxfId="2069" priority="13477">
      <formula>IF(RIGHT(TEXT(AM32,"0.#"),1)=".",FALSE,TRUE)</formula>
    </cfRule>
    <cfRule type="expression" dxfId="2068" priority="13478">
      <formula>IF(RIGHT(TEXT(AM32,"0.#"),1)=".",TRUE,FALSE)</formula>
    </cfRule>
  </conditionalFormatting>
  <conditionalFormatting sqref="AM33">
    <cfRule type="expression" dxfId="2067" priority="13475">
      <formula>IF(RIGHT(TEXT(AM33,"0.#"),1)=".",FALSE,TRUE)</formula>
    </cfRule>
    <cfRule type="expression" dxfId="2066" priority="13476">
      <formula>IF(RIGHT(TEXT(AM33,"0.#"),1)=".",TRUE,FALSE)</formula>
    </cfRule>
  </conditionalFormatting>
  <conditionalFormatting sqref="AQ32:AQ34">
    <cfRule type="expression" dxfId="2065" priority="13467">
      <formula>IF(RIGHT(TEXT(AQ32,"0.#"),1)=".",FALSE,TRUE)</formula>
    </cfRule>
    <cfRule type="expression" dxfId="2064" priority="13468">
      <formula>IF(RIGHT(TEXT(AQ32,"0.#"),1)=".",TRUE,FALSE)</formula>
    </cfRule>
  </conditionalFormatting>
  <conditionalFormatting sqref="AU32:AU34">
    <cfRule type="expression" dxfId="2063" priority="13465">
      <formula>IF(RIGHT(TEXT(AU32,"0.#"),1)=".",FALSE,TRUE)</formula>
    </cfRule>
    <cfRule type="expression" dxfId="2062" priority="13466">
      <formula>IF(RIGHT(TEXT(AU32,"0.#"),1)=".",TRUE,FALSE)</formula>
    </cfRule>
  </conditionalFormatting>
  <conditionalFormatting sqref="AE53">
    <cfRule type="expression" dxfId="2061" priority="13399">
      <formula>IF(RIGHT(TEXT(AE53,"0.#"),1)=".",FALSE,TRUE)</formula>
    </cfRule>
    <cfRule type="expression" dxfId="2060" priority="13400">
      <formula>IF(RIGHT(TEXT(AE53,"0.#"),1)=".",TRUE,FALSE)</formula>
    </cfRule>
  </conditionalFormatting>
  <conditionalFormatting sqref="AE54">
    <cfRule type="expression" dxfId="2059" priority="13397">
      <formula>IF(RIGHT(TEXT(AE54,"0.#"),1)=".",FALSE,TRUE)</formula>
    </cfRule>
    <cfRule type="expression" dxfId="2058" priority="13398">
      <formula>IF(RIGHT(TEXT(AE54,"0.#"),1)=".",TRUE,FALSE)</formula>
    </cfRule>
  </conditionalFormatting>
  <conditionalFormatting sqref="AI54">
    <cfRule type="expression" dxfId="2057" priority="13391">
      <formula>IF(RIGHT(TEXT(AI54,"0.#"),1)=".",FALSE,TRUE)</formula>
    </cfRule>
    <cfRule type="expression" dxfId="2056" priority="13392">
      <formula>IF(RIGHT(TEXT(AI54,"0.#"),1)=".",TRUE,FALSE)</formula>
    </cfRule>
  </conditionalFormatting>
  <conditionalFormatting sqref="AI53">
    <cfRule type="expression" dxfId="2055" priority="13389">
      <formula>IF(RIGHT(TEXT(AI53,"0.#"),1)=".",FALSE,TRUE)</formula>
    </cfRule>
    <cfRule type="expression" dxfId="2054" priority="13390">
      <formula>IF(RIGHT(TEXT(AI53,"0.#"),1)=".",TRUE,FALSE)</formula>
    </cfRule>
  </conditionalFormatting>
  <conditionalFormatting sqref="AM53">
    <cfRule type="expression" dxfId="2053" priority="13387">
      <formula>IF(RIGHT(TEXT(AM53,"0.#"),1)=".",FALSE,TRUE)</formula>
    </cfRule>
    <cfRule type="expression" dxfId="2052" priority="13388">
      <formula>IF(RIGHT(TEXT(AM53,"0.#"),1)=".",TRUE,FALSE)</formula>
    </cfRule>
  </conditionalFormatting>
  <conditionalFormatting sqref="AM54">
    <cfRule type="expression" dxfId="2051" priority="13385">
      <formula>IF(RIGHT(TEXT(AM54,"0.#"),1)=".",FALSE,TRUE)</formula>
    </cfRule>
    <cfRule type="expression" dxfId="2050" priority="13386">
      <formula>IF(RIGHT(TEXT(AM54,"0.#"),1)=".",TRUE,FALSE)</formula>
    </cfRule>
  </conditionalFormatting>
  <conditionalFormatting sqref="AM55">
    <cfRule type="expression" dxfId="2049" priority="13383">
      <formula>IF(RIGHT(TEXT(AM55,"0.#"),1)=".",FALSE,TRUE)</formula>
    </cfRule>
    <cfRule type="expression" dxfId="2048" priority="13384">
      <formula>IF(RIGHT(TEXT(AM55,"0.#"),1)=".",TRUE,FALSE)</formula>
    </cfRule>
  </conditionalFormatting>
  <conditionalFormatting sqref="AE60">
    <cfRule type="expression" dxfId="2047" priority="13369">
      <formula>IF(RIGHT(TEXT(AE60,"0.#"),1)=".",FALSE,TRUE)</formula>
    </cfRule>
    <cfRule type="expression" dxfId="2046" priority="13370">
      <formula>IF(RIGHT(TEXT(AE60,"0.#"),1)=".",TRUE,FALSE)</formula>
    </cfRule>
  </conditionalFormatting>
  <conditionalFormatting sqref="AE61">
    <cfRule type="expression" dxfId="2045" priority="13367">
      <formula>IF(RIGHT(TEXT(AE61,"0.#"),1)=".",FALSE,TRUE)</formula>
    </cfRule>
    <cfRule type="expression" dxfId="2044" priority="13368">
      <formula>IF(RIGHT(TEXT(AE61,"0.#"),1)=".",TRUE,FALSE)</formula>
    </cfRule>
  </conditionalFormatting>
  <conditionalFormatting sqref="AE62">
    <cfRule type="expression" dxfId="2043" priority="13365">
      <formula>IF(RIGHT(TEXT(AE62,"0.#"),1)=".",FALSE,TRUE)</formula>
    </cfRule>
    <cfRule type="expression" dxfId="2042" priority="13366">
      <formula>IF(RIGHT(TEXT(AE62,"0.#"),1)=".",TRUE,FALSE)</formula>
    </cfRule>
  </conditionalFormatting>
  <conditionalFormatting sqref="AI62">
    <cfRule type="expression" dxfId="2041" priority="13363">
      <formula>IF(RIGHT(TEXT(AI62,"0.#"),1)=".",FALSE,TRUE)</formula>
    </cfRule>
    <cfRule type="expression" dxfId="2040" priority="13364">
      <formula>IF(RIGHT(TEXT(AI62,"0.#"),1)=".",TRUE,FALSE)</formula>
    </cfRule>
  </conditionalFormatting>
  <conditionalFormatting sqref="AI61">
    <cfRule type="expression" dxfId="2039" priority="13361">
      <formula>IF(RIGHT(TEXT(AI61,"0.#"),1)=".",FALSE,TRUE)</formula>
    </cfRule>
    <cfRule type="expression" dxfId="2038" priority="13362">
      <formula>IF(RIGHT(TEXT(AI61,"0.#"),1)=".",TRUE,FALSE)</formula>
    </cfRule>
  </conditionalFormatting>
  <conditionalFormatting sqref="AI60">
    <cfRule type="expression" dxfId="2037" priority="13359">
      <formula>IF(RIGHT(TEXT(AI60,"0.#"),1)=".",FALSE,TRUE)</formula>
    </cfRule>
    <cfRule type="expression" dxfId="2036" priority="13360">
      <formula>IF(RIGHT(TEXT(AI60,"0.#"),1)=".",TRUE,FALSE)</formula>
    </cfRule>
  </conditionalFormatting>
  <conditionalFormatting sqref="AM60">
    <cfRule type="expression" dxfId="2035" priority="13357">
      <formula>IF(RIGHT(TEXT(AM60,"0.#"),1)=".",FALSE,TRUE)</formula>
    </cfRule>
    <cfRule type="expression" dxfId="2034" priority="13358">
      <formula>IF(RIGHT(TEXT(AM60,"0.#"),1)=".",TRUE,FALSE)</formula>
    </cfRule>
  </conditionalFormatting>
  <conditionalFormatting sqref="AM61">
    <cfRule type="expression" dxfId="2033" priority="13355">
      <formula>IF(RIGHT(TEXT(AM61,"0.#"),1)=".",FALSE,TRUE)</formula>
    </cfRule>
    <cfRule type="expression" dxfId="2032" priority="13356">
      <formula>IF(RIGHT(TEXT(AM61,"0.#"),1)=".",TRUE,FALSE)</formula>
    </cfRule>
  </conditionalFormatting>
  <conditionalFormatting sqref="AM62">
    <cfRule type="expression" dxfId="2031" priority="13353">
      <formula>IF(RIGHT(TEXT(AM62,"0.#"),1)=".",FALSE,TRUE)</formula>
    </cfRule>
    <cfRule type="expression" dxfId="2030" priority="13354">
      <formula>IF(RIGHT(TEXT(AM62,"0.#"),1)=".",TRUE,FALSE)</formula>
    </cfRule>
  </conditionalFormatting>
  <conditionalFormatting sqref="AE87">
    <cfRule type="expression" dxfId="2029" priority="13339">
      <formula>IF(RIGHT(TEXT(AE87,"0.#"),1)=".",FALSE,TRUE)</formula>
    </cfRule>
    <cfRule type="expression" dxfId="2028" priority="13340">
      <formula>IF(RIGHT(TEXT(AE87,"0.#"),1)=".",TRUE,FALSE)</formula>
    </cfRule>
  </conditionalFormatting>
  <conditionalFormatting sqref="AE88">
    <cfRule type="expression" dxfId="2027" priority="13337">
      <formula>IF(RIGHT(TEXT(AE88,"0.#"),1)=".",FALSE,TRUE)</formula>
    </cfRule>
    <cfRule type="expression" dxfId="2026" priority="13338">
      <formula>IF(RIGHT(TEXT(AE88,"0.#"),1)=".",TRUE,FALSE)</formula>
    </cfRule>
  </conditionalFormatting>
  <conditionalFormatting sqref="AE89">
    <cfRule type="expression" dxfId="2025" priority="13335">
      <formula>IF(RIGHT(TEXT(AE89,"0.#"),1)=".",FALSE,TRUE)</formula>
    </cfRule>
    <cfRule type="expression" dxfId="2024" priority="13336">
      <formula>IF(RIGHT(TEXT(AE89,"0.#"),1)=".",TRUE,FALSE)</formula>
    </cfRule>
  </conditionalFormatting>
  <conditionalFormatting sqref="AI89">
    <cfRule type="expression" dxfId="2023" priority="13333">
      <formula>IF(RIGHT(TEXT(AI89,"0.#"),1)=".",FALSE,TRUE)</formula>
    </cfRule>
    <cfRule type="expression" dxfId="2022" priority="13334">
      <formula>IF(RIGHT(TEXT(AI89,"0.#"),1)=".",TRUE,FALSE)</formula>
    </cfRule>
  </conditionalFormatting>
  <conditionalFormatting sqref="AI88">
    <cfRule type="expression" dxfId="2021" priority="13331">
      <formula>IF(RIGHT(TEXT(AI88,"0.#"),1)=".",FALSE,TRUE)</formula>
    </cfRule>
    <cfRule type="expression" dxfId="2020" priority="13332">
      <formula>IF(RIGHT(TEXT(AI88,"0.#"),1)=".",TRUE,FALSE)</formula>
    </cfRule>
  </conditionalFormatting>
  <conditionalFormatting sqref="AI87">
    <cfRule type="expression" dxfId="2019" priority="13329">
      <formula>IF(RIGHT(TEXT(AI87,"0.#"),1)=".",FALSE,TRUE)</formula>
    </cfRule>
    <cfRule type="expression" dxfId="2018" priority="13330">
      <formula>IF(RIGHT(TEXT(AI87,"0.#"),1)=".",TRUE,FALSE)</formula>
    </cfRule>
  </conditionalFormatting>
  <conditionalFormatting sqref="AM88">
    <cfRule type="expression" dxfId="2017" priority="13325">
      <formula>IF(RIGHT(TEXT(AM88,"0.#"),1)=".",FALSE,TRUE)</formula>
    </cfRule>
    <cfRule type="expression" dxfId="2016" priority="13326">
      <formula>IF(RIGHT(TEXT(AM88,"0.#"),1)=".",TRUE,FALSE)</formula>
    </cfRule>
  </conditionalFormatting>
  <conditionalFormatting sqref="AM89">
    <cfRule type="expression" dxfId="2015" priority="13323">
      <formula>IF(RIGHT(TEXT(AM89,"0.#"),1)=".",FALSE,TRUE)</formula>
    </cfRule>
    <cfRule type="expression" dxfId="2014" priority="13324">
      <formula>IF(RIGHT(TEXT(AM89,"0.#"),1)=".",TRUE,FALSE)</formula>
    </cfRule>
  </conditionalFormatting>
  <conditionalFormatting sqref="AE92">
    <cfRule type="expression" dxfId="2013" priority="13309">
      <formula>IF(RIGHT(TEXT(AE92,"0.#"),1)=".",FALSE,TRUE)</formula>
    </cfRule>
    <cfRule type="expression" dxfId="2012" priority="13310">
      <formula>IF(RIGHT(TEXT(AE92,"0.#"),1)=".",TRUE,FALSE)</formula>
    </cfRule>
  </conditionalFormatting>
  <conditionalFormatting sqref="AE93">
    <cfRule type="expression" dxfId="2011" priority="13307">
      <formula>IF(RIGHT(TEXT(AE93,"0.#"),1)=".",FALSE,TRUE)</formula>
    </cfRule>
    <cfRule type="expression" dxfId="2010" priority="13308">
      <formula>IF(RIGHT(TEXT(AE93,"0.#"),1)=".",TRUE,FALSE)</formula>
    </cfRule>
  </conditionalFormatting>
  <conditionalFormatting sqref="AE94">
    <cfRule type="expression" dxfId="2009" priority="13305">
      <formula>IF(RIGHT(TEXT(AE94,"0.#"),1)=".",FALSE,TRUE)</formula>
    </cfRule>
    <cfRule type="expression" dxfId="2008" priority="13306">
      <formula>IF(RIGHT(TEXT(AE94,"0.#"),1)=".",TRUE,FALSE)</formula>
    </cfRule>
  </conditionalFormatting>
  <conditionalFormatting sqref="AI94">
    <cfRule type="expression" dxfId="2007" priority="13303">
      <formula>IF(RIGHT(TEXT(AI94,"0.#"),1)=".",FALSE,TRUE)</formula>
    </cfRule>
    <cfRule type="expression" dxfId="2006" priority="13304">
      <formula>IF(RIGHT(TEXT(AI94,"0.#"),1)=".",TRUE,FALSE)</formula>
    </cfRule>
  </conditionalFormatting>
  <conditionalFormatting sqref="AI93">
    <cfRule type="expression" dxfId="2005" priority="13301">
      <formula>IF(RIGHT(TEXT(AI93,"0.#"),1)=".",FALSE,TRUE)</formula>
    </cfRule>
    <cfRule type="expression" dxfId="2004" priority="13302">
      <formula>IF(RIGHT(TEXT(AI93,"0.#"),1)=".",TRUE,FALSE)</formula>
    </cfRule>
  </conditionalFormatting>
  <conditionalFormatting sqref="AI92">
    <cfRule type="expression" dxfId="2003" priority="13299">
      <formula>IF(RIGHT(TEXT(AI92,"0.#"),1)=".",FALSE,TRUE)</formula>
    </cfRule>
    <cfRule type="expression" dxfId="2002" priority="13300">
      <formula>IF(RIGHT(TEXT(AI92,"0.#"),1)=".",TRUE,FALSE)</formula>
    </cfRule>
  </conditionalFormatting>
  <conditionalFormatting sqref="AM92">
    <cfRule type="expression" dxfId="2001" priority="13297">
      <formula>IF(RIGHT(TEXT(AM92,"0.#"),1)=".",FALSE,TRUE)</formula>
    </cfRule>
    <cfRule type="expression" dxfId="2000" priority="13298">
      <formula>IF(RIGHT(TEXT(AM92,"0.#"),1)=".",TRUE,FALSE)</formula>
    </cfRule>
  </conditionalFormatting>
  <conditionalFormatting sqref="AM93">
    <cfRule type="expression" dxfId="1999" priority="13295">
      <formula>IF(RIGHT(TEXT(AM93,"0.#"),1)=".",FALSE,TRUE)</formula>
    </cfRule>
    <cfRule type="expression" dxfId="1998" priority="13296">
      <formula>IF(RIGHT(TEXT(AM93,"0.#"),1)=".",TRUE,FALSE)</formula>
    </cfRule>
  </conditionalFormatting>
  <conditionalFormatting sqref="AM94">
    <cfRule type="expression" dxfId="1997" priority="13293">
      <formula>IF(RIGHT(TEXT(AM94,"0.#"),1)=".",FALSE,TRUE)</formula>
    </cfRule>
    <cfRule type="expression" dxfId="1996" priority="13294">
      <formula>IF(RIGHT(TEXT(AM94,"0.#"),1)=".",TRUE,FALSE)</formula>
    </cfRule>
  </conditionalFormatting>
  <conditionalFormatting sqref="AE97">
    <cfRule type="expression" dxfId="1995" priority="13279">
      <formula>IF(RIGHT(TEXT(AE97,"0.#"),1)=".",FALSE,TRUE)</formula>
    </cfRule>
    <cfRule type="expression" dxfId="1994" priority="13280">
      <formula>IF(RIGHT(TEXT(AE97,"0.#"),1)=".",TRUE,FALSE)</formula>
    </cfRule>
  </conditionalFormatting>
  <conditionalFormatting sqref="AE98">
    <cfRule type="expression" dxfId="1993" priority="13277">
      <formula>IF(RIGHT(TEXT(AE98,"0.#"),1)=".",FALSE,TRUE)</formula>
    </cfRule>
    <cfRule type="expression" dxfId="1992" priority="13278">
      <formula>IF(RIGHT(TEXT(AE98,"0.#"),1)=".",TRUE,FALSE)</formula>
    </cfRule>
  </conditionalFormatting>
  <conditionalFormatting sqref="AE99">
    <cfRule type="expression" dxfId="1991" priority="13275">
      <formula>IF(RIGHT(TEXT(AE99,"0.#"),1)=".",FALSE,TRUE)</formula>
    </cfRule>
    <cfRule type="expression" dxfId="1990" priority="13276">
      <formula>IF(RIGHT(TEXT(AE99,"0.#"),1)=".",TRUE,FALSE)</formula>
    </cfRule>
  </conditionalFormatting>
  <conditionalFormatting sqref="AI99">
    <cfRule type="expression" dxfId="1989" priority="13273">
      <formula>IF(RIGHT(TEXT(AI99,"0.#"),1)=".",FALSE,TRUE)</formula>
    </cfRule>
    <cfRule type="expression" dxfId="1988" priority="13274">
      <formula>IF(RIGHT(TEXT(AI99,"0.#"),1)=".",TRUE,FALSE)</formula>
    </cfRule>
  </conditionalFormatting>
  <conditionalFormatting sqref="AI98">
    <cfRule type="expression" dxfId="1987" priority="13271">
      <formula>IF(RIGHT(TEXT(AI98,"0.#"),1)=".",FALSE,TRUE)</formula>
    </cfRule>
    <cfRule type="expression" dxfId="1986" priority="13272">
      <formula>IF(RIGHT(TEXT(AI98,"0.#"),1)=".",TRUE,FALSE)</formula>
    </cfRule>
  </conditionalFormatting>
  <conditionalFormatting sqref="AI97">
    <cfRule type="expression" dxfId="1985" priority="13269">
      <formula>IF(RIGHT(TEXT(AI97,"0.#"),1)=".",FALSE,TRUE)</formula>
    </cfRule>
    <cfRule type="expression" dxfId="1984" priority="13270">
      <formula>IF(RIGHT(TEXT(AI97,"0.#"),1)=".",TRUE,FALSE)</formula>
    </cfRule>
  </conditionalFormatting>
  <conditionalFormatting sqref="AM97">
    <cfRule type="expression" dxfId="1983" priority="13267">
      <formula>IF(RIGHT(TEXT(AM97,"0.#"),1)=".",FALSE,TRUE)</formula>
    </cfRule>
    <cfRule type="expression" dxfId="1982" priority="13268">
      <formula>IF(RIGHT(TEXT(AM97,"0.#"),1)=".",TRUE,FALSE)</formula>
    </cfRule>
  </conditionalFormatting>
  <conditionalFormatting sqref="AM98">
    <cfRule type="expression" dxfId="1981" priority="13265">
      <formula>IF(RIGHT(TEXT(AM98,"0.#"),1)=".",FALSE,TRUE)</formula>
    </cfRule>
    <cfRule type="expression" dxfId="1980" priority="13266">
      <formula>IF(RIGHT(TEXT(AM98,"0.#"),1)=".",TRUE,FALSE)</formula>
    </cfRule>
  </conditionalFormatting>
  <conditionalFormatting sqref="AM99">
    <cfRule type="expression" dxfId="1979" priority="13263">
      <formula>IF(RIGHT(TEXT(AM99,"0.#"),1)=".",FALSE,TRUE)</formula>
    </cfRule>
    <cfRule type="expression" dxfId="1978" priority="13264">
      <formula>IF(RIGHT(TEXT(AM99,"0.#"),1)=".",TRUE,FALSE)</formula>
    </cfRule>
  </conditionalFormatting>
  <conditionalFormatting sqref="AI101">
    <cfRule type="expression" dxfId="1977" priority="13249">
      <formula>IF(RIGHT(TEXT(AI101,"0.#"),1)=".",FALSE,TRUE)</formula>
    </cfRule>
    <cfRule type="expression" dxfId="1976" priority="13250">
      <formula>IF(RIGHT(TEXT(AI101,"0.#"),1)=".",TRUE,FALSE)</formula>
    </cfRule>
  </conditionalFormatting>
  <conditionalFormatting sqref="AM101">
    <cfRule type="expression" dxfId="1975" priority="13247">
      <formula>IF(RIGHT(TEXT(AM101,"0.#"),1)=".",FALSE,TRUE)</formula>
    </cfRule>
    <cfRule type="expression" dxfId="1974" priority="13248">
      <formula>IF(RIGHT(TEXT(AM101,"0.#"),1)=".",TRUE,FALSE)</formula>
    </cfRule>
  </conditionalFormatting>
  <conditionalFormatting sqref="AE102">
    <cfRule type="expression" dxfId="1973" priority="13245">
      <formula>IF(RIGHT(TEXT(AE102,"0.#"),1)=".",FALSE,TRUE)</formula>
    </cfRule>
    <cfRule type="expression" dxfId="1972" priority="13246">
      <formula>IF(RIGHT(TEXT(AE102,"0.#"),1)=".",TRUE,FALSE)</formula>
    </cfRule>
  </conditionalFormatting>
  <conditionalFormatting sqref="AI102">
    <cfRule type="expression" dxfId="1971" priority="13243">
      <formula>IF(RIGHT(TEXT(AI102,"0.#"),1)=".",FALSE,TRUE)</formula>
    </cfRule>
    <cfRule type="expression" dxfId="1970" priority="13244">
      <formula>IF(RIGHT(TEXT(AI102,"0.#"),1)=".",TRUE,FALSE)</formula>
    </cfRule>
  </conditionalFormatting>
  <conditionalFormatting sqref="AM102">
    <cfRule type="expression" dxfId="1969" priority="13241">
      <formula>IF(RIGHT(TEXT(AM102,"0.#"),1)=".",FALSE,TRUE)</formula>
    </cfRule>
    <cfRule type="expression" dxfId="1968" priority="13242">
      <formula>IF(RIGHT(TEXT(AM102,"0.#"),1)=".",TRUE,FALSE)</formula>
    </cfRule>
  </conditionalFormatting>
  <conditionalFormatting sqref="AQ102">
    <cfRule type="expression" dxfId="1967" priority="13239">
      <formula>IF(RIGHT(TEXT(AQ102,"0.#"),1)=".",FALSE,TRUE)</formula>
    </cfRule>
    <cfRule type="expression" dxfId="1966" priority="13240">
      <formula>IF(RIGHT(TEXT(AQ102,"0.#"),1)=".",TRUE,FALSE)</formula>
    </cfRule>
  </conditionalFormatting>
  <conditionalFormatting sqref="AE104">
    <cfRule type="expression" dxfId="1965" priority="13237">
      <formula>IF(RIGHT(TEXT(AE104,"0.#"),1)=".",FALSE,TRUE)</formula>
    </cfRule>
    <cfRule type="expression" dxfId="1964" priority="13238">
      <formula>IF(RIGHT(TEXT(AE104,"0.#"),1)=".",TRUE,FALSE)</formula>
    </cfRule>
  </conditionalFormatting>
  <conditionalFormatting sqref="AI104">
    <cfRule type="expression" dxfId="1963" priority="13235">
      <formula>IF(RIGHT(TEXT(AI104,"0.#"),1)=".",FALSE,TRUE)</formula>
    </cfRule>
    <cfRule type="expression" dxfId="1962" priority="13236">
      <formula>IF(RIGHT(TEXT(AI104,"0.#"),1)=".",TRUE,FALSE)</formula>
    </cfRule>
  </conditionalFormatting>
  <conditionalFormatting sqref="AM104">
    <cfRule type="expression" dxfId="1961" priority="13233">
      <formula>IF(RIGHT(TEXT(AM104,"0.#"),1)=".",FALSE,TRUE)</formula>
    </cfRule>
    <cfRule type="expression" dxfId="1960" priority="13234">
      <formula>IF(RIGHT(TEXT(AM104,"0.#"),1)=".",TRUE,FALSE)</formula>
    </cfRule>
  </conditionalFormatting>
  <conditionalFormatting sqref="AE105">
    <cfRule type="expression" dxfId="1959" priority="13231">
      <formula>IF(RIGHT(TEXT(AE105,"0.#"),1)=".",FALSE,TRUE)</formula>
    </cfRule>
    <cfRule type="expression" dxfId="1958" priority="13232">
      <formula>IF(RIGHT(TEXT(AE105,"0.#"),1)=".",TRUE,FALSE)</formula>
    </cfRule>
  </conditionalFormatting>
  <conditionalFormatting sqref="AI105">
    <cfRule type="expression" dxfId="1957" priority="13229">
      <formula>IF(RIGHT(TEXT(AI105,"0.#"),1)=".",FALSE,TRUE)</formula>
    </cfRule>
    <cfRule type="expression" dxfId="1956" priority="13230">
      <formula>IF(RIGHT(TEXT(AI105,"0.#"),1)=".",TRUE,FALSE)</formula>
    </cfRule>
  </conditionalFormatting>
  <conditionalFormatting sqref="AM105">
    <cfRule type="expression" dxfId="1955" priority="13227">
      <formula>IF(RIGHT(TEXT(AM105,"0.#"),1)=".",FALSE,TRUE)</formula>
    </cfRule>
    <cfRule type="expression" dxfId="1954" priority="13228">
      <formula>IF(RIGHT(TEXT(AM105,"0.#"),1)=".",TRUE,FALSE)</formula>
    </cfRule>
  </conditionalFormatting>
  <conditionalFormatting sqref="AE107">
    <cfRule type="expression" dxfId="1953" priority="13223">
      <formula>IF(RIGHT(TEXT(AE107,"0.#"),1)=".",FALSE,TRUE)</formula>
    </cfRule>
    <cfRule type="expression" dxfId="1952" priority="13224">
      <formula>IF(RIGHT(TEXT(AE107,"0.#"),1)=".",TRUE,FALSE)</formula>
    </cfRule>
  </conditionalFormatting>
  <conditionalFormatting sqref="AI107">
    <cfRule type="expression" dxfId="1951" priority="13221">
      <formula>IF(RIGHT(TEXT(AI107,"0.#"),1)=".",FALSE,TRUE)</formula>
    </cfRule>
    <cfRule type="expression" dxfId="1950" priority="13222">
      <formula>IF(RIGHT(TEXT(AI107,"0.#"),1)=".",TRUE,FALSE)</formula>
    </cfRule>
  </conditionalFormatting>
  <conditionalFormatting sqref="AM107">
    <cfRule type="expression" dxfId="1949" priority="13219">
      <formula>IF(RIGHT(TEXT(AM107,"0.#"),1)=".",FALSE,TRUE)</formula>
    </cfRule>
    <cfRule type="expression" dxfId="1948" priority="13220">
      <formula>IF(RIGHT(TEXT(AM107,"0.#"),1)=".",TRUE,FALSE)</formula>
    </cfRule>
  </conditionalFormatting>
  <conditionalFormatting sqref="AE108">
    <cfRule type="expression" dxfId="1947" priority="13217">
      <formula>IF(RIGHT(TEXT(AE108,"0.#"),1)=".",FALSE,TRUE)</formula>
    </cfRule>
    <cfRule type="expression" dxfId="1946" priority="13218">
      <formula>IF(RIGHT(TEXT(AE108,"0.#"),1)=".",TRUE,FALSE)</formula>
    </cfRule>
  </conditionalFormatting>
  <conditionalFormatting sqref="AI108">
    <cfRule type="expression" dxfId="1945" priority="13215">
      <formula>IF(RIGHT(TEXT(AI108,"0.#"),1)=".",FALSE,TRUE)</formula>
    </cfRule>
    <cfRule type="expression" dxfId="1944" priority="13216">
      <formula>IF(RIGHT(TEXT(AI108,"0.#"),1)=".",TRUE,FALSE)</formula>
    </cfRule>
  </conditionalFormatting>
  <conditionalFormatting sqref="AM108">
    <cfRule type="expression" dxfId="1943" priority="13213">
      <formula>IF(RIGHT(TEXT(AM108,"0.#"),1)=".",FALSE,TRUE)</formula>
    </cfRule>
    <cfRule type="expression" dxfId="1942" priority="13214">
      <formula>IF(RIGHT(TEXT(AM108,"0.#"),1)=".",TRUE,FALSE)</formula>
    </cfRule>
  </conditionalFormatting>
  <conditionalFormatting sqref="AE110">
    <cfRule type="expression" dxfId="1941" priority="13209">
      <formula>IF(RIGHT(TEXT(AE110,"0.#"),1)=".",FALSE,TRUE)</formula>
    </cfRule>
    <cfRule type="expression" dxfId="1940" priority="13210">
      <formula>IF(RIGHT(TEXT(AE110,"0.#"),1)=".",TRUE,FALSE)</formula>
    </cfRule>
  </conditionalFormatting>
  <conditionalFormatting sqref="AI110">
    <cfRule type="expression" dxfId="1939" priority="13207">
      <formula>IF(RIGHT(TEXT(AI110,"0.#"),1)=".",FALSE,TRUE)</formula>
    </cfRule>
    <cfRule type="expression" dxfId="1938" priority="13208">
      <formula>IF(RIGHT(TEXT(AI110,"0.#"),1)=".",TRUE,FALSE)</formula>
    </cfRule>
  </conditionalFormatting>
  <conditionalFormatting sqref="AM110">
    <cfRule type="expression" dxfId="1937" priority="13205">
      <formula>IF(RIGHT(TEXT(AM110,"0.#"),1)=".",FALSE,TRUE)</formula>
    </cfRule>
    <cfRule type="expression" dxfId="1936" priority="13206">
      <formula>IF(RIGHT(TEXT(AM110,"0.#"),1)=".",TRUE,FALSE)</formula>
    </cfRule>
  </conditionalFormatting>
  <conditionalFormatting sqref="AE111">
    <cfRule type="expression" dxfId="1935" priority="13203">
      <formula>IF(RIGHT(TEXT(AE111,"0.#"),1)=".",FALSE,TRUE)</formula>
    </cfRule>
    <cfRule type="expression" dxfId="1934" priority="13204">
      <formula>IF(RIGHT(TEXT(AE111,"0.#"),1)=".",TRUE,FALSE)</formula>
    </cfRule>
  </conditionalFormatting>
  <conditionalFormatting sqref="AI111">
    <cfRule type="expression" dxfId="1933" priority="13201">
      <formula>IF(RIGHT(TEXT(AI111,"0.#"),1)=".",FALSE,TRUE)</formula>
    </cfRule>
    <cfRule type="expression" dxfId="1932" priority="13202">
      <formula>IF(RIGHT(TEXT(AI111,"0.#"),1)=".",TRUE,FALSE)</formula>
    </cfRule>
  </conditionalFormatting>
  <conditionalFormatting sqref="AM111">
    <cfRule type="expression" dxfId="1931" priority="13199">
      <formula>IF(RIGHT(TEXT(AM111,"0.#"),1)=".",FALSE,TRUE)</formula>
    </cfRule>
    <cfRule type="expression" dxfId="1930" priority="13200">
      <formula>IF(RIGHT(TEXT(AM111,"0.#"),1)=".",TRUE,FALSE)</formula>
    </cfRule>
  </conditionalFormatting>
  <conditionalFormatting sqref="AE113">
    <cfRule type="expression" dxfId="1929" priority="13195">
      <formula>IF(RIGHT(TEXT(AE113,"0.#"),1)=".",FALSE,TRUE)</formula>
    </cfRule>
    <cfRule type="expression" dxfId="1928" priority="13196">
      <formula>IF(RIGHT(TEXT(AE113,"0.#"),1)=".",TRUE,FALSE)</formula>
    </cfRule>
  </conditionalFormatting>
  <conditionalFormatting sqref="AI113">
    <cfRule type="expression" dxfId="1927" priority="13193">
      <formula>IF(RIGHT(TEXT(AI113,"0.#"),1)=".",FALSE,TRUE)</formula>
    </cfRule>
    <cfRule type="expression" dxfId="1926" priority="13194">
      <formula>IF(RIGHT(TEXT(AI113,"0.#"),1)=".",TRUE,FALSE)</formula>
    </cfRule>
  </conditionalFormatting>
  <conditionalFormatting sqref="AM113">
    <cfRule type="expression" dxfId="1925" priority="13191">
      <formula>IF(RIGHT(TEXT(AM113,"0.#"),1)=".",FALSE,TRUE)</formula>
    </cfRule>
    <cfRule type="expression" dxfId="1924" priority="13192">
      <formula>IF(RIGHT(TEXT(AM113,"0.#"),1)=".",TRUE,FALSE)</formula>
    </cfRule>
  </conditionalFormatting>
  <conditionalFormatting sqref="AE114">
    <cfRule type="expression" dxfId="1923" priority="13189">
      <formula>IF(RIGHT(TEXT(AE114,"0.#"),1)=".",FALSE,TRUE)</formula>
    </cfRule>
    <cfRule type="expression" dxfId="1922" priority="13190">
      <formula>IF(RIGHT(TEXT(AE114,"0.#"),1)=".",TRUE,FALSE)</formula>
    </cfRule>
  </conditionalFormatting>
  <conditionalFormatting sqref="AI114">
    <cfRule type="expression" dxfId="1921" priority="13187">
      <formula>IF(RIGHT(TEXT(AI114,"0.#"),1)=".",FALSE,TRUE)</formula>
    </cfRule>
    <cfRule type="expression" dxfId="1920" priority="13188">
      <formula>IF(RIGHT(TEXT(AI114,"0.#"),1)=".",TRUE,FALSE)</formula>
    </cfRule>
  </conditionalFormatting>
  <conditionalFormatting sqref="AM114">
    <cfRule type="expression" dxfId="1919" priority="13185">
      <formula>IF(RIGHT(TEXT(AM114,"0.#"),1)=".",FALSE,TRUE)</formula>
    </cfRule>
    <cfRule type="expression" dxfId="1918" priority="13186">
      <formula>IF(RIGHT(TEXT(AM114,"0.#"),1)=".",TRUE,FALSE)</formula>
    </cfRule>
  </conditionalFormatting>
  <conditionalFormatting sqref="AE116 AQ116">
    <cfRule type="expression" dxfId="1917" priority="13181">
      <formula>IF(RIGHT(TEXT(AE116,"0.#"),1)=".",FALSE,TRUE)</formula>
    </cfRule>
    <cfRule type="expression" dxfId="1916" priority="13182">
      <formula>IF(RIGHT(TEXT(AE116,"0.#"),1)=".",TRUE,FALSE)</formula>
    </cfRule>
  </conditionalFormatting>
  <conditionalFormatting sqref="AI116">
    <cfRule type="expression" dxfId="1915" priority="13179">
      <formula>IF(RIGHT(TEXT(AI116,"0.#"),1)=".",FALSE,TRUE)</formula>
    </cfRule>
    <cfRule type="expression" dxfId="1914" priority="13180">
      <formula>IF(RIGHT(TEXT(AI116,"0.#"),1)=".",TRUE,FALSE)</formula>
    </cfRule>
  </conditionalFormatting>
  <conditionalFormatting sqref="AM116">
    <cfRule type="expression" dxfId="1913" priority="13177">
      <formula>IF(RIGHT(TEXT(AM116,"0.#"),1)=".",FALSE,TRUE)</formula>
    </cfRule>
    <cfRule type="expression" dxfId="1912" priority="13178">
      <formula>IF(RIGHT(TEXT(AM116,"0.#"),1)=".",TRUE,FALSE)</formula>
    </cfRule>
  </conditionalFormatting>
  <conditionalFormatting sqref="AE117 AM117">
    <cfRule type="expression" dxfId="1911" priority="13175">
      <formula>IF(RIGHT(TEXT(AE117,"0.#"),1)=".",FALSE,TRUE)</formula>
    </cfRule>
    <cfRule type="expression" dxfId="1910" priority="13176">
      <formula>IF(RIGHT(TEXT(AE117,"0.#"),1)=".",TRUE,FALSE)</formula>
    </cfRule>
  </conditionalFormatting>
  <conditionalFormatting sqref="AI117">
    <cfRule type="expression" dxfId="1909" priority="13173">
      <formula>IF(RIGHT(TEXT(AI117,"0.#"),1)=".",FALSE,TRUE)</formula>
    </cfRule>
    <cfRule type="expression" dxfId="1908" priority="13174">
      <formula>IF(RIGHT(TEXT(AI117,"0.#"),1)=".",TRUE,FALSE)</formula>
    </cfRule>
  </conditionalFormatting>
  <conditionalFormatting sqref="AQ117">
    <cfRule type="expression" dxfId="1907" priority="13169">
      <formula>IF(RIGHT(TEXT(AQ117,"0.#"),1)=".",FALSE,TRUE)</formula>
    </cfRule>
    <cfRule type="expression" dxfId="1906" priority="13170">
      <formula>IF(RIGHT(TEXT(AQ117,"0.#"),1)=".",TRUE,FALSE)</formula>
    </cfRule>
  </conditionalFormatting>
  <conditionalFormatting sqref="AE119 AQ119">
    <cfRule type="expression" dxfId="1905" priority="13167">
      <formula>IF(RIGHT(TEXT(AE119,"0.#"),1)=".",FALSE,TRUE)</formula>
    </cfRule>
    <cfRule type="expression" dxfId="1904" priority="13168">
      <formula>IF(RIGHT(TEXT(AE119,"0.#"),1)=".",TRUE,FALSE)</formula>
    </cfRule>
  </conditionalFormatting>
  <conditionalFormatting sqref="AI119">
    <cfRule type="expression" dxfId="1903" priority="13165">
      <formula>IF(RIGHT(TEXT(AI119,"0.#"),1)=".",FALSE,TRUE)</formula>
    </cfRule>
    <cfRule type="expression" dxfId="1902" priority="13166">
      <formula>IF(RIGHT(TEXT(AI119,"0.#"),1)=".",TRUE,FALSE)</formula>
    </cfRule>
  </conditionalFormatting>
  <conditionalFormatting sqref="AM119">
    <cfRule type="expression" dxfId="1901" priority="13163">
      <formula>IF(RIGHT(TEXT(AM119,"0.#"),1)=".",FALSE,TRUE)</formula>
    </cfRule>
    <cfRule type="expression" dxfId="1900" priority="13164">
      <formula>IF(RIGHT(TEXT(AM119,"0.#"),1)=".",TRUE,FALSE)</formula>
    </cfRule>
  </conditionalFormatting>
  <conditionalFormatting sqref="AQ120">
    <cfRule type="expression" dxfId="1899" priority="13155">
      <formula>IF(RIGHT(TEXT(AQ120,"0.#"),1)=".",FALSE,TRUE)</formula>
    </cfRule>
    <cfRule type="expression" dxfId="1898" priority="13156">
      <formula>IF(RIGHT(TEXT(AQ120,"0.#"),1)=".",TRUE,FALSE)</formula>
    </cfRule>
  </conditionalFormatting>
  <conditionalFormatting sqref="AE122 AQ122">
    <cfRule type="expression" dxfId="1897" priority="13153">
      <formula>IF(RIGHT(TEXT(AE122,"0.#"),1)=".",FALSE,TRUE)</formula>
    </cfRule>
    <cfRule type="expression" dxfId="1896" priority="13154">
      <formula>IF(RIGHT(TEXT(AE122,"0.#"),1)=".",TRUE,FALSE)</formula>
    </cfRule>
  </conditionalFormatting>
  <conditionalFormatting sqref="AI122">
    <cfRule type="expression" dxfId="1895" priority="13151">
      <formula>IF(RIGHT(TEXT(AI122,"0.#"),1)=".",FALSE,TRUE)</formula>
    </cfRule>
    <cfRule type="expression" dxfId="1894" priority="13152">
      <formula>IF(RIGHT(TEXT(AI122,"0.#"),1)=".",TRUE,FALSE)</formula>
    </cfRule>
  </conditionalFormatting>
  <conditionalFormatting sqref="AM122">
    <cfRule type="expression" dxfId="1893" priority="13149">
      <formula>IF(RIGHT(TEXT(AM122,"0.#"),1)=".",FALSE,TRUE)</formula>
    </cfRule>
    <cfRule type="expression" dxfId="1892" priority="13150">
      <formula>IF(RIGHT(TEXT(AM122,"0.#"),1)=".",TRUE,FALSE)</formula>
    </cfRule>
  </conditionalFormatting>
  <conditionalFormatting sqref="AQ123">
    <cfRule type="expression" dxfId="1891" priority="13141">
      <formula>IF(RIGHT(TEXT(AQ123,"0.#"),1)=".",FALSE,TRUE)</formula>
    </cfRule>
    <cfRule type="expression" dxfId="1890" priority="13142">
      <formula>IF(RIGHT(TEXT(AQ123,"0.#"),1)=".",TRUE,FALSE)</formula>
    </cfRule>
  </conditionalFormatting>
  <conditionalFormatting sqref="AE125 AQ125">
    <cfRule type="expression" dxfId="1889" priority="13139">
      <formula>IF(RIGHT(TEXT(AE125,"0.#"),1)=".",FALSE,TRUE)</formula>
    </cfRule>
    <cfRule type="expression" dxfId="1888" priority="13140">
      <formula>IF(RIGHT(TEXT(AE125,"0.#"),1)=".",TRUE,FALSE)</formula>
    </cfRule>
  </conditionalFormatting>
  <conditionalFormatting sqref="AI125">
    <cfRule type="expression" dxfId="1887" priority="13137">
      <formula>IF(RIGHT(TEXT(AI125,"0.#"),1)=".",FALSE,TRUE)</formula>
    </cfRule>
    <cfRule type="expression" dxfId="1886" priority="13138">
      <formula>IF(RIGHT(TEXT(AI125,"0.#"),1)=".",TRUE,FALSE)</formula>
    </cfRule>
  </conditionalFormatting>
  <conditionalFormatting sqref="AM125">
    <cfRule type="expression" dxfId="1885" priority="13135">
      <formula>IF(RIGHT(TEXT(AM125,"0.#"),1)=".",FALSE,TRUE)</formula>
    </cfRule>
    <cfRule type="expression" dxfId="1884" priority="13136">
      <formula>IF(RIGHT(TEXT(AM125,"0.#"),1)=".",TRUE,FALSE)</formula>
    </cfRule>
  </conditionalFormatting>
  <conditionalFormatting sqref="AQ126">
    <cfRule type="expression" dxfId="1883" priority="13127">
      <formula>IF(RIGHT(TEXT(AQ126,"0.#"),1)=".",FALSE,TRUE)</formula>
    </cfRule>
    <cfRule type="expression" dxfId="1882" priority="13128">
      <formula>IF(RIGHT(TEXT(AQ126,"0.#"),1)=".",TRUE,FALSE)</formula>
    </cfRule>
  </conditionalFormatting>
  <conditionalFormatting sqref="AE128 AQ128">
    <cfRule type="expression" dxfId="1881" priority="13125">
      <formula>IF(RIGHT(TEXT(AE128,"0.#"),1)=".",FALSE,TRUE)</formula>
    </cfRule>
    <cfRule type="expression" dxfId="1880" priority="13126">
      <formula>IF(RIGHT(TEXT(AE128,"0.#"),1)=".",TRUE,FALSE)</formula>
    </cfRule>
  </conditionalFormatting>
  <conditionalFormatting sqref="AI128">
    <cfRule type="expression" dxfId="1879" priority="13123">
      <formula>IF(RIGHT(TEXT(AI128,"0.#"),1)=".",FALSE,TRUE)</formula>
    </cfRule>
    <cfRule type="expression" dxfId="1878" priority="13124">
      <formula>IF(RIGHT(TEXT(AI128,"0.#"),1)=".",TRUE,FALSE)</formula>
    </cfRule>
  </conditionalFormatting>
  <conditionalFormatting sqref="AM128">
    <cfRule type="expression" dxfId="1877" priority="13121">
      <formula>IF(RIGHT(TEXT(AM128,"0.#"),1)=".",FALSE,TRUE)</formula>
    </cfRule>
    <cfRule type="expression" dxfId="1876" priority="13122">
      <formula>IF(RIGHT(TEXT(AM128,"0.#"),1)=".",TRUE,FALSE)</formula>
    </cfRule>
  </conditionalFormatting>
  <conditionalFormatting sqref="AQ129">
    <cfRule type="expression" dxfId="1875" priority="13113">
      <formula>IF(RIGHT(TEXT(AQ129,"0.#"),1)=".",FALSE,TRUE)</formula>
    </cfRule>
    <cfRule type="expression" dxfId="1874" priority="13114">
      <formula>IF(RIGHT(TEXT(AQ129,"0.#"),1)=".",TRUE,FALSE)</formula>
    </cfRule>
  </conditionalFormatting>
  <conditionalFormatting sqref="AE75">
    <cfRule type="expression" dxfId="1873" priority="13111">
      <formula>IF(RIGHT(TEXT(AE75,"0.#"),1)=".",FALSE,TRUE)</formula>
    </cfRule>
    <cfRule type="expression" dxfId="1872" priority="13112">
      <formula>IF(RIGHT(TEXT(AE75,"0.#"),1)=".",TRUE,FALSE)</formula>
    </cfRule>
  </conditionalFormatting>
  <conditionalFormatting sqref="AE76">
    <cfRule type="expression" dxfId="1871" priority="13109">
      <formula>IF(RIGHT(TEXT(AE76,"0.#"),1)=".",FALSE,TRUE)</formula>
    </cfRule>
    <cfRule type="expression" dxfId="1870" priority="13110">
      <formula>IF(RIGHT(TEXT(AE76,"0.#"),1)=".",TRUE,FALSE)</formula>
    </cfRule>
  </conditionalFormatting>
  <conditionalFormatting sqref="AE77">
    <cfRule type="expression" dxfId="1869" priority="13107">
      <formula>IF(RIGHT(TEXT(AE77,"0.#"),1)=".",FALSE,TRUE)</formula>
    </cfRule>
    <cfRule type="expression" dxfId="1868" priority="13108">
      <formula>IF(RIGHT(TEXT(AE77,"0.#"),1)=".",TRUE,FALSE)</formula>
    </cfRule>
  </conditionalFormatting>
  <conditionalFormatting sqref="AI77">
    <cfRule type="expression" dxfId="1867" priority="13105">
      <formula>IF(RIGHT(TEXT(AI77,"0.#"),1)=".",FALSE,TRUE)</formula>
    </cfRule>
    <cfRule type="expression" dxfId="1866" priority="13106">
      <formula>IF(RIGHT(TEXT(AI77,"0.#"),1)=".",TRUE,FALSE)</formula>
    </cfRule>
  </conditionalFormatting>
  <conditionalFormatting sqref="AI76">
    <cfRule type="expression" dxfId="1865" priority="13103">
      <formula>IF(RIGHT(TEXT(AI76,"0.#"),1)=".",FALSE,TRUE)</formula>
    </cfRule>
    <cfRule type="expression" dxfId="1864" priority="13104">
      <formula>IF(RIGHT(TEXT(AI76,"0.#"),1)=".",TRUE,FALSE)</formula>
    </cfRule>
  </conditionalFormatting>
  <conditionalFormatting sqref="AI75">
    <cfRule type="expression" dxfId="1863" priority="13101">
      <formula>IF(RIGHT(TEXT(AI75,"0.#"),1)=".",FALSE,TRUE)</formula>
    </cfRule>
    <cfRule type="expression" dxfId="1862" priority="13102">
      <formula>IF(RIGHT(TEXT(AI75,"0.#"),1)=".",TRUE,FALSE)</formula>
    </cfRule>
  </conditionalFormatting>
  <conditionalFormatting sqref="AM75">
    <cfRule type="expression" dxfId="1861" priority="13099">
      <formula>IF(RIGHT(TEXT(AM75,"0.#"),1)=".",FALSE,TRUE)</formula>
    </cfRule>
    <cfRule type="expression" dxfId="1860" priority="13100">
      <formula>IF(RIGHT(TEXT(AM75,"0.#"),1)=".",TRUE,FALSE)</formula>
    </cfRule>
  </conditionalFormatting>
  <conditionalFormatting sqref="AM76">
    <cfRule type="expression" dxfId="1859" priority="13097">
      <formula>IF(RIGHT(TEXT(AM76,"0.#"),1)=".",FALSE,TRUE)</formula>
    </cfRule>
    <cfRule type="expression" dxfId="1858" priority="13098">
      <formula>IF(RIGHT(TEXT(AM76,"0.#"),1)=".",TRUE,FALSE)</formula>
    </cfRule>
  </conditionalFormatting>
  <conditionalFormatting sqref="AM77">
    <cfRule type="expression" dxfId="1857" priority="13095">
      <formula>IF(RIGHT(TEXT(AM77,"0.#"),1)=".",FALSE,TRUE)</formula>
    </cfRule>
    <cfRule type="expression" dxfId="1856" priority="13096">
      <formula>IF(RIGHT(TEXT(AM77,"0.#"),1)=".",TRUE,FALSE)</formula>
    </cfRule>
  </conditionalFormatting>
  <conditionalFormatting sqref="AE134:AE135 AI134:AI135 AM134:AM135 AQ134:AQ135 AU134:AU135">
    <cfRule type="expression" dxfId="1855" priority="13081">
      <formula>IF(RIGHT(TEXT(AE134,"0.#"),1)=".",FALSE,TRUE)</formula>
    </cfRule>
    <cfRule type="expression" dxfId="1854" priority="13082">
      <formula>IF(RIGHT(TEXT(AE134,"0.#"),1)=".",TRUE,FALSE)</formula>
    </cfRule>
  </conditionalFormatting>
  <conditionalFormatting sqref="AE433">
    <cfRule type="expression" dxfId="1853" priority="13051">
      <formula>IF(RIGHT(TEXT(AE433,"0.#"),1)=".",FALSE,TRUE)</formula>
    </cfRule>
    <cfRule type="expression" dxfId="1852" priority="13052">
      <formula>IF(RIGHT(TEXT(AE433,"0.#"),1)=".",TRUE,FALSE)</formula>
    </cfRule>
  </conditionalFormatting>
  <conditionalFormatting sqref="AM435">
    <cfRule type="expression" dxfId="1851" priority="13035">
      <formula>IF(RIGHT(TEXT(AM435,"0.#"),1)=".",FALSE,TRUE)</formula>
    </cfRule>
    <cfRule type="expression" dxfId="1850" priority="13036">
      <formula>IF(RIGHT(TEXT(AM435,"0.#"),1)=".",TRUE,FALSE)</formula>
    </cfRule>
  </conditionalFormatting>
  <conditionalFormatting sqref="AE434">
    <cfRule type="expression" dxfId="1849" priority="13049">
      <formula>IF(RIGHT(TEXT(AE434,"0.#"),1)=".",FALSE,TRUE)</formula>
    </cfRule>
    <cfRule type="expression" dxfId="1848" priority="13050">
      <formula>IF(RIGHT(TEXT(AE434,"0.#"),1)=".",TRUE,FALSE)</formula>
    </cfRule>
  </conditionalFormatting>
  <conditionalFormatting sqref="AE435">
    <cfRule type="expression" dxfId="1847" priority="13047">
      <formula>IF(RIGHT(TEXT(AE435,"0.#"),1)=".",FALSE,TRUE)</formula>
    </cfRule>
    <cfRule type="expression" dxfId="1846" priority="13048">
      <formula>IF(RIGHT(TEXT(AE435,"0.#"),1)=".",TRUE,FALSE)</formula>
    </cfRule>
  </conditionalFormatting>
  <conditionalFormatting sqref="AM433">
    <cfRule type="expression" dxfId="1845" priority="13039">
      <formula>IF(RIGHT(TEXT(AM433,"0.#"),1)=".",FALSE,TRUE)</formula>
    </cfRule>
    <cfRule type="expression" dxfId="1844" priority="13040">
      <formula>IF(RIGHT(TEXT(AM433,"0.#"),1)=".",TRUE,FALSE)</formula>
    </cfRule>
  </conditionalFormatting>
  <conditionalFormatting sqref="AM434">
    <cfRule type="expression" dxfId="1843" priority="13037">
      <formula>IF(RIGHT(TEXT(AM434,"0.#"),1)=".",FALSE,TRUE)</formula>
    </cfRule>
    <cfRule type="expression" dxfId="1842" priority="13038">
      <formula>IF(RIGHT(TEXT(AM434,"0.#"),1)=".",TRUE,FALSE)</formula>
    </cfRule>
  </conditionalFormatting>
  <conditionalFormatting sqref="AU433">
    <cfRule type="expression" dxfId="1841" priority="13027">
      <formula>IF(RIGHT(TEXT(AU433,"0.#"),1)=".",FALSE,TRUE)</formula>
    </cfRule>
    <cfRule type="expression" dxfId="1840" priority="13028">
      <formula>IF(RIGHT(TEXT(AU433,"0.#"),1)=".",TRUE,FALSE)</formula>
    </cfRule>
  </conditionalFormatting>
  <conditionalFormatting sqref="AU434">
    <cfRule type="expression" dxfId="1839" priority="13025">
      <formula>IF(RIGHT(TEXT(AU434,"0.#"),1)=".",FALSE,TRUE)</formula>
    </cfRule>
    <cfRule type="expression" dxfId="1838" priority="13026">
      <formula>IF(RIGHT(TEXT(AU434,"0.#"),1)=".",TRUE,FALSE)</formula>
    </cfRule>
  </conditionalFormatting>
  <conditionalFormatting sqref="AU435">
    <cfRule type="expression" dxfId="1837" priority="13023">
      <formula>IF(RIGHT(TEXT(AU435,"0.#"),1)=".",FALSE,TRUE)</formula>
    </cfRule>
    <cfRule type="expression" dxfId="1836" priority="13024">
      <formula>IF(RIGHT(TEXT(AU435,"0.#"),1)=".",TRUE,FALSE)</formula>
    </cfRule>
  </conditionalFormatting>
  <conditionalFormatting sqref="AI435">
    <cfRule type="expression" dxfId="1835" priority="12957">
      <formula>IF(RIGHT(TEXT(AI435,"0.#"),1)=".",FALSE,TRUE)</formula>
    </cfRule>
    <cfRule type="expression" dxfId="1834" priority="12958">
      <formula>IF(RIGHT(TEXT(AI435,"0.#"),1)=".",TRUE,FALSE)</formula>
    </cfRule>
  </conditionalFormatting>
  <conditionalFormatting sqref="AI433">
    <cfRule type="expression" dxfId="1833" priority="12961">
      <formula>IF(RIGHT(TEXT(AI433,"0.#"),1)=".",FALSE,TRUE)</formula>
    </cfRule>
    <cfRule type="expression" dxfId="1832" priority="12962">
      <formula>IF(RIGHT(TEXT(AI433,"0.#"),1)=".",TRUE,FALSE)</formula>
    </cfRule>
  </conditionalFormatting>
  <conditionalFormatting sqref="AI434">
    <cfRule type="expression" dxfId="1831" priority="12959">
      <formula>IF(RIGHT(TEXT(AI434,"0.#"),1)=".",FALSE,TRUE)</formula>
    </cfRule>
    <cfRule type="expression" dxfId="1830" priority="12960">
      <formula>IF(RIGHT(TEXT(AI434,"0.#"),1)=".",TRUE,FALSE)</formula>
    </cfRule>
  </conditionalFormatting>
  <conditionalFormatting sqref="AQ434">
    <cfRule type="expression" dxfId="1829" priority="12943">
      <formula>IF(RIGHT(TEXT(AQ434,"0.#"),1)=".",FALSE,TRUE)</formula>
    </cfRule>
    <cfRule type="expression" dxfId="1828" priority="12944">
      <formula>IF(RIGHT(TEXT(AQ434,"0.#"),1)=".",TRUE,FALSE)</formula>
    </cfRule>
  </conditionalFormatting>
  <conditionalFormatting sqref="AQ435">
    <cfRule type="expression" dxfId="1827" priority="12929">
      <formula>IF(RIGHT(TEXT(AQ435,"0.#"),1)=".",FALSE,TRUE)</formula>
    </cfRule>
    <cfRule type="expression" dxfId="1826" priority="12930">
      <formula>IF(RIGHT(TEXT(AQ435,"0.#"),1)=".",TRUE,FALSE)</formula>
    </cfRule>
  </conditionalFormatting>
  <conditionalFormatting sqref="AQ433">
    <cfRule type="expression" dxfId="1825" priority="12927">
      <formula>IF(RIGHT(TEXT(AQ433,"0.#"),1)=".",FALSE,TRUE)</formula>
    </cfRule>
    <cfRule type="expression" dxfId="1824" priority="12928">
      <formula>IF(RIGHT(TEXT(AQ433,"0.#"),1)=".",TRUE,FALSE)</formula>
    </cfRule>
  </conditionalFormatting>
  <conditionalFormatting sqref="AL840:AO867">
    <cfRule type="expression" dxfId="1823" priority="6651">
      <formula>IF(AND(AL840&gt;=0,RIGHT(TEXT(AL840,"0.#"),1)&lt;&gt;"."),TRUE,FALSE)</formula>
    </cfRule>
    <cfRule type="expression" dxfId="1822" priority="6652">
      <formula>IF(AND(AL840&gt;=0,RIGHT(TEXT(AL840,"0.#"),1)="."),TRUE,FALSE)</formula>
    </cfRule>
    <cfRule type="expression" dxfId="1821" priority="6653">
      <formula>IF(AND(AL840&lt;0,RIGHT(TEXT(AL840,"0.#"),1)&lt;&gt;"."),TRUE,FALSE)</formula>
    </cfRule>
    <cfRule type="expression" dxfId="1820" priority="6654">
      <formula>IF(AND(AL840&lt;0,RIGHT(TEXT(AL840,"0.#"),1)="."),TRUE,FALSE)</formula>
    </cfRule>
  </conditionalFormatting>
  <conditionalFormatting sqref="AQ53:AQ55">
    <cfRule type="expression" dxfId="1819" priority="4673">
      <formula>IF(RIGHT(TEXT(AQ53,"0.#"),1)=".",FALSE,TRUE)</formula>
    </cfRule>
    <cfRule type="expression" dxfId="1818" priority="4674">
      <formula>IF(RIGHT(TEXT(AQ53,"0.#"),1)=".",TRUE,FALSE)</formula>
    </cfRule>
  </conditionalFormatting>
  <conditionalFormatting sqref="AU53:AU55">
    <cfRule type="expression" dxfId="1817" priority="4671">
      <formula>IF(RIGHT(TEXT(AU53,"0.#"),1)=".",FALSE,TRUE)</formula>
    </cfRule>
    <cfRule type="expression" dxfId="1816" priority="4672">
      <formula>IF(RIGHT(TEXT(AU53,"0.#"),1)=".",TRUE,FALSE)</formula>
    </cfRule>
  </conditionalFormatting>
  <conditionalFormatting sqref="AQ60:AQ62">
    <cfRule type="expression" dxfId="1815" priority="4669">
      <formula>IF(RIGHT(TEXT(AQ60,"0.#"),1)=".",FALSE,TRUE)</formula>
    </cfRule>
    <cfRule type="expression" dxfId="1814" priority="4670">
      <formula>IF(RIGHT(TEXT(AQ60,"0.#"),1)=".",TRUE,FALSE)</formula>
    </cfRule>
  </conditionalFormatting>
  <conditionalFormatting sqref="AU60:AU62">
    <cfRule type="expression" dxfId="1813" priority="4667">
      <formula>IF(RIGHT(TEXT(AU60,"0.#"),1)=".",FALSE,TRUE)</formula>
    </cfRule>
    <cfRule type="expression" dxfId="1812" priority="4668">
      <formula>IF(RIGHT(TEXT(AU60,"0.#"),1)=".",TRUE,FALSE)</formula>
    </cfRule>
  </conditionalFormatting>
  <conditionalFormatting sqref="AQ75:AQ77">
    <cfRule type="expression" dxfId="1811" priority="4665">
      <formula>IF(RIGHT(TEXT(AQ75,"0.#"),1)=".",FALSE,TRUE)</formula>
    </cfRule>
    <cfRule type="expression" dxfId="1810" priority="4666">
      <formula>IF(RIGHT(TEXT(AQ75,"0.#"),1)=".",TRUE,FALSE)</formula>
    </cfRule>
  </conditionalFormatting>
  <conditionalFormatting sqref="AU75:AU77">
    <cfRule type="expression" dxfId="1809" priority="4663">
      <formula>IF(RIGHT(TEXT(AU75,"0.#"),1)=".",FALSE,TRUE)</formula>
    </cfRule>
    <cfRule type="expression" dxfId="1808" priority="4664">
      <formula>IF(RIGHT(TEXT(AU75,"0.#"),1)=".",TRUE,FALSE)</formula>
    </cfRule>
  </conditionalFormatting>
  <conditionalFormatting sqref="AQ87:AQ89">
    <cfRule type="expression" dxfId="1807" priority="4661">
      <formula>IF(RIGHT(TEXT(AQ87,"0.#"),1)=".",FALSE,TRUE)</formula>
    </cfRule>
    <cfRule type="expression" dxfId="1806" priority="4662">
      <formula>IF(RIGHT(TEXT(AQ87,"0.#"),1)=".",TRUE,FALSE)</formula>
    </cfRule>
  </conditionalFormatting>
  <conditionalFormatting sqref="AU87:AU89">
    <cfRule type="expression" dxfId="1805" priority="4659">
      <formula>IF(RIGHT(TEXT(AU87,"0.#"),1)=".",FALSE,TRUE)</formula>
    </cfRule>
    <cfRule type="expression" dxfId="1804" priority="4660">
      <formula>IF(RIGHT(TEXT(AU87,"0.#"),1)=".",TRUE,FALSE)</formula>
    </cfRule>
  </conditionalFormatting>
  <conditionalFormatting sqref="AQ92:AQ94">
    <cfRule type="expression" dxfId="1803" priority="4657">
      <formula>IF(RIGHT(TEXT(AQ92,"0.#"),1)=".",FALSE,TRUE)</formula>
    </cfRule>
    <cfRule type="expression" dxfId="1802" priority="4658">
      <formula>IF(RIGHT(TEXT(AQ92,"0.#"),1)=".",TRUE,FALSE)</formula>
    </cfRule>
  </conditionalFormatting>
  <conditionalFormatting sqref="AU92:AU94">
    <cfRule type="expression" dxfId="1801" priority="4655">
      <formula>IF(RIGHT(TEXT(AU92,"0.#"),1)=".",FALSE,TRUE)</formula>
    </cfRule>
    <cfRule type="expression" dxfId="1800" priority="4656">
      <formula>IF(RIGHT(TEXT(AU92,"0.#"),1)=".",TRUE,FALSE)</formula>
    </cfRule>
  </conditionalFormatting>
  <conditionalFormatting sqref="AQ97:AQ99">
    <cfRule type="expression" dxfId="1799" priority="4653">
      <formula>IF(RIGHT(TEXT(AQ97,"0.#"),1)=".",FALSE,TRUE)</formula>
    </cfRule>
    <cfRule type="expression" dxfId="1798" priority="4654">
      <formula>IF(RIGHT(TEXT(AQ97,"0.#"),1)=".",TRUE,FALSE)</formula>
    </cfRule>
  </conditionalFormatting>
  <conditionalFormatting sqref="AU97:AU99">
    <cfRule type="expression" dxfId="1797" priority="4651">
      <formula>IF(RIGHT(TEXT(AU97,"0.#"),1)=".",FALSE,TRUE)</formula>
    </cfRule>
    <cfRule type="expression" dxfId="1796" priority="4652">
      <formula>IF(RIGHT(TEXT(AU97,"0.#"),1)=".",TRUE,FALSE)</formula>
    </cfRule>
  </conditionalFormatting>
  <conditionalFormatting sqref="AE458">
    <cfRule type="expression" dxfId="1795" priority="4345">
      <formula>IF(RIGHT(TEXT(AE458,"0.#"),1)=".",FALSE,TRUE)</formula>
    </cfRule>
    <cfRule type="expression" dxfId="1794" priority="4346">
      <formula>IF(RIGHT(TEXT(AE458,"0.#"),1)=".",TRUE,FALSE)</formula>
    </cfRule>
  </conditionalFormatting>
  <conditionalFormatting sqref="AM460">
    <cfRule type="expression" dxfId="1793" priority="4335">
      <formula>IF(RIGHT(TEXT(AM460,"0.#"),1)=".",FALSE,TRUE)</formula>
    </cfRule>
    <cfRule type="expression" dxfId="1792" priority="4336">
      <formula>IF(RIGHT(TEXT(AM460,"0.#"),1)=".",TRUE,FALSE)</formula>
    </cfRule>
  </conditionalFormatting>
  <conditionalFormatting sqref="AE459">
    <cfRule type="expression" dxfId="1791" priority="4343">
      <formula>IF(RIGHT(TEXT(AE459,"0.#"),1)=".",FALSE,TRUE)</formula>
    </cfRule>
    <cfRule type="expression" dxfId="1790" priority="4344">
      <formula>IF(RIGHT(TEXT(AE459,"0.#"),1)=".",TRUE,FALSE)</formula>
    </cfRule>
  </conditionalFormatting>
  <conditionalFormatting sqref="AE460">
    <cfRule type="expression" dxfId="1789" priority="4341">
      <formula>IF(RIGHT(TEXT(AE460,"0.#"),1)=".",FALSE,TRUE)</formula>
    </cfRule>
    <cfRule type="expression" dxfId="1788" priority="4342">
      <formula>IF(RIGHT(TEXT(AE460,"0.#"),1)=".",TRUE,FALSE)</formula>
    </cfRule>
  </conditionalFormatting>
  <conditionalFormatting sqref="AM458">
    <cfRule type="expression" dxfId="1787" priority="4339">
      <formula>IF(RIGHT(TEXT(AM458,"0.#"),1)=".",FALSE,TRUE)</formula>
    </cfRule>
    <cfRule type="expression" dxfId="1786" priority="4340">
      <formula>IF(RIGHT(TEXT(AM458,"0.#"),1)=".",TRUE,FALSE)</formula>
    </cfRule>
  </conditionalFormatting>
  <conditionalFormatting sqref="AM459">
    <cfRule type="expression" dxfId="1785" priority="4337">
      <formula>IF(RIGHT(TEXT(AM459,"0.#"),1)=".",FALSE,TRUE)</formula>
    </cfRule>
    <cfRule type="expression" dxfId="1784" priority="4338">
      <formula>IF(RIGHT(TEXT(AM459,"0.#"),1)=".",TRUE,FALSE)</formula>
    </cfRule>
  </conditionalFormatting>
  <conditionalFormatting sqref="AU458">
    <cfRule type="expression" dxfId="1783" priority="4333">
      <formula>IF(RIGHT(TEXT(AU458,"0.#"),1)=".",FALSE,TRUE)</formula>
    </cfRule>
    <cfRule type="expression" dxfId="1782" priority="4334">
      <formula>IF(RIGHT(TEXT(AU458,"0.#"),1)=".",TRUE,FALSE)</formula>
    </cfRule>
  </conditionalFormatting>
  <conditionalFormatting sqref="AU459">
    <cfRule type="expression" dxfId="1781" priority="4331">
      <formula>IF(RIGHT(TEXT(AU459,"0.#"),1)=".",FALSE,TRUE)</formula>
    </cfRule>
    <cfRule type="expression" dxfId="1780" priority="4332">
      <formula>IF(RIGHT(TEXT(AU459,"0.#"),1)=".",TRUE,FALSE)</formula>
    </cfRule>
  </conditionalFormatting>
  <conditionalFormatting sqref="AU460">
    <cfRule type="expression" dxfId="1779" priority="4329">
      <formula>IF(RIGHT(TEXT(AU460,"0.#"),1)=".",FALSE,TRUE)</formula>
    </cfRule>
    <cfRule type="expression" dxfId="1778" priority="4330">
      <formula>IF(RIGHT(TEXT(AU460,"0.#"),1)=".",TRUE,FALSE)</formula>
    </cfRule>
  </conditionalFormatting>
  <conditionalFormatting sqref="AI460">
    <cfRule type="expression" dxfId="1777" priority="4323">
      <formula>IF(RIGHT(TEXT(AI460,"0.#"),1)=".",FALSE,TRUE)</formula>
    </cfRule>
    <cfRule type="expression" dxfId="1776" priority="4324">
      <formula>IF(RIGHT(TEXT(AI460,"0.#"),1)=".",TRUE,FALSE)</formula>
    </cfRule>
  </conditionalFormatting>
  <conditionalFormatting sqref="AI458">
    <cfRule type="expression" dxfId="1775" priority="4327">
      <formula>IF(RIGHT(TEXT(AI458,"0.#"),1)=".",FALSE,TRUE)</formula>
    </cfRule>
    <cfRule type="expression" dxfId="1774" priority="4328">
      <formula>IF(RIGHT(TEXT(AI458,"0.#"),1)=".",TRUE,FALSE)</formula>
    </cfRule>
  </conditionalFormatting>
  <conditionalFormatting sqref="AI459">
    <cfRule type="expression" dxfId="1773" priority="4325">
      <formula>IF(RIGHT(TEXT(AI459,"0.#"),1)=".",FALSE,TRUE)</formula>
    </cfRule>
    <cfRule type="expression" dxfId="1772" priority="4326">
      <formula>IF(RIGHT(TEXT(AI459,"0.#"),1)=".",TRUE,FALSE)</formula>
    </cfRule>
  </conditionalFormatting>
  <conditionalFormatting sqref="AQ459">
    <cfRule type="expression" dxfId="1771" priority="4321">
      <formula>IF(RIGHT(TEXT(AQ459,"0.#"),1)=".",FALSE,TRUE)</formula>
    </cfRule>
    <cfRule type="expression" dxfId="1770" priority="4322">
      <formula>IF(RIGHT(TEXT(AQ459,"0.#"),1)=".",TRUE,FALSE)</formula>
    </cfRule>
  </conditionalFormatting>
  <conditionalFormatting sqref="AQ460">
    <cfRule type="expression" dxfId="1769" priority="4319">
      <formula>IF(RIGHT(TEXT(AQ460,"0.#"),1)=".",FALSE,TRUE)</formula>
    </cfRule>
    <cfRule type="expression" dxfId="1768" priority="4320">
      <formula>IF(RIGHT(TEXT(AQ460,"0.#"),1)=".",TRUE,FALSE)</formula>
    </cfRule>
  </conditionalFormatting>
  <conditionalFormatting sqref="AQ458">
    <cfRule type="expression" dxfId="1767" priority="4317">
      <formula>IF(RIGHT(TEXT(AQ458,"0.#"),1)=".",FALSE,TRUE)</formula>
    </cfRule>
    <cfRule type="expression" dxfId="1766" priority="4318">
      <formula>IF(RIGHT(TEXT(AQ458,"0.#"),1)=".",TRUE,FALSE)</formula>
    </cfRule>
  </conditionalFormatting>
  <conditionalFormatting sqref="AE120 AM120">
    <cfRule type="expression" dxfId="1765" priority="2995">
      <formula>IF(RIGHT(TEXT(AE120,"0.#"),1)=".",FALSE,TRUE)</formula>
    </cfRule>
    <cfRule type="expression" dxfId="1764" priority="2996">
      <formula>IF(RIGHT(TEXT(AE120,"0.#"),1)=".",TRUE,FALSE)</formula>
    </cfRule>
  </conditionalFormatting>
  <conditionalFormatting sqref="AI126">
    <cfRule type="expression" dxfId="1763" priority="2985">
      <formula>IF(RIGHT(TEXT(AI126,"0.#"),1)=".",FALSE,TRUE)</formula>
    </cfRule>
    <cfRule type="expression" dxfId="1762" priority="2986">
      <formula>IF(RIGHT(TEXT(AI126,"0.#"),1)=".",TRUE,FALSE)</formula>
    </cfRule>
  </conditionalFormatting>
  <conditionalFormatting sqref="AI120">
    <cfRule type="expression" dxfId="1761" priority="2993">
      <formula>IF(RIGHT(TEXT(AI120,"0.#"),1)=".",FALSE,TRUE)</formula>
    </cfRule>
    <cfRule type="expression" dxfId="1760" priority="2994">
      <formula>IF(RIGHT(TEXT(AI120,"0.#"),1)=".",TRUE,FALSE)</formula>
    </cfRule>
  </conditionalFormatting>
  <conditionalFormatting sqref="AE123 AM123">
    <cfRule type="expression" dxfId="1759" priority="2991">
      <formula>IF(RIGHT(TEXT(AE123,"0.#"),1)=".",FALSE,TRUE)</formula>
    </cfRule>
    <cfRule type="expression" dxfId="1758" priority="2992">
      <formula>IF(RIGHT(TEXT(AE123,"0.#"),1)=".",TRUE,FALSE)</formula>
    </cfRule>
  </conditionalFormatting>
  <conditionalFormatting sqref="AI123">
    <cfRule type="expression" dxfId="1757" priority="2989">
      <formula>IF(RIGHT(TEXT(AI123,"0.#"),1)=".",FALSE,TRUE)</formula>
    </cfRule>
    <cfRule type="expression" dxfId="1756" priority="2990">
      <formula>IF(RIGHT(TEXT(AI123,"0.#"),1)=".",TRUE,FALSE)</formula>
    </cfRule>
  </conditionalFormatting>
  <conditionalFormatting sqref="AE126 AM126">
    <cfRule type="expression" dxfId="1755" priority="2987">
      <formula>IF(RIGHT(TEXT(AE126,"0.#"),1)=".",FALSE,TRUE)</formula>
    </cfRule>
    <cfRule type="expression" dxfId="1754" priority="2988">
      <formula>IF(RIGHT(TEXT(AE126,"0.#"),1)=".",TRUE,FALSE)</formula>
    </cfRule>
  </conditionalFormatting>
  <conditionalFormatting sqref="AE129 AM129">
    <cfRule type="expression" dxfId="1753" priority="2983">
      <formula>IF(RIGHT(TEXT(AE129,"0.#"),1)=".",FALSE,TRUE)</formula>
    </cfRule>
    <cfRule type="expression" dxfId="1752" priority="2984">
      <formula>IF(RIGHT(TEXT(AE129,"0.#"),1)=".",TRUE,FALSE)</formula>
    </cfRule>
  </conditionalFormatting>
  <conditionalFormatting sqref="AI129">
    <cfRule type="expression" dxfId="1751" priority="2981">
      <formula>IF(RIGHT(TEXT(AI129,"0.#"),1)=".",FALSE,TRUE)</formula>
    </cfRule>
    <cfRule type="expression" dxfId="1750" priority="2982">
      <formula>IF(RIGHT(TEXT(AI129,"0.#"),1)=".",TRUE,FALSE)</formula>
    </cfRule>
  </conditionalFormatting>
  <conditionalFormatting sqref="Y840:Y867">
    <cfRule type="expression" dxfId="1749" priority="2979">
      <formula>IF(RIGHT(TEXT(Y840,"0.#"),1)=".",FALSE,TRUE)</formula>
    </cfRule>
    <cfRule type="expression" dxfId="1748" priority="2980">
      <formula>IF(RIGHT(TEXT(Y840,"0.#"),1)=".",TRUE,FALSE)</formula>
    </cfRule>
  </conditionalFormatting>
  <conditionalFormatting sqref="AU518">
    <cfRule type="expression" dxfId="1747" priority="1489">
      <formula>IF(RIGHT(TEXT(AU518,"0.#"),1)=".",FALSE,TRUE)</formula>
    </cfRule>
    <cfRule type="expression" dxfId="1746" priority="1490">
      <formula>IF(RIGHT(TEXT(AU518,"0.#"),1)=".",TRUE,FALSE)</formula>
    </cfRule>
  </conditionalFormatting>
  <conditionalFormatting sqref="AQ551">
    <cfRule type="expression" dxfId="1745" priority="1265">
      <formula>IF(RIGHT(TEXT(AQ551,"0.#"),1)=".",FALSE,TRUE)</formula>
    </cfRule>
    <cfRule type="expression" dxfId="1744" priority="1266">
      <formula>IF(RIGHT(TEXT(AQ551,"0.#"),1)=".",TRUE,FALSE)</formula>
    </cfRule>
  </conditionalFormatting>
  <conditionalFormatting sqref="AE556">
    <cfRule type="expression" dxfId="1743" priority="1263">
      <formula>IF(RIGHT(TEXT(AE556,"0.#"),1)=".",FALSE,TRUE)</formula>
    </cfRule>
    <cfRule type="expression" dxfId="1742" priority="1264">
      <formula>IF(RIGHT(TEXT(AE556,"0.#"),1)=".",TRUE,FALSE)</formula>
    </cfRule>
  </conditionalFormatting>
  <conditionalFormatting sqref="AE557">
    <cfRule type="expression" dxfId="1741" priority="1261">
      <formula>IF(RIGHT(TEXT(AE557,"0.#"),1)=".",FALSE,TRUE)</formula>
    </cfRule>
    <cfRule type="expression" dxfId="1740" priority="1262">
      <formula>IF(RIGHT(TEXT(AE557,"0.#"),1)=".",TRUE,FALSE)</formula>
    </cfRule>
  </conditionalFormatting>
  <conditionalFormatting sqref="AE558">
    <cfRule type="expression" dxfId="1739" priority="1259">
      <formula>IF(RIGHT(TEXT(AE558,"0.#"),1)=".",FALSE,TRUE)</formula>
    </cfRule>
    <cfRule type="expression" dxfId="1738" priority="1260">
      <formula>IF(RIGHT(TEXT(AE558,"0.#"),1)=".",TRUE,FALSE)</formula>
    </cfRule>
  </conditionalFormatting>
  <conditionalFormatting sqref="AU556">
    <cfRule type="expression" dxfId="1737" priority="1251">
      <formula>IF(RIGHT(TEXT(AU556,"0.#"),1)=".",FALSE,TRUE)</formula>
    </cfRule>
    <cfRule type="expression" dxfId="1736" priority="1252">
      <formula>IF(RIGHT(TEXT(AU556,"0.#"),1)=".",TRUE,FALSE)</formula>
    </cfRule>
  </conditionalFormatting>
  <conditionalFormatting sqref="AU557">
    <cfRule type="expression" dxfId="1735" priority="1249">
      <formula>IF(RIGHT(TEXT(AU557,"0.#"),1)=".",FALSE,TRUE)</formula>
    </cfRule>
    <cfRule type="expression" dxfId="1734" priority="1250">
      <formula>IF(RIGHT(TEXT(AU557,"0.#"),1)=".",TRUE,FALSE)</formula>
    </cfRule>
  </conditionalFormatting>
  <conditionalFormatting sqref="AU558">
    <cfRule type="expression" dxfId="1733" priority="1247">
      <formula>IF(RIGHT(TEXT(AU558,"0.#"),1)=".",FALSE,TRUE)</formula>
    </cfRule>
    <cfRule type="expression" dxfId="1732" priority="1248">
      <formula>IF(RIGHT(TEXT(AU558,"0.#"),1)=".",TRUE,FALSE)</formula>
    </cfRule>
  </conditionalFormatting>
  <conditionalFormatting sqref="AQ557">
    <cfRule type="expression" dxfId="1731" priority="1239">
      <formula>IF(RIGHT(TEXT(AQ557,"0.#"),1)=".",FALSE,TRUE)</formula>
    </cfRule>
    <cfRule type="expression" dxfId="1730" priority="1240">
      <formula>IF(RIGHT(TEXT(AQ557,"0.#"),1)=".",TRUE,FALSE)</formula>
    </cfRule>
  </conditionalFormatting>
  <conditionalFormatting sqref="AQ558">
    <cfRule type="expression" dxfId="1729" priority="1237">
      <formula>IF(RIGHT(TEXT(AQ558,"0.#"),1)=".",FALSE,TRUE)</formula>
    </cfRule>
    <cfRule type="expression" dxfId="1728" priority="1238">
      <formula>IF(RIGHT(TEXT(AQ558,"0.#"),1)=".",TRUE,FALSE)</formula>
    </cfRule>
  </conditionalFormatting>
  <conditionalFormatting sqref="AQ556">
    <cfRule type="expression" dxfId="1727" priority="1235">
      <formula>IF(RIGHT(TEXT(AQ556,"0.#"),1)=".",FALSE,TRUE)</formula>
    </cfRule>
    <cfRule type="expression" dxfId="1726" priority="1236">
      <formula>IF(RIGHT(TEXT(AQ556,"0.#"),1)=".",TRUE,FALSE)</formula>
    </cfRule>
  </conditionalFormatting>
  <conditionalFormatting sqref="AE561">
    <cfRule type="expression" dxfId="1725" priority="1233">
      <formula>IF(RIGHT(TEXT(AE561,"0.#"),1)=".",FALSE,TRUE)</formula>
    </cfRule>
    <cfRule type="expression" dxfId="1724" priority="1234">
      <formula>IF(RIGHT(TEXT(AE561,"0.#"),1)=".",TRUE,FALSE)</formula>
    </cfRule>
  </conditionalFormatting>
  <conditionalFormatting sqref="AE562">
    <cfRule type="expression" dxfId="1723" priority="1231">
      <formula>IF(RIGHT(TEXT(AE562,"0.#"),1)=".",FALSE,TRUE)</formula>
    </cfRule>
    <cfRule type="expression" dxfId="1722" priority="1232">
      <formula>IF(RIGHT(TEXT(AE562,"0.#"),1)=".",TRUE,FALSE)</formula>
    </cfRule>
  </conditionalFormatting>
  <conditionalFormatting sqref="AE563">
    <cfRule type="expression" dxfId="1721" priority="1229">
      <formula>IF(RIGHT(TEXT(AE563,"0.#"),1)=".",FALSE,TRUE)</formula>
    </cfRule>
    <cfRule type="expression" dxfId="1720" priority="1230">
      <formula>IF(RIGHT(TEXT(AE563,"0.#"),1)=".",TRUE,FALSE)</formula>
    </cfRule>
  </conditionalFormatting>
  <conditionalFormatting sqref="AL1109:AO1132">
    <cfRule type="expression" dxfId="1719" priority="2885">
      <formula>IF(AND(AL1109&gt;=0,RIGHT(TEXT(AL1109,"0.#"),1)&lt;&gt;"."),TRUE,FALSE)</formula>
    </cfRule>
    <cfRule type="expression" dxfId="1718" priority="2886">
      <formula>IF(AND(AL1109&gt;=0,RIGHT(TEXT(AL1109,"0.#"),1)="."),TRUE,FALSE)</formula>
    </cfRule>
    <cfRule type="expression" dxfId="1717" priority="2887">
      <formula>IF(AND(AL1109&lt;0,RIGHT(TEXT(AL1109,"0.#"),1)&lt;&gt;"."),TRUE,FALSE)</formula>
    </cfRule>
    <cfRule type="expression" dxfId="1716" priority="2888">
      <formula>IF(AND(AL1109&lt;0,RIGHT(TEXT(AL1109,"0.#"),1)="."),TRUE,FALSE)</formula>
    </cfRule>
  </conditionalFormatting>
  <conditionalFormatting sqref="Y1109:Y1132">
    <cfRule type="expression" dxfId="1715" priority="2883">
      <formula>IF(RIGHT(TEXT(Y1109,"0.#"),1)=".",FALSE,TRUE)</formula>
    </cfRule>
    <cfRule type="expression" dxfId="1714" priority="2884">
      <formula>IF(RIGHT(TEXT(Y1109,"0.#"),1)=".",TRUE,FALSE)</formula>
    </cfRule>
  </conditionalFormatting>
  <conditionalFormatting sqref="AQ553">
    <cfRule type="expression" dxfId="1713" priority="1267">
      <formula>IF(RIGHT(TEXT(AQ553,"0.#"),1)=".",FALSE,TRUE)</formula>
    </cfRule>
    <cfRule type="expression" dxfId="1712" priority="1268">
      <formula>IF(RIGHT(TEXT(AQ553,"0.#"),1)=".",TRUE,FALSE)</formula>
    </cfRule>
  </conditionalFormatting>
  <conditionalFormatting sqref="AU552">
    <cfRule type="expression" dxfId="1711" priority="1279">
      <formula>IF(RIGHT(TEXT(AU552,"0.#"),1)=".",FALSE,TRUE)</formula>
    </cfRule>
    <cfRule type="expression" dxfId="1710" priority="1280">
      <formula>IF(RIGHT(TEXT(AU552,"0.#"),1)=".",TRUE,FALSE)</formula>
    </cfRule>
  </conditionalFormatting>
  <conditionalFormatting sqref="AE552">
    <cfRule type="expression" dxfId="1709" priority="1291">
      <formula>IF(RIGHT(TEXT(AE552,"0.#"),1)=".",FALSE,TRUE)</formula>
    </cfRule>
    <cfRule type="expression" dxfId="1708" priority="1292">
      <formula>IF(RIGHT(TEXT(AE552,"0.#"),1)=".",TRUE,FALSE)</formula>
    </cfRule>
  </conditionalFormatting>
  <conditionalFormatting sqref="AQ548">
    <cfRule type="expression" dxfId="1707" priority="1297">
      <formula>IF(RIGHT(TEXT(AQ548,"0.#"),1)=".",FALSE,TRUE)</formula>
    </cfRule>
    <cfRule type="expression" dxfId="1706" priority="1298">
      <formula>IF(RIGHT(TEXT(AQ548,"0.#"),1)=".",TRUE,FALSE)</formula>
    </cfRule>
  </conditionalFormatting>
  <conditionalFormatting sqref="AL838:AO839">
    <cfRule type="expression" dxfId="1705" priority="2837">
      <formula>IF(AND(AL838&gt;=0,RIGHT(TEXT(AL838,"0.#"),1)&lt;&gt;"."),TRUE,FALSE)</formula>
    </cfRule>
    <cfRule type="expression" dxfId="1704" priority="2838">
      <formula>IF(AND(AL838&gt;=0,RIGHT(TEXT(AL838,"0.#"),1)="."),TRUE,FALSE)</formula>
    </cfRule>
    <cfRule type="expression" dxfId="1703" priority="2839">
      <formula>IF(AND(AL838&lt;0,RIGHT(TEXT(AL838,"0.#"),1)&lt;&gt;"."),TRUE,FALSE)</formula>
    </cfRule>
    <cfRule type="expression" dxfId="1702" priority="2840">
      <formula>IF(AND(AL838&lt;0,RIGHT(TEXT(AL838,"0.#"),1)="."),TRUE,FALSE)</formula>
    </cfRule>
  </conditionalFormatting>
  <conditionalFormatting sqref="Y838:Y839">
    <cfRule type="expression" dxfId="1701" priority="2835">
      <formula>IF(RIGHT(TEXT(Y838,"0.#"),1)=".",FALSE,TRUE)</formula>
    </cfRule>
    <cfRule type="expression" dxfId="1700" priority="2836">
      <formula>IF(RIGHT(TEXT(Y838,"0.#"),1)=".",TRUE,FALSE)</formula>
    </cfRule>
  </conditionalFormatting>
  <conditionalFormatting sqref="AE492">
    <cfRule type="expression" dxfId="1699" priority="1623">
      <formula>IF(RIGHT(TEXT(AE492,"0.#"),1)=".",FALSE,TRUE)</formula>
    </cfRule>
    <cfRule type="expression" dxfId="1698" priority="1624">
      <formula>IF(RIGHT(TEXT(AE492,"0.#"),1)=".",TRUE,FALSE)</formula>
    </cfRule>
  </conditionalFormatting>
  <conditionalFormatting sqref="AE493">
    <cfRule type="expression" dxfId="1697" priority="1621">
      <formula>IF(RIGHT(TEXT(AE493,"0.#"),1)=".",FALSE,TRUE)</formula>
    </cfRule>
    <cfRule type="expression" dxfId="1696" priority="1622">
      <formula>IF(RIGHT(TEXT(AE493,"0.#"),1)=".",TRUE,FALSE)</formula>
    </cfRule>
  </conditionalFormatting>
  <conditionalFormatting sqref="AE494">
    <cfRule type="expression" dxfId="1695" priority="1619">
      <formula>IF(RIGHT(TEXT(AE494,"0.#"),1)=".",FALSE,TRUE)</formula>
    </cfRule>
    <cfRule type="expression" dxfId="1694" priority="1620">
      <formula>IF(RIGHT(TEXT(AE494,"0.#"),1)=".",TRUE,FALSE)</formula>
    </cfRule>
  </conditionalFormatting>
  <conditionalFormatting sqref="AQ493">
    <cfRule type="expression" dxfId="1693" priority="1599">
      <formula>IF(RIGHT(TEXT(AQ493,"0.#"),1)=".",FALSE,TRUE)</formula>
    </cfRule>
    <cfRule type="expression" dxfId="1692" priority="1600">
      <formula>IF(RIGHT(TEXT(AQ493,"0.#"),1)=".",TRUE,FALSE)</formula>
    </cfRule>
  </conditionalFormatting>
  <conditionalFormatting sqref="AQ494">
    <cfRule type="expression" dxfId="1691" priority="1597">
      <formula>IF(RIGHT(TEXT(AQ494,"0.#"),1)=".",FALSE,TRUE)</formula>
    </cfRule>
    <cfRule type="expression" dxfId="1690" priority="1598">
      <formula>IF(RIGHT(TEXT(AQ494,"0.#"),1)=".",TRUE,FALSE)</formula>
    </cfRule>
  </conditionalFormatting>
  <conditionalFormatting sqref="AQ492">
    <cfRule type="expression" dxfId="1689" priority="1595">
      <formula>IF(RIGHT(TEXT(AQ492,"0.#"),1)=".",FALSE,TRUE)</formula>
    </cfRule>
    <cfRule type="expression" dxfId="1688" priority="1596">
      <formula>IF(RIGHT(TEXT(AQ492,"0.#"),1)=".",TRUE,FALSE)</formula>
    </cfRule>
  </conditionalFormatting>
  <conditionalFormatting sqref="AU494">
    <cfRule type="expression" dxfId="1687" priority="1607">
      <formula>IF(RIGHT(TEXT(AU494,"0.#"),1)=".",FALSE,TRUE)</formula>
    </cfRule>
    <cfRule type="expression" dxfId="1686" priority="1608">
      <formula>IF(RIGHT(TEXT(AU494,"0.#"),1)=".",TRUE,FALSE)</formula>
    </cfRule>
  </conditionalFormatting>
  <conditionalFormatting sqref="AU492">
    <cfRule type="expression" dxfId="1685" priority="1611">
      <formula>IF(RIGHT(TEXT(AU492,"0.#"),1)=".",FALSE,TRUE)</formula>
    </cfRule>
    <cfRule type="expression" dxfId="1684" priority="1612">
      <formula>IF(RIGHT(TEXT(AU492,"0.#"),1)=".",TRUE,FALSE)</formula>
    </cfRule>
  </conditionalFormatting>
  <conditionalFormatting sqref="AU493">
    <cfRule type="expression" dxfId="1683" priority="1609">
      <formula>IF(RIGHT(TEXT(AU493,"0.#"),1)=".",FALSE,TRUE)</formula>
    </cfRule>
    <cfRule type="expression" dxfId="1682" priority="1610">
      <formula>IF(RIGHT(TEXT(AU493,"0.#"),1)=".",TRUE,FALSE)</formula>
    </cfRule>
  </conditionalFormatting>
  <conditionalFormatting sqref="AU583">
    <cfRule type="expression" dxfId="1681" priority="1127">
      <formula>IF(RIGHT(TEXT(AU583,"0.#"),1)=".",FALSE,TRUE)</formula>
    </cfRule>
    <cfRule type="expression" dxfId="1680" priority="1128">
      <formula>IF(RIGHT(TEXT(AU583,"0.#"),1)=".",TRUE,FALSE)</formula>
    </cfRule>
  </conditionalFormatting>
  <conditionalFormatting sqref="AU582">
    <cfRule type="expression" dxfId="1679" priority="1129">
      <formula>IF(RIGHT(TEXT(AU582,"0.#"),1)=".",FALSE,TRUE)</formula>
    </cfRule>
    <cfRule type="expression" dxfId="1678" priority="1130">
      <formula>IF(RIGHT(TEXT(AU582,"0.#"),1)=".",TRUE,FALSE)</formula>
    </cfRule>
  </conditionalFormatting>
  <conditionalFormatting sqref="AE499">
    <cfRule type="expression" dxfId="1677" priority="1589">
      <formula>IF(RIGHT(TEXT(AE499,"0.#"),1)=".",FALSE,TRUE)</formula>
    </cfRule>
    <cfRule type="expression" dxfId="1676" priority="1590">
      <formula>IF(RIGHT(TEXT(AE499,"0.#"),1)=".",TRUE,FALSE)</formula>
    </cfRule>
  </conditionalFormatting>
  <conditionalFormatting sqref="AE497">
    <cfRule type="expression" dxfId="1675" priority="1593">
      <formula>IF(RIGHT(TEXT(AE497,"0.#"),1)=".",FALSE,TRUE)</formula>
    </cfRule>
    <cfRule type="expression" dxfId="1674" priority="1594">
      <formula>IF(RIGHT(TEXT(AE497,"0.#"),1)=".",TRUE,FALSE)</formula>
    </cfRule>
  </conditionalFormatting>
  <conditionalFormatting sqref="AE498">
    <cfRule type="expression" dxfId="1673" priority="1591">
      <formula>IF(RIGHT(TEXT(AE498,"0.#"),1)=".",FALSE,TRUE)</formula>
    </cfRule>
    <cfRule type="expression" dxfId="1672" priority="1592">
      <formula>IF(RIGHT(TEXT(AE498,"0.#"),1)=".",TRUE,FALSE)</formula>
    </cfRule>
  </conditionalFormatting>
  <conditionalFormatting sqref="AU499">
    <cfRule type="expression" dxfId="1671" priority="1577">
      <formula>IF(RIGHT(TEXT(AU499,"0.#"),1)=".",FALSE,TRUE)</formula>
    </cfRule>
    <cfRule type="expression" dxfId="1670" priority="1578">
      <formula>IF(RIGHT(TEXT(AU499,"0.#"),1)=".",TRUE,FALSE)</formula>
    </cfRule>
  </conditionalFormatting>
  <conditionalFormatting sqref="AU497">
    <cfRule type="expression" dxfId="1669" priority="1581">
      <formula>IF(RIGHT(TEXT(AU497,"0.#"),1)=".",FALSE,TRUE)</formula>
    </cfRule>
    <cfRule type="expression" dxfId="1668" priority="1582">
      <formula>IF(RIGHT(TEXT(AU497,"0.#"),1)=".",TRUE,FALSE)</formula>
    </cfRule>
  </conditionalFormatting>
  <conditionalFormatting sqref="AU498">
    <cfRule type="expression" dxfId="1667" priority="1579">
      <formula>IF(RIGHT(TEXT(AU498,"0.#"),1)=".",FALSE,TRUE)</formula>
    </cfRule>
    <cfRule type="expression" dxfId="1666" priority="1580">
      <formula>IF(RIGHT(TEXT(AU498,"0.#"),1)=".",TRUE,FALSE)</formula>
    </cfRule>
  </conditionalFormatting>
  <conditionalFormatting sqref="AQ497">
    <cfRule type="expression" dxfId="1665" priority="1565">
      <formula>IF(RIGHT(TEXT(AQ497,"0.#"),1)=".",FALSE,TRUE)</formula>
    </cfRule>
    <cfRule type="expression" dxfId="1664" priority="1566">
      <formula>IF(RIGHT(TEXT(AQ497,"0.#"),1)=".",TRUE,FALSE)</formula>
    </cfRule>
  </conditionalFormatting>
  <conditionalFormatting sqref="AQ498">
    <cfRule type="expression" dxfId="1663" priority="1569">
      <formula>IF(RIGHT(TEXT(AQ498,"0.#"),1)=".",FALSE,TRUE)</formula>
    </cfRule>
    <cfRule type="expression" dxfId="1662" priority="1570">
      <formula>IF(RIGHT(TEXT(AQ498,"0.#"),1)=".",TRUE,FALSE)</formula>
    </cfRule>
  </conditionalFormatting>
  <conditionalFormatting sqref="AQ499">
    <cfRule type="expression" dxfId="1661" priority="1567">
      <formula>IF(RIGHT(TEXT(AQ499,"0.#"),1)=".",FALSE,TRUE)</formula>
    </cfRule>
    <cfRule type="expression" dxfId="1660" priority="1568">
      <formula>IF(RIGHT(TEXT(AQ499,"0.#"),1)=".",TRUE,FALSE)</formula>
    </cfRule>
  </conditionalFormatting>
  <conditionalFormatting sqref="AE504">
    <cfRule type="expression" dxfId="1659" priority="1559">
      <formula>IF(RIGHT(TEXT(AE504,"0.#"),1)=".",FALSE,TRUE)</formula>
    </cfRule>
    <cfRule type="expression" dxfId="1658" priority="1560">
      <formula>IF(RIGHT(TEXT(AE504,"0.#"),1)=".",TRUE,FALSE)</formula>
    </cfRule>
  </conditionalFormatting>
  <conditionalFormatting sqref="AE502">
    <cfRule type="expression" dxfId="1657" priority="1563">
      <formula>IF(RIGHT(TEXT(AE502,"0.#"),1)=".",FALSE,TRUE)</formula>
    </cfRule>
    <cfRule type="expression" dxfId="1656" priority="1564">
      <formula>IF(RIGHT(TEXT(AE502,"0.#"),1)=".",TRUE,FALSE)</formula>
    </cfRule>
  </conditionalFormatting>
  <conditionalFormatting sqref="AE503">
    <cfRule type="expression" dxfId="1655" priority="1561">
      <formula>IF(RIGHT(TEXT(AE503,"0.#"),1)=".",FALSE,TRUE)</formula>
    </cfRule>
    <cfRule type="expression" dxfId="1654" priority="1562">
      <formula>IF(RIGHT(TEXT(AE503,"0.#"),1)=".",TRUE,FALSE)</formula>
    </cfRule>
  </conditionalFormatting>
  <conditionalFormatting sqref="AU504">
    <cfRule type="expression" dxfId="1653" priority="1547">
      <formula>IF(RIGHT(TEXT(AU504,"0.#"),1)=".",FALSE,TRUE)</formula>
    </cfRule>
    <cfRule type="expression" dxfId="1652" priority="1548">
      <formula>IF(RIGHT(TEXT(AU504,"0.#"),1)=".",TRUE,FALSE)</formula>
    </cfRule>
  </conditionalFormatting>
  <conditionalFormatting sqref="AU502">
    <cfRule type="expression" dxfId="1651" priority="1551">
      <formula>IF(RIGHT(TEXT(AU502,"0.#"),1)=".",FALSE,TRUE)</formula>
    </cfRule>
    <cfRule type="expression" dxfId="1650" priority="1552">
      <formula>IF(RIGHT(TEXT(AU502,"0.#"),1)=".",TRUE,FALSE)</formula>
    </cfRule>
  </conditionalFormatting>
  <conditionalFormatting sqref="AU503">
    <cfRule type="expression" dxfId="1649" priority="1549">
      <formula>IF(RIGHT(TEXT(AU503,"0.#"),1)=".",FALSE,TRUE)</formula>
    </cfRule>
    <cfRule type="expression" dxfId="1648" priority="1550">
      <formula>IF(RIGHT(TEXT(AU503,"0.#"),1)=".",TRUE,FALSE)</formula>
    </cfRule>
  </conditionalFormatting>
  <conditionalFormatting sqref="AQ502">
    <cfRule type="expression" dxfId="1647" priority="1535">
      <formula>IF(RIGHT(TEXT(AQ502,"0.#"),1)=".",FALSE,TRUE)</formula>
    </cfRule>
    <cfRule type="expression" dxfId="1646" priority="1536">
      <formula>IF(RIGHT(TEXT(AQ502,"0.#"),1)=".",TRUE,FALSE)</formula>
    </cfRule>
  </conditionalFormatting>
  <conditionalFormatting sqref="AQ503">
    <cfRule type="expression" dxfId="1645" priority="1539">
      <formula>IF(RIGHT(TEXT(AQ503,"0.#"),1)=".",FALSE,TRUE)</formula>
    </cfRule>
    <cfRule type="expression" dxfId="1644" priority="1540">
      <formula>IF(RIGHT(TEXT(AQ503,"0.#"),1)=".",TRUE,FALSE)</formula>
    </cfRule>
  </conditionalFormatting>
  <conditionalFormatting sqref="AQ504">
    <cfRule type="expression" dxfId="1643" priority="1537">
      <formula>IF(RIGHT(TEXT(AQ504,"0.#"),1)=".",FALSE,TRUE)</formula>
    </cfRule>
    <cfRule type="expression" dxfId="1642" priority="1538">
      <formula>IF(RIGHT(TEXT(AQ504,"0.#"),1)=".",TRUE,FALSE)</formula>
    </cfRule>
  </conditionalFormatting>
  <conditionalFormatting sqref="AE509">
    <cfRule type="expression" dxfId="1641" priority="1529">
      <formula>IF(RIGHT(TEXT(AE509,"0.#"),1)=".",FALSE,TRUE)</formula>
    </cfRule>
    <cfRule type="expression" dxfId="1640" priority="1530">
      <formula>IF(RIGHT(TEXT(AE509,"0.#"),1)=".",TRUE,FALSE)</formula>
    </cfRule>
  </conditionalFormatting>
  <conditionalFormatting sqref="AE507">
    <cfRule type="expression" dxfId="1639" priority="1533">
      <formula>IF(RIGHT(TEXT(AE507,"0.#"),1)=".",FALSE,TRUE)</formula>
    </cfRule>
    <cfRule type="expression" dxfId="1638" priority="1534">
      <formula>IF(RIGHT(TEXT(AE507,"0.#"),1)=".",TRUE,FALSE)</formula>
    </cfRule>
  </conditionalFormatting>
  <conditionalFormatting sqref="AE508">
    <cfRule type="expression" dxfId="1637" priority="1531">
      <formula>IF(RIGHT(TEXT(AE508,"0.#"),1)=".",FALSE,TRUE)</formula>
    </cfRule>
    <cfRule type="expression" dxfId="1636" priority="1532">
      <formula>IF(RIGHT(TEXT(AE508,"0.#"),1)=".",TRUE,FALSE)</formula>
    </cfRule>
  </conditionalFormatting>
  <conditionalFormatting sqref="AU509">
    <cfRule type="expression" dxfId="1635" priority="1517">
      <formula>IF(RIGHT(TEXT(AU509,"0.#"),1)=".",FALSE,TRUE)</formula>
    </cfRule>
    <cfRule type="expression" dxfId="1634" priority="1518">
      <formula>IF(RIGHT(TEXT(AU509,"0.#"),1)=".",TRUE,FALSE)</formula>
    </cfRule>
  </conditionalFormatting>
  <conditionalFormatting sqref="AU507">
    <cfRule type="expression" dxfId="1633" priority="1521">
      <formula>IF(RIGHT(TEXT(AU507,"0.#"),1)=".",FALSE,TRUE)</formula>
    </cfRule>
    <cfRule type="expression" dxfId="1632" priority="1522">
      <formula>IF(RIGHT(TEXT(AU507,"0.#"),1)=".",TRUE,FALSE)</formula>
    </cfRule>
  </conditionalFormatting>
  <conditionalFormatting sqref="AU508">
    <cfRule type="expression" dxfId="1631" priority="1519">
      <formula>IF(RIGHT(TEXT(AU508,"0.#"),1)=".",FALSE,TRUE)</formula>
    </cfRule>
    <cfRule type="expression" dxfId="1630" priority="1520">
      <formula>IF(RIGHT(TEXT(AU508,"0.#"),1)=".",TRUE,FALSE)</formula>
    </cfRule>
  </conditionalFormatting>
  <conditionalFormatting sqref="AQ507">
    <cfRule type="expression" dxfId="1629" priority="1505">
      <formula>IF(RIGHT(TEXT(AQ507,"0.#"),1)=".",FALSE,TRUE)</formula>
    </cfRule>
    <cfRule type="expression" dxfId="1628" priority="1506">
      <formula>IF(RIGHT(TEXT(AQ507,"0.#"),1)=".",TRUE,FALSE)</formula>
    </cfRule>
  </conditionalFormatting>
  <conditionalFormatting sqref="AQ508">
    <cfRule type="expression" dxfId="1627" priority="1509">
      <formula>IF(RIGHT(TEXT(AQ508,"0.#"),1)=".",FALSE,TRUE)</formula>
    </cfRule>
    <cfRule type="expression" dxfId="1626" priority="1510">
      <formula>IF(RIGHT(TEXT(AQ508,"0.#"),1)=".",TRUE,FALSE)</formula>
    </cfRule>
  </conditionalFormatting>
  <conditionalFormatting sqref="AQ509">
    <cfRule type="expression" dxfId="1625" priority="1507">
      <formula>IF(RIGHT(TEXT(AQ509,"0.#"),1)=".",FALSE,TRUE)</formula>
    </cfRule>
    <cfRule type="expression" dxfId="1624" priority="1508">
      <formula>IF(RIGHT(TEXT(AQ509,"0.#"),1)=".",TRUE,FALSE)</formula>
    </cfRule>
  </conditionalFormatting>
  <conditionalFormatting sqref="AE465">
    <cfRule type="expression" dxfId="1623" priority="1799">
      <formula>IF(RIGHT(TEXT(AE465,"0.#"),1)=".",FALSE,TRUE)</formula>
    </cfRule>
    <cfRule type="expression" dxfId="1622" priority="1800">
      <formula>IF(RIGHT(TEXT(AE465,"0.#"),1)=".",TRUE,FALSE)</formula>
    </cfRule>
  </conditionalFormatting>
  <conditionalFormatting sqref="AE463">
    <cfRule type="expression" dxfId="1621" priority="1803">
      <formula>IF(RIGHT(TEXT(AE463,"0.#"),1)=".",FALSE,TRUE)</formula>
    </cfRule>
    <cfRule type="expression" dxfId="1620" priority="1804">
      <formula>IF(RIGHT(TEXT(AE463,"0.#"),1)=".",TRUE,FALSE)</formula>
    </cfRule>
  </conditionalFormatting>
  <conditionalFormatting sqref="AE464">
    <cfRule type="expression" dxfId="1619" priority="1801">
      <formula>IF(RIGHT(TEXT(AE464,"0.#"),1)=".",FALSE,TRUE)</formula>
    </cfRule>
    <cfRule type="expression" dxfId="1618" priority="1802">
      <formula>IF(RIGHT(TEXT(AE464,"0.#"),1)=".",TRUE,FALSE)</formula>
    </cfRule>
  </conditionalFormatting>
  <conditionalFormatting sqref="AM465">
    <cfRule type="expression" dxfId="1617" priority="1793">
      <formula>IF(RIGHT(TEXT(AM465,"0.#"),1)=".",FALSE,TRUE)</formula>
    </cfRule>
    <cfRule type="expression" dxfId="1616" priority="1794">
      <formula>IF(RIGHT(TEXT(AM465,"0.#"),1)=".",TRUE,FALSE)</formula>
    </cfRule>
  </conditionalFormatting>
  <conditionalFormatting sqref="AM463">
    <cfRule type="expression" dxfId="1615" priority="1797">
      <formula>IF(RIGHT(TEXT(AM463,"0.#"),1)=".",FALSE,TRUE)</formula>
    </cfRule>
    <cfRule type="expression" dxfId="1614" priority="1798">
      <formula>IF(RIGHT(TEXT(AM463,"0.#"),1)=".",TRUE,FALSE)</formula>
    </cfRule>
  </conditionalFormatting>
  <conditionalFormatting sqref="AM464">
    <cfRule type="expression" dxfId="1613" priority="1795">
      <formula>IF(RIGHT(TEXT(AM464,"0.#"),1)=".",FALSE,TRUE)</formula>
    </cfRule>
    <cfRule type="expression" dxfId="1612" priority="1796">
      <formula>IF(RIGHT(TEXT(AM464,"0.#"),1)=".",TRUE,FALSE)</formula>
    </cfRule>
  </conditionalFormatting>
  <conditionalFormatting sqref="AU465">
    <cfRule type="expression" dxfId="1611" priority="1787">
      <formula>IF(RIGHT(TEXT(AU465,"0.#"),1)=".",FALSE,TRUE)</formula>
    </cfRule>
    <cfRule type="expression" dxfId="1610" priority="1788">
      <formula>IF(RIGHT(TEXT(AU465,"0.#"),1)=".",TRUE,FALSE)</formula>
    </cfRule>
  </conditionalFormatting>
  <conditionalFormatting sqref="AU463">
    <cfRule type="expression" dxfId="1609" priority="1791">
      <formula>IF(RIGHT(TEXT(AU463,"0.#"),1)=".",FALSE,TRUE)</formula>
    </cfRule>
    <cfRule type="expression" dxfId="1608" priority="1792">
      <formula>IF(RIGHT(TEXT(AU463,"0.#"),1)=".",TRUE,FALSE)</formula>
    </cfRule>
  </conditionalFormatting>
  <conditionalFormatting sqref="AU464">
    <cfRule type="expression" dxfId="1607" priority="1789">
      <formula>IF(RIGHT(TEXT(AU464,"0.#"),1)=".",FALSE,TRUE)</formula>
    </cfRule>
    <cfRule type="expression" dxfId="1606" priority="1790">
      <formula>IF(RIGHT(TEXT(AU464,"0.#"),1)=".",TRUE,FALSE)</formula>
    </cfRule>
  </conditionalFormatting>
  <conditionalFormatting sqref="AI465">
    <cfRule type="expression" dxfId="1605" priority="1781">
      <formula>IF(RIGHT(TEXT(AI465,"0.#"),1)=".",FALSE,TRUE)</formula>
    </cfRule>
    <cfRule type="expression" dxfId="1604" priority="1782">
      <formula>IF(RIGHT(TEXT(AI465,"0.#"),1)=".",TRUE,FALSE)</formula>
    </cfRule>
  </conditionalFormatting>
  <conditionalFormatting sqref="AI463">
    <cfRule type="expression" dxfId="1603" priority="1785">
      <formula>IF(RIGHT(TEXT(AI463,"0.#"),1)=".",FALSE,TRUE)</formula>
    </cfRule>
    <cfRule type="expression" dxfId="1602" priority="1786">
      <formula>IF(RIGHT(TEXT(AI463,"0.#"),1)=".",TRUE,FALSE)</formula>
    </cfRule>
  </conditionalFormatting>
  <conditionalFormatting sqref="AI464">
    <cfRule type="expression" dxfId="1601" priority="1783">
      <formula>IF(RIGHT(TEXT(AI464,"0.#"),1)=".",FALSE,TRUE)</formula>
    </cfRule>
    <cfRule type="expression" dxfId="1600" priority="1784">
      <formula>IF(RIGHT(TEXT(AI464,"0.#"),1)=".",TRUE,FALSE)</formula>
    </cfRule>
  </conditionalFormatting>
  <conditionalFormatting sqref="AQ463">
    <cfRule type="expression" dxfId="1599" priority="1775">
      <formula>IF(RIGHT(TEXT(AQ463,"0.#"),1)=".",FALSE,TRUE)</formula>
    </cfRule>
    <cfRule type="expression" dxfId="1598" priority="1776">
      <formula>IF(RIGHT(TEXT(AQ463,"0.#"),1)=".",TRUE,FALSE)</formula>
    </cfRule>
  </conditionalFormatting>
  <conditionalFormatting sqref="AQ464">
    <cfRule type="expression" dxfId="1597" priority="1779">
      <formula>IF(RIGHT(TEXT(AQ464,"0.#"),1)=".",FALSE,TRUE)</formula>
    </cfRule>
    <cfRule type="expression" dxfId="1596" priority="1780">
      <formula>IF(RIGHT(TEXT(AQ464,"0.#"),1)=".",TRUE,FALSE)</formula>
    </cfRule>
  </conditionalFormatting>
  <conditionalFormatting sqref="AQ465">
    <cfRule type="expression" dxfId="1595" priority="1777">
      <formula>IF(RIGHT(TEXT(AQ465,"0.#"),1)=".",FALSE,TRUE)</formula>
    </cfRule>
    <cfRule type="expression" dxfId="1594" priority="1778">
      <formula>IF(RIGHT(TEXT(AQ465,"0.#"),1)=".",TRUE,FALSE)</formula>
    </cfRule>
  </conditionalFormatting>
  <conditionalFormatting sqref="AE470">
    <cfRule type="expression" dxfId="1593" priority="1769">
      <formula>IF(RIGHT(TEXT(AE470,"0.#"),1)=".",FALSE,TRUE)</formula>
    </cfRule>
    <cfRule type="expression" dxfId="1592" priority="1770">
      <formula>IF(RIGHT(TEXT(AE470,"0.#"),1)=".",TRUE,FALSE)</formula>
    </cfRule>
  </conditionalFormatting>
  <conditionalFormatting sqref="AE468">
    <cfRule type="expression" dxfId="1591" priority="1773">
      <formula>IF(RIGHT(TEXT(AE468,"0.#"),1)=".",FALSE,TRUE)</formula>
    </cfRule>
    <cfRule type="expression" dxfId="1590" priority="1774">
      <formula>IF(RIGHT(TEXT(AE468,"0.#"),1)=".",TRUE,FALSE)</formula>
    </cfRule>
  </conditionalFormatting>
  <conditionalFormatting sqref="AE469">
    <cfRule type="expression" dxfId="1589" priority="1771">
      <formula>IF(RIGHT(TEXT(AE469,"0.#"),1)=".",FALSE,TRUE)</formula>
    </cfRule>
    <cfRule type="expression" dxfId="1588" priority="1772">
      <formula>IF(RIGHT(TEXT(AE469,"0.#"),1)=".",TRUE,FALSE)</formula>
    </cfRule>
  </conditionalFormatting>
  <conditionalFormatting sqref="AM470">
    <cfRule type="expression" dxfId="1587" priority="1763">
      <formula>IF(RIGHT(TEXT(AM470,"0.#"),1)=".",FALSE,TRUE)</formula>
    </cfRule>
    <cfRule type="expression" dxfId="1586" priority="1764">
      <formula>IF(RIGHT(TEXT(AM470,"0.#"),1)=".",TRUE,FALSE)</formula>
    </cfRule>
  </conditionalFormatting>
  <conditionalFormatting sqref="AM468">
    <cfRule type="expression" dxfId="1585" priority="1767">
      <formula>IF(RIGHT(TEXT(AM468,"0.#"),1)=".",FALSE,TRUE)</formula>
    </cfRule>
    <cfRule type="expression" dxfId="1584" priority="1768">
      <formula>IF(RIGHT(TEXT(AM468,"0.#"),1)=".",TRUE,FALSE)</formula>
    </cfRule>
  </conditionalFormatting>
  <conditionalFormatting sqref="AM469">
    <cfRule type="expression" dxfId="1583" priority="1765">
      <formula>IF(RIGHT(TEXT(AM469,"0.#"),1)=".",FALSE,TRUE)</formula>
    </cfRule>
    <cfRule type="expression" dxfId="1582" priority="1766">
      <formula>IF(RIGHT(TEXT(AM469,"0.#"),1)=".",TRUE,FALSE)</formula>
    </cfRule>
  </conditionalFormatting>
  <conditionalFormatting sqref="AU470">
    <cfRule type="expression" dxfId="1581" priority="1757">
      <formula>IF(RIGHT(TEXT(AU470,"0.#"),1)=".",FALSE,TRUE)</formula>
    </cfRule>
    <cfRule type="expression" dxfId="1580" priority="1758">
      <formula>IF(RIGHT(TEXT(AU470,"0.#"),1)=".",TRUE,FALSE)</formula>
    </cfRule>
  </conditionalFormatting>
  <conditionalFormatting sqref="AU468">
    <cfRule type="expression" dxfId="1579" priority="1761">
      <formula>IF(RIGHT(TEXT(AU468,"0.#"),1)=".",FALSE,TRUE)</formula>
    </cfRule>
    <cfRule type="expression" dxfId="1578" priority="1762">
      <formula>IF(RIGHT(TEXT(AU468,"0.#"),1)=".",TRUE,FALSE)</formula>
    </cfRule>
  </conditionalFormatting>
  <conditionalFormatting sqref="AU469">
    <cfRule type="expression" dxfId="1577" priority="1759">
      <formula>IF(RIGHT(TEXT(AU469,"0.#"),1)=".",FALSE,TRUE)</formula>
    </cfRule>
    <cfRule type="expression" dxfId="1576" priority="1760">
      <formula>IF(RIGHT(TEXT(AU469,"0.#"),1)=".",TRUE,FALSE)</formula>
    </cfRule>
  </conditionalFormatting>
  <conditionalFormatting sqref="AI470">
    <cfRule type="expression" dxfId="1575" priority="1751">
      <formula>IF(RIGHT(TEXT(AI470,"0.#"),1)=".",FALSE,TRUE)</formula>
    </cfRule>
    <cfRule type="expression" dxfId="1574" priority="1752">
      <formula>IF(RIGHT(TEXT(AI470,"0.#"),1)=".",TRUE,FALSE)</formula>
    </cfRule>
  </conditionalFormatting>
  <conditionalFormatting sqref="AI468">
    <cfRule type="expression" dxfId="1573" priority="1755">
      <formula>IF(RIGHT(TEXT(AI468,"0.#"),1)=".",FALSE,TRUE)</formula>
    </cfRule>
    <cfRule type="expression" dxfId="1572" priority="1756">
      <formula>IF(RIGHT(TEXT(AI468,"0.#"),1)=".",TRUE,FALSE)</formula>
    </cfRule>
  </conditionalFormatting>
  <conditionalFormatting sqref="AI469">
    <cfRule type="expression" dxfId="1571" priority="1753">
      <formula>IF(RIGHT(TEXT(AI469,"0.#"),1)=".",FALSE,TRUE)</formula>
    </cfRule>
    <cfRule type="expression" dxfId="1570" priority="1754">
      <formula>IF(RIGHT(TEXT(AI469,"0.#"),1)=".",TRUE,FALSE)</formula>
    </cfRule>
  </conditionalFormatting>
  <conditionalFormatting sqref="AQ468">
    <cfRule type="expression" dxfId="1569" priority="1745">
      <formula>IF(RIGHT(TEXT(AQ468,"0.#"),1)=".",FALSE,TRUE)</formula>
    </cfRule>
    <cfRule type="expression" dxfId="1568" priority="1746">
      <formula>IF(RIGHT(TEXT(AQ468,"0.#"),1)=".",TRUE,FALSE)</formula>
    </cfRule>
  </conditionalFormatting>
  <conditionalFormatting sqref="AQ469">
    <cfRule type="expression" dxfId="1567" priority="1749">
      <formula>IF(RIGHT(TEXT(AQ469,"0.#"),1)=".",FALSE,TRUE)</formula>
    </cfRule>
    <cfRule type="expression" dxfId="1566" priority="1750">
      <formula>IF(RIGHT(TEXT(AQ469,"0.#"),1)=".",TRUE,FALSE)</formula>
    </cfRule>
  </conditionalFormatting>
  <conditionalFormatting sqref="AQ470">
    <cfRule type="expression" dxfId="1565" priority="1747">
      <formula>IF(RIGHT(TEXT(AQ470,"0.#"),1)=".",FALSE,TRUE)</formula>
    </cfRule>
    <cfRule type="expression" dxfId="1564" priority="1748">
      <formula>IF(RIGHT(TEXT(AQ470,"0.#"),1)=".",TRUE,FALSE)</formula>
    </cfRule>
  </conditionalFormatting>
  <conditionalFormatting sqref="AE475">
    <cfRule type="expression" dxfId="1563" priority="1739">
      <formula>IF(RIGHT(TEXT(AE475,"0.#"),1)=".",FALSE,TRUE)</formula>
    </cfRule>
    <cfRule type="expression" dxfId="1562" priority="1740">
      <formula>IF(RIGHT(TEXT(AE475,"0.#"),1)=".",TRUE,FALSE)</formula>
    </cfRule>
  </conditionalFormatting>
  <conditionalFormatting sqref="AE473">
    <cfRule type="expression" dxfId="1561" priority="1743">
      <formula>IF(RIGHT(TEXT(AE473,"0.#"),1)=".",FALSE,TRUE)</formula>
    </cfRule>
    <cfRule type="expression" dxfId="1560" priority="1744">
      <formula>IF(RIGHT(TEXT(AE473,"0.#"),1)=".",TRUE,FALSE)</formula>
    </cfRule>
  </conditionalFormatting>
  <conditionalFormatting sqref="AE474">
    <cfRule type="expression" dxfId="1559" priority="1741">
      <formula>IF(RIGHT(TEXT(AE474,"0.#"),1)=".",FALSE,TRUE)</formula>
    </cfRule>
    <cfRule type="expression" dxfId="1558" priority="1742">
      <formula>IF(RIGHT(TEXT(AE474,"0.#"),1)=".",TRUE,FALSE)</formula>
    </cfRule>
  </conditionalFormatting>
  <conditionalFormatting sqref="AM475">
    <cfRule type="expression" dxfId="1557" priority="1733">
      <formula>IF(RIGHT(TEXT(AM475,"0.#"),1)=".",FALSE,TRUE)</formula>
    </cfRule>
    <cfRule type="expression" dxfId="1556" priority="1734">
      <formula>IF(RIGHT(TEXT(AM475,"0.#"),1)=".",TRUE,FALSE)</formula>
    </cfRule>
  </conditionalFormatting>
  <conditionalFormatting sqref="AM473">
    <cfRule type="expression" dxfId="1555" priority="1737">
      <formula>IF(RIGHT(TEXT(AM473,"0.#"),1)=".",FALSE,TRUE)</formula>
    </cfRule>
    <cfRule type="expression" dxfId="1554" priority="1738">
      <formula>IF(RIGHT(TEXT(AM473,"0.#"),1)=".",TRUE,FALSE)</formula>
    </cfRule>
  </conditionalFormatting>
  <conditionalFormatting sqref="AM474">
    <cfRule type="expression" dxfId="1553" priority="1735">
      <formula>IF(RIGHT(TEXT(AM474,"0.#"),1)=".",FALSE,TRUE)</formula>
    </cfRule>
    <cfRule type="expression" dxfId="1552" priority="1736">
      <formula>IF(RIGHT(TEXT(AM474,"0.#"),1)=".",TRUE,FALSE)</formula>
    </cfRule>
  </conditionalFormatting>
  <conditionalFormatting sqref="AU475">
    <cfRule type="expression" dxfId="1551" priority="1727">
      <formula>IF(RIGHT(TEXT(AU475,"0.#"),1)=".",FALSE,TRUE)</formula>
    </cfRule>
    <cfRule type="expression" dxfId="1550" priority="1728">
      <formula>IF(RIGHT(TEXT(AU475,"0.#"),1)=".",TRUE,FALSE)</formula>
    </cfRule>
  </conditionalFormatting>
  <conditionalFormatting sqref="AU473">
    <cfRule type="expression" dxfId="1549" priority="1731">
      <formula>IF(RIGHT(TEXT(AU473,"0.#"),1)=".",FALSE,TRUE)</formula>
    </cfRule>
    <cfRule type="expression" dxfId="1548" priority="1732">
      <formula>IF(RIGHT(TEXT(AU473,"0.#"),1)=".",TRUE,FALSE)</formula>
    </cfRule>
  </conditionalFormatting>
  <conditionalFormatting sqref="AU474">
    <cfRule type="expression" dxfId="1547" priority="1729">
      <formula>IF(RIGHT(TEXT(AU474,"0.#"),1)=".",FALSE,TRUE)</formula>
    </cfRule>
    <cfRule type="expression" dxfId="1546" priority="1730">
      <formula>IF(RIGHT(TEXT(AU474,"0.#"),1)=".",TRUE,FALSE)</formula>
    </cfRule>
  </conditionalFormatting>
  <conditionalFormatting sqref="AI475">
    <cfRule type="expression" dxfId="1545" priority="1721">
      <formula>IF(RIGHT(TEXT(AI475,"0.#"),1)=".",FALSE,TRUE)</formula>
    </cfRule>
    <cfRule type="expression" dxfId="1544" priority="1722">
      <formula>IF(RIGHT(TEXT(AI475,"0.#"),1)=".",TRUE,FALSE)</formula>
    </cfRule>
  </conditionalFormatting>
  <conditionalFormatting sqref="AI473">
    <cfRule type="expression" dxfId="1543" priority="1725">
      <formula>IF(RIGHT(TEXT(AI473,"0.#"),1)=".",FALSE,TRUE)</formula>
    </cfRule>
    <cfRule type="expression" dxfId="1542" priority="1726">
      <formula>IF(RIGHT(TEXT(AI473,"0.#"),1)=".",TRUE,FALSE)</formula>
    </cfRule>
  </conditionalFormatting>
  <conditionalFormatting sqref="AI474">
    <cfRule type="expression" dxfId="1541" priority="1723">
      <formula>IF(RIGHT(TEXT(AI474,"0.#"),1)=".",FALSE,TRUE)</formula>
    </cfRule>
    <cfRule type="expression" dxfId="1540" priority="1724">
      <formula>IF(RIGHT(TEXT(AI474,"0.#"),1)=".",TRUE,FALSE)</formula>
    </cfRule>
  </conditionalFormatting>
  <conditionalFormatting sqref="AQ473">
    <cfRule type="expression" dxfId="1539" priority="1715">
      <formula>IF(RIGHT(TEXT(AQ473,"0.#"),1)=".",FALSE,TRUE)</formula>
    </cfRule>
    <cfRule type="expression" dxfId="1538" priority="1716">
      <formula>IF(RIGHT(TEXT(AQ473,"0.#"),1)=".",TRUE,FALSE)</formula>
    </cfRule>
  </conditionalFormatting>
  <conditionalFormatting sqref="AQ474">
    <cfRule type="expression" dxfId="1537" priority="1719">
      <formula>IF(RIGHT(TEXT(AQ474,"0.#"),1)=".",FALSE,TRUE)</formula>
    </cfRule>
    <cfRule type="expression" dxfId="1536" priority="1720">
      <formula>IF(RIGHT(TEXT(AQ474,"0.#"),1)=".",TRUE,FALSE)</formula>
    </cfRule>
  </conditionalFormatting>
  <conditionalFormatting sqref="AQ475">
    <cfRule type="expression" dxfId="1535" priority="1717">
      <formula>IF(RIGHT(TEXT(AQ475,"0.#"),1)=".",FALSE,TRUE)</formula>
    </cfRule>
    <cfRule type="expression" dxfId="1534" priority="1718">
      <formula>IF(RIGHT(TEXT(AQ475,"0.#"),1)=".",TRUE,FALSE)</formula>
    </cfRule>
  </conditionalFormatting>
  <conditionalFormatting sqref="AE480">
    <cfRule type="expression" dxfId="1533" priority="1709">
      <formula>IF(RIGHT(TEXT(AE480,"0.#"),1)=".",FALSE,TRUE)</formula>
    </cfRule>
    <cfRule type="expression" dxfId="1532" priority="1710">
      <formula>IF(RIGHT(TEXT(AE480,"0.#"),1)=".",TRUE,FALSE)</formula>
    </cfRule>
  </conditionalFormatting>
  <conditionalFormatting sqref="AE478">
    <cfRule type="expression" dxfId="1531" priority="1713">
      <formula>IF(RIGHT(TEXT(AE478,"0.#"),1)=".",FALSE,TRUE)</formula>
    </cfRule>
    <cfRule type="expression" dxfId="1530" priority="1714">
      <formula>IF(RIGHT(TEXT(AE478,"0.#"),1)=".",TRUE,FALSE)</formula>
    </cfRule>
  </conditionalFormatting>
  <conditionalFormatting sqref="AE479">
    <cfRule type="expression" dxfId="1529" priority="1711">
      <formula>IF(RIGHT(TEXT(AE479,"0.#"),1)=".",FALSE,TRUE)</formula>
    </cfRule>
    <cfRule type="expression" dxfId="1528" priority="1712">
      <formula>IF(RIGHT(TEXT(AE479,"0.#"),1)=".",TRUE,FALSE)</formula>
    </cfRule>
  </conditionalFormatting>
  <conditionalFormatting sqref="AM480">
    <cfRule type="expression" dxfId="1527" priority="1703">
      <formula>IF(RIGHT(TEXT(AM480,"0.#"),1)=".",FALSE,TRUE)</formula>
    </cfRule>
    <cfRule type="expression" dxfId="1526" priority="1704">
      <formula>IF(RIGHT(TEXT(AM480,"0.#"),1)=".",TRUE,FALSE)</formula>
    </cfRule>
  </conditionalFormatting>
  <conditionalFormatting sqref="AM478">
    <cfRule type="expression" dxfId="1525" priority="1707">
      <formula>IF(RIGHT(TEXT(AM478,"0.#"),1)=".",FALSE,TRUE)</formula>
    </cfRule>
    <cfRule type="expression" dxfId="1524" priority="1708">
      <formula>IF(RIGHT(TEXT(AM478,"0.#"),1)=".",TRUE,FALSE)</formula>
    </cfRule>
  </conditionalFormatting>
  <conditionalFormatting sqref="AM479">
    <cfRule type="expression" dxfId="1523" priority="1705">
      <formula>IF(RIGHT(TEXT(AM479,"0.#"),1)=".",FALSE,TRUE)</formula>
    </cfRule>
    <cfRule type="expression" dxfId="1522" priority="1706">
      <formula>IF(RIGHT(TEXT(AM479,"0.#"),1)=".",TRUE,FALSE)</formula>
    </cfRule>
  </conditionalFormatting>
  <conditionalFormatting sqref="AU480">
    <cfRule type="expression" dxfId="1521" priority="1697">
      <formula>IF(RIGHT(TEXT(AU480,"0.#"),1)=".",FALSE,TRUE)</formula>
    </cfRule>
    <cfRule type="expression" dxfId="1520" priority="1698">
      <formula>IF(RIGHT(TEXT(AU480,"0.#"),1)=".",TRUE,FALSE)</formula>
    </cfRule>
  </conditionalFormatting>
  <conditionalFormatting sqref="AU478">
    <cfRule type="expression" dxfId="1519" priority="1701">
      <formula>IF(RIGHT(TEXT(AU478,"0.#"),1)=".",FALSE,TRUE)</formula>
    </cfRule>
    <cfRule type="expression" dxfId="1518" priority="1702">
      <formula>IF(RIGHT(TEXT(AU478,"0.#"),1)=".",TRUE,FALSE)</formula>
    </cfRule>
  </conditionalFormatting>
  <conditionalFormatting sqref="AU479">
    <cfRule type="expression" dxfId="1517" priority="1699">
      <formula>IF(RIGHT(TEXT(AU479,"0.#"),1)=".",FALSE,TRUE)</formula>
    </cfRule>
    <cfRule type="expression" dxfId="1516" priority="1700">
      <formula>IF(RIGHT(TEXT(AU479,"0.#"),1)=".",TRUE,FALSE)</formula>
    </cfRule>
  </conditionalFormatting>
  <conditionalFormatting sqref="AI480">
    <cfRule type="expression" dxfId="1515" priority="1691">
      <formula>IF(RIGHT(TEXT(AI480,"0.#"),1)=".",FALSE,TRUE)</formula>
    </cfRule>
    <cfRule type="expression" dxfId="1514" priority="1692">
      <formula>IF(RIGHT(TEXT(AI480,"0.#"),1)=".",TRUE,FALSE)</formula>
    </cfRule>
  </conditionalFormatting>
  <conditionalFormatting sqref="AI478">
    <cfRule type="expression" dxfId="1513" priority="1695">
      <formula>IF(RIGHT(TEXT(AI478,"0.#"),1)=".",FALSE,TRUE)</formula>
    </cfRule>
    <cfRule type="expression" dxfId="1512" priority="1696">
      <formula>IF(RIGHT(TEXT(AI478,"0.#"),1)=".",TRUE,FALSE)</formula>
    </cfRule>
  </conditionalFormatting>
  <conditionalFormatting sqref="AI479">
    <cfRule type="expression" dxfId="1511" priority="1693">
      <formula>IF(RIGHT(TEXT(AI479,"0.#"),1)=".",FALSE,TRUE)</formula>
    </cfRule>
    <cfRule type="expression" dxfId="1510" priority="1694">
      <formula>IF(RIGHT(TEXT(AI479,"0.#"),1)=".",TRUE,FALSE)</formula>
    </cfRule>
  </conditionalFormatting>
  <conditionalFormatting sqref="AQ478">
    <cfRule type="expression" dxfId="1509" priority="1685">
      <formula>IF(RIGHT(TEXT(AQ478,"0.#"),1)=".",FALSE,TRUE)</formula>
    </cfRule>
    <cfRule type="expression" dxfId="1508" priority="1686">
      <formula>IF(RIGHT(TEXT(AQ478,"0.#"),1)=".",TRUE,FALSE)</formula>
    </cfRule>
  </conditionalFormatting>
  <conditionalFormatting sqref="AQ479">
    <cfRule type="expression" dxfId="1507" priority="1689">
      <formula>IF(RIGHT(TEXT(AQ479,"0.#"),1)=".",FALSE,TRUE)</formula>
    </cfRule>
    <cfRule type="expression" dxfId="1506" priority="1690">
      <formula>IF(RIGHT(TEXT(AQ479,"0.#"),1)=".",TRUE,FALSE)</formula>
    </cfRule>
  </conditionalFormatting>
  <conditionalFormatting sqref="AQ480">
    <cfRule type="expression" dxfId="1505" priority="1687">
      <formula>IF(RIGHT(TEXT(AQ480,"0.#"),1)=".",FALSE,TRUE)</formula>
    </cfRule>
    <cfRule type="expression" dxfId="1504" priority="1688">
      <formula>IF(RIGHT(TEXT(AQ480,"0.#"),1)=".",TRUE,FALSE)</formula>
    </cfRule>
  </conditionalFormatting>
  <conditionalFormatting sqref="AM47">
    <cfRule type="expression" dxfId="1503" priority="1979">
      <formula>IF(RIGHT(TEXT(AM47,"0.#"),1)=".",FALSE,TRUE)</formula>
    </cfRule>
    <cfRule type="expression" dxfId="1502" priority="1980">
      <formula>IF(RIGHT(TEXT(AM47,"0.#"),1)=".",TRUE,FALSE)</formula>
    </cfRule>
  </conditionalFormatting>
  <conditionalFormatting sqref="AI46">
    <cfRule type="expression" dxfId="1501" priority="1983">
      <formula>IF(RIGHT(TEXT(AI46,"0.#"),1)=".",FALSE,TRUE)</formula>
    </cfRule>
    <cfRule type="expression" dxfId="1500" priority="1984">
      <formula>IF(RIGHT(TEXT(AI46,"0.#"),1)=".",TRUE,FALSE)</formula>
    </cfRule>
  </conditionalFormatting>
  <conditionalFormatting sqref="AM46">
    <cfRule type="expression" dxfId="1499" priority="1981">
      <formula>IF(RIGHT(TEXT(AM46,"0.#"),1)=".",FALSE,TRUE)</formula>
    </cfRule>
    <cfRule type="expression" dxfId="1498" priority="1982">
      <formula>IF(RIGHT(TEXT(AM46,"0.#"),1)=".",TRUE,FALSE)</formula>
    </cfRule>
  </conditionalFormatting>
  <conditionalFormatting sqref="AU46:AU48">
    <cfRule type="expression" dxfId="1497" priority="1973">
      <formula>IF(RIGHT(TEXT(AU46,"0.#"),1)=".",FALSE,TRUE)</formula>
    </cfRule>
    <cfRule type="expression" dxfId="1496" priority="1974">
      <formula>IF(RIGHT(TEXT(AU46,"0.#"),1)=".",TRUE,FALSE)</formula>
    </cfRule>
  </conditionalFormatting>
  <conditionalFormatting sqref="AM48">
    <cfRule type="expression" dxfId="1495" priority="1977">
      <formula>IF(RIGHT(TEXT(AM48,"0.#"),1)=".",FALSE,TRUE)</formula>
    </cfRule>
    <cfRule type="expression" dxfId="1494" priority="1978">
      <formula>IF(RIGHT(TEXT(AM48,"0.#"),1)=".",TRUE,FALSE)</formula>
    </cfRule>
  </conditionalFormatting>
  <conditionalFormatting sqref="AQ46:AQ48">
    <cfRule type="expression" dxfId="1493" priority="1975">
      <formula>IF(RIGHT(TEXT(AQ46,"0.#"),1)=".",FALSE,TRUE)</formula>
    </cfRule>
    <cfRule type="expression" dxfId="1492" priority="1976">
      <formula>IF(RIGHT(TEXT(AQ46,"0.#"),1)=".",TRUE,FALSE)</formula>
    </cfRule>
  </conditionalFormatting>
  <conditionalFormatting sqref="AE146:AE147 AI146:AI147 AM146:AM147 AQ146:AQ147 AU146:AU147">
    <cfRule type="expression" dxfId="1491" priority="1967">
      <formula>IF(RIGHT(TEXT(AE146,"0.#"),1)=".",FALSE,TRUE)</formula>
    </cfRule>
    <cfRule type="expression" dxfId="1490" priority="1968">
      <formula>IF(RIGHT(TEXT(AE146,"0.#"),1)=".",TRUE,FALSE)</formula>
    </cfRule>
  </conditionalFormatting>
  <conditionalFormatting sqref="AE138:AE139 AI138:AI139 AM138:AM139 AQ138:AQ139 AU138:AU139">
    <cfRule type="expression" dxfId="1489" priority="1971">
      <formula>IF(RIGHT(TEXT(AE138,"0.#"),1)=".",FALSE,TRUE)</formula>
    </cfRule>
    <cfRule type="expression" dxfId="1488" priority="1972">
      <formula>IF(RIGHT(TEXT(AE138,"0.#"),1)=".",TRUE,FALSE)</formula>
    </cfRule>
  </conditionalFormatting>
  <conditionalFormatting sqref="AE142:AE143 AI142:AI143 AM142:AM143 AQ142:AQ143 AU142:AU143">
    <cfRule type="expression" dxfId="1487" priority="1969">
      <formula>IF(RIGHT(TEXT(AE142,"0.#"),1)=".",FALSE,TRUE)</formula>
    </cfRule>
    <cfRule type="expression" dxfId="1486" priority="1970">
      <formula>IF(RIGHT(TEXT(AE142,"0.#"),1)=".",TRUE,FALSE)</formula>
    </cfRule>
  </conditionalFormatting>
  <conditionalFormatting sqref="AE198:AE199 AI198:AI199 AM198:AM199 AQ198:AQ199 AU198:AU199">
    <cfRule type="expression" dxfId="1485" priority="1961">
      <formula>IF(RIGHT(TEXT(AE198,"0.#"),1)=".",FALSE,TRUE)</formula>
    </cfRule>
    <cfRule type="expression" dxfId="1484" priority="1962">
      <formula>IF(RIGHT(TEXT(AE198,"0.#"),1)=".",TRUE,FALSE)</formula>
    </cfRule>
  </conditionalFormatting>
  <conditionalFormatting sqref="AE150:AE151 AI150:AI151 AM150:AM151 AQ150:AQ151 AU150:AU151">
    <cfRule type="expression" dxfId="1483" priority="1965">
      <formula>IF(RIGHT(TEXT(AE150,"0.#"),1)=".",FALSE,TRUE)</formula>
    </cfRule>
    <cfRule type="expression" dxfId="1482" priority="1966">
      <formula>IF(RIGHT(TEXT(AE150,"0.#"),1)=".",TRUE,FALSE)</formula>
    </cfRule>
  </conditionalFormatting>
  <conditionalFormatting sqref="AE194:AE195 AI194:AI195 AM194:AM195 AQ194:AQ195 AU194:AU195">
    <cfRule type="expression" dxfId="1481" priority="1963">
      <formula>IF(RIGHT(TEXT(AE194,"0.#"),1)=".",FALSE,TRUE)</formula>
    </cfRule>
    <cfRule type="expression" dxfId="1480" priority="1964">
      <formula>IF(RIGHT(TEXT(AE194,"0.#"),1)=".",TRUE,FALSE)</formula>
    </cfRule>
  </conditionalFormatting>
  <conditionalFormatting sqref="AE210:AE211 AI210:AI211 AM210:AM211 AQ210:AQ211 AU210:AU211">
    <cfRule type="expression" dxfId="1479" priority="1955">
      <formula>IF(RIGHT(TEXT(AE210,"0.#"),1)=".",FALSE,TRUE)</formula>
    </cfRule>
    <cfRule type="expression" dxfId="1478" priority="1956">
      <formula>IF(RIGHT(TEXT(AE210,"0.#"),1)=".",TRUE,FALSE)</formula>
    </cfRule>
  </conditionalFormatting>
  <conditionalFormatting sqref="AE202:AE203 AI202:AI203 AM202:AM203 AQ202:AQ203 AU202:AU203">
    <cfRule type="expression" dxfId="1477" priority="1959">
      <formula>IF(RIGHT(TEXT(AE202,"0.#"),1)=".",FALSE,TRUE)</formula>
    </cfRule>
    <cfRule type="expression" dxfId="1476" priority="1960">
      <formula>IF(RIGHT(TEXT(AE202,"0.#"),1)=".",TRUE,FALSE)</formula>
    </cfRule>
  </conditionalFormatting>
  <conditionalFormatting sqref="AE206:AE207 AI206:AI207 AM206:AM207 AQ206:AQ207 AU206:AU207">
    <cfRule type="expression" dxfId="1475" priority="1957">
      <formula>IF(RIGHT(TEXT(AE206,"0.#"),1)=".",FALSE,TRUE)</formula>
    </cfRule>
    <cfRule type="expression" dxfId="1474" priority="1958">
      <formula>IF(RIGHT(TEXT(AE206,"0.#"),1)=".",TRUE,FALSE)</formula>
    </cfRule>
  </conditionalFormatting>
  <conditionalFormatting sqref="AE262:AE263 AI262:AI263 AM262:AM263 AQ262:AQ263 AU262:AU263">
    <cfRule type="expression" dxfId="1473" priority="1949">
      <formula>IF(RIGHT(TEXT(AE262,"0.#"),1)=".",FALSE,TRUE)</formula>
    </cfRule>
    <cfRule type="expression" dxfId="1472" priority="1950">
      <formula>IF(RIGHT(TEXT(AE262,"0.#"),1)=".",TRUE,FALSE)</formula>
    </cfRule>
  </conditionalFormatting>
  <conditionalFormatting sqref="AE254:AE255 AI254:AI255 AM254:AM255 AQ254:AQ255 AU254:AU255">
    <cfRule type="expression" dxfId="1471" priority="1953">
      <formula>IF(RIGHT(TEXT(AE254,"0.#"),1)=".",FALSE,TRUE)</formula>
    </cfRule>
    <cfRule type="expression" dxfId="1470" priority="1954">
      <formula>IF(RIGHT(TEXT(AE254,"0.#"),1)=".",TRUE,FALSE)</formula>
    </cfRule>
  </conditionalFormatting>
  <conditionalFormatting sqref="AE258:AE259 AI258:AI259 AM258:AM259 AQ258:AQ259 AU258:AU259">
    <cfRule type="expression" dxfId="1469" priority="1951">
      <formula>IF(RIGHT(TEXT(AE258,"0.#"),1)=".",FALSE,TRUE)</formula>
    </cfRule>
    <cfRule type="expression" dxfId="1468" priority="1952">
      <formula>IF(RIGHT(TEXT(AE258,"0.#"),1)=".",TRUE,FALSE)</formula>
    </cfRule>
  </conditionalFormatting>
  <conditionalFormatting sqref="AE314:AE315 AI314:AI315 AM314:AM315 AQ314:AQ315 AU314:AU315">
    <cfRule type="expression" dxfId="1467" priority="1943">
      <formula>IF(RIGHT(TEXT(AE314,"0.#"),1)=".",FALSE,TRUE)</formula>
    </cfRule>
    <cfRule type="expression" dxfId="1466" priority="1944">
      <formula>IF(RIGHT(TEXT(AE314,"0.#"),1)=".",TRUE,FALSE)</formula>
    </cfRule>
  </conditionalFormatting>
  <conditionalFormatting sqref="AE266:AE267 AI266:AI267 AM266:AM267 AQ266:AQ267 AU266:AU267">
    <cfRule type="expression" dxfId="1465" priority="1947">
      <formula>IF(RIGHT(TEXT(AE266,"0.#"),1)=".",FALSE,TRUE)</formula>
    </cfRule>
    <cfRule type="expression" dxfId="1464" priority="1948">
      <formula>IF(RIGHT(TEXT(AE266,"0.#"),1)=".",TRUE,FALSE)</formula>
    </cfRule>
  </conditionalFormatting>
  <conditionalFormatting sqref="AE270:AE271 AI270:AI271 AM270:AM271 AQ270:AQ271 AU270:AU271">
    <cfRule type="expression" dxfId="1463" priority="1945">
      <formula>IF(RIGHT(TEXT(AE270,"0.#"),1)=".",FALSE,TRUE)</formula>
    </cfRule>
    <cfRule type="expression" dxfId="1462" priority="1946">
      <formula>IF(RIGHT(TEXT(AE270,"0.#"),1)=".",TRUE,FALSE)</formula>
    </cfRule>
  </conditionalFormatting>
  <conditionalFormatting sqref="AE326:AE327 AI326:AI327 AM326:AM327 AQ326:AQ327 AU326:AU327">
    <cfRule type="expression" dxfId="1461" priority="1937">
      <formula>IF(RIGHT(TEXT(AE326,"0.#"),1)=".",FALSE,TRUE)</formula>
    </cfRule>
    <cfRule type="expression" dxfId="1460" priority="1938">
      <formula>IF(RIGHT(TEXT(AE326,"0.#"),1)=".",TRUE,FALSE)</formula>
    </cfRule>
  </conditionalFormatting>
  <conditionalFormatting sqref="AE318:AE319 AI318:AI319 AM318:AM319 AQ318:AQ319 AU318:AU319">
    <cfRule type="expression" dxfId="1459" priority="1941">
      <formula>IF(RIGHT(TEXT(AE318,"0.#"),1)=".",FALSE,TRUE)</formula>
    </cfRule>
    <cfRule type="expression" dxfId="1458" priority="1942">
      <formula>IF(RIGHT(TEXT(AE318,"0.#"),1)=".",TRUE,FALSE)</formula>
    </cfRule>
  </conditionalFormatting>
  <conditionalFormatting sqref="AE322:AE323 AI322:AI323 AM322:AM323 AQ322:AQ323 AU322:AU323">
    <cfRule type="expression" dxfId="1457" priority="1939">
      <formula>IF(RIGHT(TEXT(AE322,"0.#"),1)=".",FALSE,TRUE)</formula>
    </cfRule>
    <cfRule type="expression" dxfId="1456" priority="1940">
      <formula>IF(RIGHT(TEXT(AE322,"0.#"),1)=".",TRUE,FALSE)</formula>
    </cfRule>
  </conditionalFormatting>
  <conditionalFormatting sqref="AE378:AE379 AI378:AI379 AM378:AM379 AQ378:AQ379 AU378:AU379">
    <cfRule type="expression" dxfId="1455" priority="1931">
      <formula>IF(RIGHT(TEXT(AE378,"0.#"),1)=".",FALSE,TRUE)</formula>
    </cfRule>
    <cfRule type="expression" dxfId="1454" priority="1932">
      <formula>IF(RIGHT(TEXT(AE378,"0.#"),1)=".",TRUE,FALSE)</formula>
    </cfRule>
  </conditionalFormatting>
  <conditionalFormatting sqref="AE330:AE331 AI330:AI331 AM330:AM331 AQ330:AQ331 AU330:AU331">
    <cfRule type="expression" dxfId="1453" priority="1935">
      <formula>IF(RIGHT(TEXT(AE330,"0.#"),1)=".",FALSE,TRUE)</formula>
    </cfRule>
    <cfRule type="expression" dxfId="1452" priority="1936">
      <formula>IF(RIGHT(TEXT(AE330,"0.#"),1)=".",TRUE,FALSE)</formula>
    </cfRule>
  </conditionalFormatting>
  <conditionalFormatting sqref="AE374:AE375 AI374:AI375 AM374:AM375 AQ374:AQ375 AU374:AU375">
    <cfRule type="expression" dxfId="1451" priority="1933">
      <formula>IF(RIGHT(TEXT(AE374,"0.#"),1)=".",FALSE,TRUE)</formula>
    </cfRule>
    <cfRule type="expression" dxfId="1450" priority="1934">
      <formula>IF(RIGHT(TEXT(AE374,"0.#"),1)=".",TRUE,FALSE)</formula>
    </cfRule>
  </conditionalFormatting>
  <conditionalFormatting sqref="AE390:AE391 AI390:AI391 AM390:AM391 AQ390:AQ391 AU390:AU391">
    <cfRule type="expression" dxfId="1449" priority="1925">
      <formula>IF(RIGHT(TEXT(AE390,"0.#"),1)=".",FALSE,TRUE)</formula>
    </cfRule>
    <cfRule type="expression" dxfId="1448" priority="1926">
      <formula>IF(RIGHT(TEXT(AE390,"0.#"),1)=".",TRUE,FALSE)</formula>
    </cfRule>
  </conditionalFormatting>
  <conditionalFormatting sqref="AE382:AE383 AI382:AI383 AM382:AM383 AQ382:AQ383 AU382:AU383">
    <cfRule type="expression" dxfId="1447" priority="1929">
      <formula>IF(RIGHT(TEXT(AE382,"0.#"),1)=".",FALSE,TRUE)</formula>
    </cfRule>
    <cfRule type="expression" dxfId="1446" priority="1930">
      <formula>IF(RIGHT(TEXT(AE382,"0.#"),1)=".",TRUE,FALSE)</formula>
    </cfRule>
  </conditionalFormatting>
  <conditionalFormatting sqref="AE386:AE387 AI386:AI387 AM386:AM387 AQ386:AQ387 AU386:AU387">
    <cfRule type="expression" dxfId="1445" priority="1927">
      <formula>IF(RIGHT(TEXT(AE386,"0.#"),1)=".",FALSE,TRUE)</formula>
    </cfRule>
    <cfRule type="expression" dxfId="1444" priority="1928">
      <formula>IF(RIGHT(TEXT(AE386,"0.#"),1)=".",TRUE,FALSE)</formula>
    </cfRule>
  </conditionalFormatting>
  <conditionalFormatting sqref="AE440">
    <cfRule type="expression" dxfId="1443" priority="1919">
      <formula>IF(RIGHT(TEXT(AE440,"0.#"),1)=".",FALSE,TRUE)</formula>
    </cfRule>
    <cfRule type="expression" dxfId="1442" priority="1920">
      <formula>IF(RIGHT(TEXT(AE440,"0.#"),1)=".",TRUE,FALSE)</formula>
    </cfRule>
  </conditionalFormatting>
  <conditionalFormatting sqref="AE438">
    <cfRule type="expression" dxfId="1441" priority="1923">
      <formula>IF(RIGHT(TEXT(AE438,"0.#"),1)=".",FALSE,TRUE)</formula>
    </cfRule>
    <cfRule type="expression" dxfId="1440" priority="1924">
      <formula>IF(RIGHT(TEXT(AE438,"0.#"),1)=".",TRUE,FALSE)</formula>
    </cfRule>
  </conditionalFormatting>
  <conditionalFormatting sqref="AE439">
    <cfRule type="expression" dxfId="1439" priority="1921">
      <formula>IF(RIGHT(TEXT(AE439,"0.#"),1)=".",FALSE,TRUE)</formula>
    </cfRule>
    <cfRule type="expression" dxfId="1438" priority="1922">
      <formula>IF(RIGHT(TEXT(AE439,"0.#"),1)=".",TRUE,FALSE)</formula>
    </cfRule>
  </conditionalFormatting>
  <conditionalFormatting sqref="AM440">
    <cfRule type="expression" dxfId="1437" priority="1913">
      <formula>IF(RIGHT(TEXT(AM440,"0.#"),1)=".",FALSE,TRUE)</formula>
    </cfRule>
    <cfRule type="expression" dxfId="1436" priority="1914">
      <formula>IF(RIGHT(TEXT(AM440,"0.#"),1)=".",TRUE,FALSE)</formula>
    </cfRule>
  </conditionalFormatting>
  <conditionalFormatting sqref="AM438">
    <cfRule type="expression" dxfId="1435" priority="1917">
      <formula>IF(RIGHT(TEXT(AM438,"0.#"),1)=".",FALSE,TRUE)</formula>
    </cfRule>
    <cfRule type="expression" dxfId="1434" priority="1918">
      <formula>IF(RIGHT(TEXT(AM438,"0.#"),1)=".",TRUE,FALSE)</formula>
    </cfRule>
  </conditionalFormatting>
  <conditionalFormatting sqref="AM439">
    <cfRule type="expression" dxfId="1433" priority="1915">
      <formula>IF(RIGHT(TEXT(AM439,"0.#"),1)=".",FALSE,TRUE)</formula>
    </cfRule>
    <cfRule type="expression" dxfId="1432" priority="1916">
      <formula>IF(RIGHT(TEXT(AM439,"0.#"),1)=".",TRUE,FALSE)</formula>
    </cfRule>
  </conditionalFormatting>
  <conditionalFormatting sqref="AU440">
    <cfRule type="expression" dxfId="1431" priority="1907">
      <formula>IF(RIGHT(TEXT(AU440,"0.#"),1)=".",FALSE,TRUE)</formula>
    </cfRule>
    <cfRule type="expression" dxfId="1430" priority="1908">
      <formula>IF(RIGHT(TEXT(AU440,"0.#"),1)=".",TRUE,FALSE)</formula>
    </cfRule>
  </conditionalFormatting>
  <conditionalFormatting sqref="AU438">
    <cfRule type="expression" dxfId="1429" priority="1911">
      <formula>IF(RIGHT(TEXT(AU438,"0.#"),1)=".",FALSE,TRUE)</formula>
    </cfRule>
    <cfRule type="expression" dxfId="1428" priority="1912">
      <formula>IF(RIGHT(TEXT(AU438,"0.#"),1)=".",TRUE,FALSE)</formula>
    </cfRule>
  </conditionalFormatting>
  <conditionalFormatting sqref="AU439">
    <cfRule type="expression" dxfId="1427" priority="1909">
      <formula>IF(RIGHT(TEXT(AU439,"0.#"),1)=".",FALSE,TRUE)</formula>
    </cfRule>
    <cfRule type="expression" dxfId="1426" priority="1910">
      <formula>IF(RIGHT(TEXT(AU439,"0.#"),1)=".",TRUE,FALSE)</formula>
    </cfRule>
  </conditionalFormatting>
  <conditionalFormatting sqref="AI440">
    <cfRule type="expression" dxfId="1425" priority="1901">
      <formula>IF(RIGHT(TEXT(AI440,"0.#"),1)=".",FALSE,TRUE)</formula>
    </cfRule>
    <cfRule type="expression" dxfId="1424" priority="1902">
      <formula>IF(RIGHT(TEXT(AI440,"0.#"),1)=".",TRUE,FALSE)</formula>
    </cfRule>
  </conditionalFormatting>
  <conditionalFormatting sqref="AI438">
    <cfRule type="expression" dxfId="1423" priority="1905">
      <formula>IF(RIGHT(TEXT(AI438,"0.#"),1)=".",FALSE,TRUE)</formula>
    </cfRule>
    <cfRule type="expression" dxfId="1422" priority="1906">
      <formula>IF(RIGHT(TEXT(AI438,"0.#"),1)=".",TRUE,FALSE)</formula>
    </cfRule>
  </conditionalFormatting>
  <conditionalFormatting sqref="AI439">
    <cfRule type="expression" dxfId="1421" priority="1903">
      <formula>IF(RIGHT(TEXT(AI439,"0.#"),1)=".",FALSE,TRUE)</formula>
    </cfRule>
    <cfRule type="expression" dxfId="1420" priority="1904">
      <formula>IF(RIGHT(TEXT(AI439,"0.#"),1)=".",TRUE,FALSE)</formula>
    </cfRule>
  </conditionalFormatting>
  <conditionalFormatting sqref="AQ438">
    <cfRule type="expression" dxfId="1419" priority="1895">
      <formula>IF(RIGHT(TEXT(AQ438,"0.#"),1)=".",FALSE,TRUE)</formula>
    </cfRule>
    <cfRule type="expression" dxfId="1418" priority="1896">
      <formula>IF(RIGHT(TEXT(AQ438,"0.#"),1)=".",TRUE,FALSE)</formula>
    </cfRule>
  </conditionalFormatting>
  <conditionalFormatting sqref="AQ439">
    <cfRule type="expression" dxfId="1417" priority="1899">
      <formula>IF(RIGHT(TEXT(AQ439,"0.#"),1)=".",FALSE,TRUE)</formula>
    </cfRule>
    <cfRule type="expression" dxfId="1416" priority="1900">
      <formula>IF(RIGHT(TEXT(AQ439,"0.#"),1)=".",TRUE,FALSE)</formula>
    </cfRule>
  </conditionalFormatting>
  <conditionalFormatting sqref="AQ440">
    <cfRule type="expression" dxfId="1415" priority="1897">
      <formula>IF(RIGHT(TEXT(AQ440,"0.#"),1)=".",FALSE,TRUE)</formula>
    </cfRule>
    <cfRule type="expression" dxfId="1414" priority="1898">
      <formula>IF(RIGHT(TEXT(AQ440,"0.#"),1)=".",TRUE,FALSE)</formula>
    </cfRule>
  </conditionalFormatting>
  <conditionalFormatting sqref="AE445">
    <cfRule type="expression" dxfId="1413" priority="1889">
      <formula>IF(RIGHT(TEXT(AE445,"0.#"),1)=".",FALSE,TRUE)</formula>
    </cfRule>
    <cfRule type="expression" dxfId="1412" priority="1890">
      <formula>IF(RIGHT(TEXT(AE445,"0.#"),1)=".",TRUE,FALSE)</formula>
    </cfRule>
  </conditionalFormatting>
  <conditionalFormatting sqref="AE443">
    <cfRule type="expression" dxfId="1411" priority="1893">
      <formula>IF(RIGHT(TEXT(AE443,"0.#"),1)=".",FALSE,TRUE)</formula>
    </cfRule>
    <cfRule type="expression" dxfId="1410" priority="1894">
      <formula>IF(RIGHT(TEXT(AE443,"0.#"),1)=".",TRUE,FALSE)</formula>
    </cfRule>
  </conditionalFormatting>
  <conditionalFormatting sqref="AE444">
    <cfRule type="expression" dxfId="1409" priority="1891">
      <formula>IF(RIGHT(TEXT(AE444,"0.#"),1)=".",FALSE,TRUE)</formula>
    </cfRule>
    <cfRule type="expression" dxfId="1408" priority="1892">
      <formula>IF(RIGHT(TEXT(AE444,"0.#"),1)=".",TRUE,FALSE)</formula>
    </cfRule>
  </conditionalFormatting>
  <conditionalFormatting sqref="AM445">
    <cfRule type="expression" dxfId="1407" priority="1883">
      <formula>IF(RIGHT(TEXT(AM445,"0.#"),1)=".",FALSE,TRUE)</formula>
    </cfRule>
    <cfRule type="expression" dxfId="1406" priority="1884">
      <formula>IF(RIGHT(TEXT(AM445,"0.#"),1)=".",TRUE,FALSE)</formula>
    </cfRule>
  </conditionalFormatting>
  <conditionalFormatting sqref="AM443">
    <cfRule type="expression" dxfId="1405" priority="1887">
      <formula>IF(RIGHT(TEXT(AM443,"0.#"),1)=".",FALSE,TRUE)</formula>
    </cfRule>
    <cfRule type="expression" dxfId="1404" priority="1888">
      <formula>IF(RIGHT(TEXT(AM443,"0.#"),1)=".",TRUE,FALSE)</formula>
    </cfRule>
  </conditionalFormatting>
  <conditionalFormatting sqref="AM444">
    <cfRule type="expression" dxfId="1403" priority="1885">
      <formula>IF(RIGHT(TEXT(AM444,"0.#"),1)=".",FALSE,TRUE)</formula>
    </cfRule>
    <cfRule type="expression" dxfId="1402" priority="1886">
      <formula>IF(RIGHT(TEXT(AM444,"0.#"),1)=".",TRUE,FALSE)</formula>
    </cfRule>
  </conditionalFormatting>
  <conditionalFormatting sqref="AU445">
    <cfRule type="expression" dxfId="1401" priority="1877">
      <formula>IF(RIGHT(TEXT(AU445,"0.#"),1)=".",FALSE,TRUE)</formula>
    </cfRule>
    <cfRule type="expression" dxfId="1400" priority="1878">
      <formula>IF(RIGHT(TEXT(AU445,"0.#"),1)=".",TRUE,FALSE)</formula>
    </cfRule>
  </conditionalFormatting>
  <conditionalFormatting sqref="AU443">
    <cfRule type="expression" dxfId="1399" priority="1881">
      <formula>IF(RIGHT(TEXT(AU443,"0.#"),1)=".",FALSE,TRUE)</formula>
    </cfRule>
    <cfRule type="expression" dxfId="1398" priority="1882">
      <formula>IF(RIGHT(TEXT(AU443,"0.#"),1)=".",TRUE,FALSE)</formula>
    </cfRule>
  </conditionalFormatting>
  <conditionalFormatting sqref="AU444">
    <cfRule type="expression" dxfId="1397" priority="1879">
      <formula>IF(RIGHT(TEXT(AU444,"0.#"),1)=".",FALSE,TRUE)</formula>
    </cfRule>
    <cfRule type="expression" dxfId="1396" priority="1880">
      <formula>IF(RIGHT(TEXT(AU444,"0.#"),1)=".",TRUE,FALSE)</formula>
    </cfRule>
  </conditionalFormatting>
  <conditionalFormatting sqref="AI445">
    <cfRule type="expression" dxfId="1395" priority="1871">
      <formula>IF(RIGHT(TEXT(AI445,"0.#"),1)=".",FALSE,TRUE)</formula>
    </cfRule>
    <cfRule type="expression" dxfId="1394" priority="1872">
      <formula>IF(RIGHT(TEXT(AI445,"0.#"),1)=".",TRUE,FALSE)</formula>
    </cfRule>
  </conditionalFormatting>
  <conditionalFormatting sqref="AI443">
    <cfRule type="expression" dxfId="1393" priority="1875">
      <formula>IF(RIGHT(TEXT(AI443,"0.#"),1)=".",FALSE,TRUE)</formula>
    </cfRule>
    <cfRule type="expression" dxfId="1392" priority="1876">
      <formula>IF(RIGHT(TEXT(AI443,"0.#"),1)=".",TRUE,FALSE)</formula>
    </cfRule>
  </conditionalFormatting>
  <conditionalFormatting sqref="AI444">
    <cfRule type="expression" dxfId="1391" priority="1873">
      <formula>IF(RIGHT(TEXT(AI444,"0.#"),1)=".",FALSE,TRUE)</formula>
    </cfRule>
    <cfRule type="expression" dxfId="1390" priority="1874">
      <formula>IF(RIGHT(TEXT(AI444,"0.#"),1)=".",TRUE,FALSE)</formula>
    </cfRule>
  </conditionalFormatting>
  <conditionalFormatting sqref="AQ443">
    <cfRule type="expression" dxfId="1389" priority="1865">
      <formula>IF(RIGHT(TEXT(AQ443,"0.#"),1)=".",FALSE,TRUE)</formula>
    </cfRule>
    <cfRule type="expression" dxfId="1388" priority="1866">
      <formula>IF(RIGHT(TEXT(AQ443,"0.#"),1)=".",TRUE,FALSE)</formula>
    </cfRule>
  </conditionalFormatting>
  <conditionalFormatting sqref="AQ444">
    <cfRule type="expression" dxfId="1387" priority="1869">
      <formula>IF(RIGHT(TEXT(AQ444,"0.#"),1)=".",FALSE,TRUE)</formula>
    </cfRule>
    <cfRule type="expression" dxfId="1386" priority="1870">
      <formula>IF(RIGHT(TEXT(AQ444,"0.#"),1)=".",TRUE,FALSE)</formula>
    </cfRule>
  </conditionalFormatting>
  <conditionalFormatting sqref="AQ445">
    <cfRule type="expression" dxfId="1385" priority="1867">
      <formula>IF(RIGHT(TEXT(AQ445,"0.#"),1)=".",FALSE,TRUE)</formula>
    </cfRule>
    <cfRule type="expression" dxfId="1384" priority="1868">
      <formula>IF(RIGHT(TEXT(AQ445,"0.#"),1)=".",TRUE,FALSE)</formula>
    </cfRule>
  </conditionalFormatting>
  <conditionalFormatting sqref="Y873:Y900">
    <cfRule type="expression" dxfId="1383" priority="2095">
      <formula>IF(RIGHT(TEXT(Y873,"0.#"),1)=".",FALSE,TRUE)</formula>
    </cfRule>
    <cfRule type="expression" dxfId="1382" priority="2096">
      <formula>IF(RIGHT(TEXT(Y873,"0.#"),1)=".",TRUE,FALSE)</formula>
    </cfRule>
  </conditionalFormatting>
  <conditionalFormatting sqref="Y871:Y872">
    <cfRule type="expression" dxfId="1381" priority="2089">
      <formula>IF(RIGHT(TEXT(Y871,"0.#"),1)=".",FALSE,TRUE)</formula>
    </cfRule>
    <cfRule type="expression" dxfId="1380" priority="2090">
      <formula>IF(RIGHT(TEXT(Y871,"0.#"),1)=".",TRUE,FALSE)</formula>
    </cfRule>
  </conditionalFormatting>
  <conditionalFormatting sqref="Y906:Y933">
    <cfRule type="expression" dxfId="1379" priority="2083">
      <formula>IF(RIGHT(TEXT(Y906,"0.#"),1)=".",FALSE,TRUE)</formula>
    </cfRule>
    <cfRule type="expression" dxfId="1378" priority="2084">
      <formula>IF(RIGHT(TEXT(Y906,"0.#"),1)=".",TRUE,FALSE)</formula>
    </cfRule>
  </conditionalFormatting>
  <conditionalFormatting sqref="Y904:Y905">
    <cfRule type="expression" dxfId="1377" priority="2077">
      <formula>IF(RIGHT(TEXT(Y904,"0.#"),1)=".",FALSE,TRUE)</formula>
    </cfRule>
    <cfRule type="expression" dxfId="1376" priority="2078">
      <formula>IF(RIGHT(TEXT(Y904,"0.#"),1)=".",TRUE,FALSE)</formula>
    </cfRule>
  </conditionalFormatting>
  <conditionalFormatting sqref="Y939:Y966">
    <cfRule type="expression" dxfId="1375" priority="2071">
      <formula>IF(RIGHT(TEXT(Y939,"0.#"),1)=".",FALSE,TRUE)</formula>
    </cfRule>
    <cfRule type="expression" dxfId="1374" priority="2072">
      <formula>IF(RIGHT(TEXT(Y939,"0.#"),1)=".",TRUE,FALSE)</formula>
    </cfRule>
  </conditionalFormatting>
  <conditionalFormatting sqref="Y937:Y938">
    <cfRule type="expression" dxfId="1373" priority="2065">
      <formula>IF(RIGHT(TEXT(Y937,"0.#"),1)=".",FALSE,TRUE)</formula>
    </cfRule>
    <cfRule type="expression" dxfId="1372" priority="2066">
      <formula>IF(RIGHT(TEXT(Y937,"0.#"),1)=".",TRUE,FALSE)</formula>
    </cfRule>
  </conditionalFormatting>
  <conditionalFormatting sqref="Y972:Y999">
    <cfRule type="expression" dxfId="1371" priority="2059">
      <formula>IF(RIGHT(TEXT(Y972,"0.#"),1)=".",FALSE,TRUE)</formula>
    </cfRule>
    <cfRule type="expression" dxfId="1370" priority="2060">
      <formula>IF(RIGHT(TEXT(Y972,"0.#"),1)=".",TRUE,FALSE)</formula>
    </cfRule>
  </conditionalFormatting>
  <conditionalFormatting sqref="Y970:Y971">
    <cfRule type="expression" dxfId="1369" priority="2053">
      <formula>IF(RIGHT(TEXT(Y970,"0.#"),1)=".",FALSE,TRUE)</formula>
    </cfRule>
    <cfRule type="expression" dxfId="1368" priority="2054">
      <formula>IF(RIGHT(TEXT(Y970,"0.#"),1)=".",TRUE,FALSE)</formula>
    </cfRule>
  </conditionalFormatting>
  <conditionalFormatting sqref="Y1005:Y1032">
    <cfRule type="expression" dxfId="1367" priority="2047">
      <formula>IF(RIGHT(TEXT(Y1005,"0.#"),1)=".",FALSE,TRUE)</formula>
    </cfRule>
    <cfRule type="expression" dxfId="1366" priority="2048">
      <formula>IF(RIGHT(TEXT(Y1005,"0.#"),1)=".",TRUE,FALSE)</formula>
    </cfRule>
  </conditionalFormatting>
  <conditionalFormatting sqref="W23">
    <cfRule type="expression" dxfId="1365" priority="2331">
      <formula>IF(RIGHT(TEXT(W23,"0.#"),1)=".",FALSE,TRUE)</formula>
    </cfRule>
    <cfRule type="expression" dxfId="1364" priority="2332">
      <formula>IF(RIGHT(TEXT(W23,"0.#"),1)=".",TRUE,FALSE)</formula>
    </cfRule>
  </conditionalFormatting>
  <conditionalFormatting sqref="W24:W27">
    <cfRule type="expression" dxfId="1363" priority="2329">
      <formula>IF(RIGHT(TEXT(W24,"0.#"),1)=".",FALSE,TRUE)</formula>
    </cfRule>
    <cfRule type="expression" dxfId="1362" priority="2330">
      <formula>IF(RIGHT(TEXT(W24,"0.#"),1)=".",TRUE,FALSE)</formula>
    </cfRule>
  </conditionalFormatting>
  <conditionalFormatting sqref="W28">
    <cfRule type="expression" dxfId="1361" priority="2321">
      <formula>IF(RIGHT(TEXT(W28,"0.#"),1)=".",FALSE,TRUE)</formula>
    </cfRule>
    <cfRule type="expression" dxfId="1360" priority="2322">
      <formula>IF(RIGHT(TEXT(W28,"0.#"),1)=".",TRUE,FALSE)</formula>
    </cfRule>
  </conditionalFormatting>
  <conditionalFormatting sqref="P23">
    <cfRule type="expression" dxfId="1359" priority="2319">
      <formula>IF(RIGHT(TEXT(P23,"0.#"),1)=".",FALSE,TRUE)</formula>
    </cfRule>
    <cfRule type="expression" dxfId="1358" priority="2320">
      <formula>IF(RIGHT(TEXT(P23,"0.#"),1)=".",TRUE,FALSE)</formula>
    </cfRule>
  </conditionalFormatting>
  <conditionalFormatting sqref="P24:P27">
    <cfRule type="expression" dxfId="1357" priority="2317">
      <formula>IF(RIGHT(TEXT(P24,"0.#"),1)=".",FALSE,TRUE)</formula>
    </cfRule>
    <cfRule type="expression" dxfId="1356" priority="2318">
      <formula>IF(RIGHT(TEXT(P24,"0.#"),1)=".",TRUE,FALSE)</formula>
    </cfRule>
  </conditionalFormatting>
  <conditionalFormatting sqref="P28">
    <cfRule type="expression" dxfId="1355" priority="2315">
      <formula>IF(RIGHT(TEXT(P28,"0.#"),1)=".",FALSE,TRUE)</formula>
    </cfRule>
    <cfRule type="expression" dxfId="1354" priority="2316">
      <formula>IF(RIGHT(TEXT(P28,"0.#"),1)=".",TRUE,FALSE)</formula>
    </cfRule>
  </conditionalFormatting>
  <conditionalFormatting sqref="AQ114">
    <cfRule type="expression" dxfId="1353" priority="2299">
      <formula>IF(RIGHT(TEXT(AQ114,"0.#"),1)=".",FALSE,TRUE)</formula>
    </cfRule>
    <cfRule type="expression" dxfId="1352" priority="2300">
      <formula>IF(RIGHT(TEXT(AQ114,"0.#"),1)=".",TRUE,FALSE)</formula>
    </cfRule>
  </conditionalFormatting>
  <conditionalFormatting sqref="AQ104">
    <cfRule type="expression" dxfId="1351" priority="2313">
      <formula>IF(RIGHT(TEXT(AQ104,"0.#"),1)=".",FALSE,TRUE)</formula>
    </cfRule>
    <cfRule type="expression" dxfId="1350" priority="2314">
      <formula>IF(RIGHT(TEXT(AQ104,"0.#"),1)=".",TRUE,FALSE)</formula>
    </cfRule>
  </conditionalFormatting>
  <conditionalFormatting sqref="AQ105">
    <cfRule type="expression" dxfId="1349" priority="2311">
      <formula>IF(RIGHT(TEXT(AQ105,"0.#"),1)=".",FALSE,TRUE)</formula>
    </cfRule>
    <cfRule type="expression" dxfId="1348" priority="2312">
      <formula>IF(RIGHT(TEXT(AQ105,"0.#"),1)=".",TRUE,FALSE)</formula>
    </cfRule>
  </conditionalFormatting>
  <conditionalFormatting sqref="AQ107">
    <cfRule type="expression" dxfId="1347" priority="2309">
      <formula>IF(RIGHT(TEXT(AQ107,"0.#"),1)=".",FALSE,TRUE)</formula>
    </cfRule>
    <cfRule type="expression" dxfId="1346" priority="2310">
      <formula>IF(RIGHT(TEXT(AQ107,"0.#"),1)=".",TRUE,FALSE)</formula>
    </cfRule>
  </conditionalFormatting>
  <conditionalFormatting sqref="AQ108">
    <cfRule type="expression" dxfId="1345" priority="2307">
      <formula>IF(RIGHT(TEXT(AQ108,"0.#"),1)=".",FALSE,TRUE)</formula>
    </cfRule>
    <cfRule type="expression" dxfId="1344" priority="2308">
      <formula>IF(RIGHT(TEXT(AQ108,"0.#"),1)=".",TRUE,FALSE)</formula>
    </cfRule>
  </conditionalFormatting>
  <conditionalFormatting sqref="AQ110">
    <cfRule type="expression" dxfId="1343" priority="2305">
      <formula>IF(RIGHT(TEXT(AQ110,"0.#"),1)=".",FALSE,TRUE)</formula>
    </cfRule>
    <cfRule type="expression" dxfId="1342" priority="2306">
      <formula>IF(RIGHT(TEXT(AQ110,"0.#"),1)=".",TRUE,FALSE)</formula>
    </cfRule>
  </conditionalFormatting>
  <conditionalFormatting sqref="AQ111">
    <cfRule type="expression" dxfId="1341" priority="2303">
      <formula>IF(RIGHT(TEXT(AQ111,"0.#"),1)=".",FALSE,TRUE)</formula>
    </cfRule>
    <cfRule type="expression" dxfId="1340" priority="2304">
      <formula>IF(RIGHT(TEXT(AQ111,"0.#"),1)=".",TRUE,FALSE)</formula>
    </cfRule>
  </conditionalFormatting>
  <conditionalFormatting sqref="AQ113">
    <cfRule type="expression" dxfId="1339" priority="2301">
      <formula>IF(RIGHT(TEXT(AQ113,"0.#"),1)=".",FALSE,TRUE)</formula>
    </cfRule>
    <cfRule type="expression" dxfId="1338" priority="2302">
      <formula>IF(RIGHT(TEXT(AQ113,"0.#"),1)=".",TRUE,FALSE)</formula>
    </cfRule>
  </conditionalFormatting>
  <conditionalFormatting sqref="AE67">
    <cfRule type="expression" dxfId="1337" priority="2231">
      <formula>IF(RIGHT(TEXT(AE67,"0.#"),1)=".",FALSE,TRUE)</formula>
    </cfRule>
    <cfRule type="expression" dxfId="1336" priority="2232">
      <formula>IF(RIGHT(TEXT(AE67,"0.#"),1)=".",TRUE,FALSE)</formula>
    </cfRule>
  </conditionalFormatting>
  <conditionalFormatting sqref="AE68">
    <cfRule type="expression" dxfId="1335" priority="2229">
      <formula>IF(RIGHT(TEXT(AE68,"0.#"),1)=".",FALSE,TRUE)</formula>
    </cfRule>
    <cfRule type="expression" dxfId="1334" priority="2230">
      <formula>IF(RIGHT(TEXT(AE68,"0.#"),1)=".",TRUE,FALSE)</formula>
    </cfRule>
  </conditionalFormatting>
  <conditionalFormatting sqref="AE69">
    <cfRule type="expression" dxfId="1333" priority="2227">
      <formula>IF(RIGHT(TEXT(AE69,"0.#"),1)=".",FALSE,TRUE)</formula>
    </cfRule>
    <cfRule type="expression" dxfId="1332" priority="2228">
      <formula>IF(RIGHT(TEXT(AE69,"0.#"),1)=".",TRUE,FALSE)</formula>
    </cfRule>
  </conditionalFormatting>
  <conditionalFormatting sqref="AI69">
    <cfRule type="expression" dxfId="1331" priority="2225">
      <formula>IF(RIGHT(TEXT(AI69,"0.#"),1)=".",FALSE,TRUE)</formula>
    </cfRule>
    <cfRule type="expression" dxfId="1330" priority="2226">
      <formula>IF(RIGHT(TEXT(AI69,"0.#"),1)=".",TRUE,FALSE)</formula>
    </cfRule>
  </conditionalFormatting>
  <conditionalFormatting sqref="AI68">
    <cfRule type="expression" dxfId="1329" priority="2223">
      <formula>IF(RIGHT(TEXT(AI68,"0.#"),1)=".",FALSE,TRUE)</formula>
    </cfRule>
    <cfRule type="expression" dxfId="1328" priority="2224">
      <formula>IF(RIGHT(TEXT(AI68,"0.#"),1)=".",TRUE,FALSE)</formula>
    </cfRule>
  </conditionalFormatting>
  <conditionalFormatting sqref="AI67">
    <cfRule type="expression" dxfId="1327" priority="2221">
      <formula>IF(RIGHT(TEXT(AI67,"0.#"),1)=".",FALSE,TRUE)</formula>
    </cfRule>
    <cfRule type="expression" dxfId="1326" priority="2222">
      <formula>IF(RIGHT(TEXT(AI67,"0.#"),1)=".",TRUE,FALSE)</formula>
    </cfRule>
  </conditionalFormatting>
  <conditionalFormatting sqref="AM67">
    <cfRule type="expression" dxfId="1325" priority="2219">
      <formula>IF(RIGHT(TEXT(AM67,"0.#"),1)=".",FALSE,TRUE)</formula>
    </cfRule>
    <cfRule type="expression" dxfId="1324" priority="2220">
      <formula>IF(RIGHT(TEXT(AM67,"0.#"),1)=".",TRUE,FALSE)</formula>
    </cfRule>
  </conditionalFormatting>
  <conditionalFormatting sqref="AM68">
    <cfRule type="expression" dxfId="1323" priority="2217">
      <formula>IF(RIGHT(TEXT(AM68,"0.#"),1)=".",FALSE,TRUE)</formula>
    </cfRule>
    <cfRule type="expression" dxfId="1322" priority="2218">
      <formula>IF(RIGHT(TEXT(AM68,"0.#"),1)=".",TRUE,FALSE)</formula>
    </cfRule>
  </conditionalFormatting>
  <conditionalFormatting sqref="AM69">
    <cfRule type="expression" dxfId="1321" priority="2215">
      <formula>IF(RIGHT(TEXT(AM69,"0.#"),1)=".",FALSE,TRUE)</formula>
    </cfRule>
    <cfRule type="expression" dxfId="1320" priority="2216">
      <formula>IF(RIGHT(TEXT(AM69,"0.#"),1)=".",TRUE,FALSE)</formula>
    </cfRule>
  </conditionalFormatting>
  <conditionalFormatting sqref="AQ67:AQ69">
    <cfRule type="expression" dxfId="1319" priority="2213">
      <formula>IF(RIGHT(TEXT(AQ67,"0.#"),1)=".",FALSE,TRUE)</formula>
    </cfRule>
    <cfRule type="expression" dxfId="1318" priority="2214">
      <formula>IF(RIGHT(TEXT(AQ67,"0.#"),1)=".",TRUE,FALSE)</formula>
    </cfRule>
  </conditionalFormatting>
  <conditionalFormatting sqref="AU67:AU69">
    <cfRule type="expression" dxfId="1317" priority="2211">
      <formula>IF(RIGHT(TEXT(AU67,"0.#"),1)=".",FALSE,TRUE)</formula>
    </cfRule>
    <cfRule type="expression" dxfId="1316" priority="2212">
      <formula>IF(RIGHT(TEXT(AU67,"0.#"),1)=".",TRUE,FALSE)</formula>
    </cfRule>
  </conditionalFormatting>
  <conditionalFormatting sqref="AE70">
    <cfRule type="expression" dxfId="1315" priority="2209">
      <formula>IF(RIGHT(TEXT(AE70,"0.#"),1)=".",FALSE,TRUE)</formula>
    </cfRule>
    <cfRule type="expression" dxfId="1314" priority="2210">
      <formula>IF(RIGHT(TEXT(AE70,"0.#"),1)=".",TRUE,FALSE)</formula>
    </cfRule>
  </conditionalFormatting>
  <conditionalFormatting sqref="AE71">
    <cfRule type="expression" dxfId="1313" priority="2207">
      <formula>IF(RIGHT(TEXT(AE71,"0.#"),1)=".",FALSE,TRUE)</formula>
    </cfRule>
    <cfRule type="expression" dxfId="1312" priority="2208">
      <formula>IF(RIGHT(TEXT(AE71,"0.#"),1)=".",TRUE,FALSE)</formula>
    </cfRule>
  </conditionalFormatting>
  <conditionalFormatting sqref="AE72">
    <cfRule type="expression" dxfId="1311" priority="2205">
      <formula>IF(RIGHT(TEXT(AE72,"0.#"),1)=".",FALSE,TRUE)</formula>
    </cfRule>
    <cfRule type="expression" dxfId="1310" priority="2206">
      <formula>IF(RIGHT(TEXT(AE72,"0.#"),1)=".",TRUE,FALSE)</formula>
    </cfRule>
  </conditionalFormatting>
  <conditionalFormatting sqref="AI72">
    <cfRule type="expression" dxfId="1309" priority="2203">
      <formula>IF(RIGHT(TEXT(AI72,"0.#"),1)=".",FALSE,TRUE)</formula>
    </cfRule>
    <cfRule type="expression" dxfId="1308" priority="2204">
      <formula>IF(RIGHT(TEXT(AI72,"0.#"),1)=".",TRUE,FALSE)</formula>
    </cfRule>
  </conditionalFormatting>
  <conditionalFormatting sqref="AI71">
    <cfRule type="expression" dxfId="1307" priority="2201">
      <formula>IF(RIGHT(TEXT(AI71,"0.#"),1)=".",FALSE,TRUE)</formula>
    </cfRule>
    <cfRule type="expression" dxfId="1306" priority="2202">
      <formula>IF(RIGHT(TEXT(AI71,"0.#"),1)=".",TRUE,FALSE)</formula>
    </cfRule>
  </conditionalFormatting>
  <conditionalFormatting sqref="AI70">
    <cfRule type="expression" dxfId="1305" priority="2199">
      <formula>IF(RIGHT(TEXT(AI70,"0.#"),1)=".",FALSE,TRUE)</formula>
    </cfRule>
    <cfRule type="expression" dxfId="1304" priority="2200">
      <formula>IF(RIGHT(TEXT(AI70,"0.#"),1)=".",TRUE,FALSE)</formula>
    </cfRule>
  </conditionalFormatting>
  <conditionalFormatting sqref="AM70">
    <cfRule type="expression" dxfId="1303" priority="2197">
      <formula>IF(RIGHT(TEXT(AM70,"0.#"),1)=".",FALSE,TRUE)</formula>
    </cfRule>
    <cfRule type="expression" dxfId="1302" priority="2198">
      <formula>IF(RIGHT(TEXT(AM70,"0.#"),1)=".",TRUE,FALSE)</formula>
    </cfRule>
  </conditionalFormatting>
  <conditionalFormatting sqref="AM71">
    <cfRule type="expression" dxfId="1301" priority="2195">
      <formula>IF(RIGHT(TEXT(AM71,"0.#"),1)=".",FALSE,TRUE)</formula>
    </cfRule>
    <cfRule type="expression" dxfId="1300" priority="2196">
      <formula>IF(RIGHT(TEXT(AM71,"0.#"),1)=".",TRUE,FALSE)</formula>
    </cfRule>
  </conditionalFormatting>
  <conditionalFormatting sqref="AM72">
    <cfRule type="expression" dxfId="1299" priority="2193">
      <formula>IF(RIGHT(TEXT(AM72,"0.#"),1)=".",FALSE,TRUE)</formula>
    </cfRule>
    <cfRule type="expression" dxfId="1298" priority="2194">
      <formula>IF(RIGHT(TEXT(AM72,"0.#"),1)=".",TRUE,FALSE)</formula>
    </cfRule>
  </conditionalFormatting>
  <conditionalFormatting sqref="AQ70:AQ72">
    <cfRule type="expression" dxfId="1297" priority="2191">
      <formula>IF(RIGHT(TEXT(AQ70,"0.#"),1)=".",FALSE,TRUE)</formula>
    </cfRule>
    <cfRule type="expression" dxfId="1296" priority="2192">
      <formula>IF(RIGHT(TEXT(AQ70,"0.#"),1)=".",TRUE,FALSE)</formula>
    </cfRule>
  </conditionalFormatting>
  <conditionalFormatting sqref="AU70:AU72">
    <cfRule type="expression" dxfId="1295" priority="2189">
      <formula>IF(RIGHT(TEXT(AU70,"0.#"),1)=".",FALSE,TRUE)</formula>
    </cfRule>
    <cfRule type="expression" dxfId="1294" priority="2190">
      <formula>IF(RIGHT(TEXT(AU70,"0.#"),1)=".",TRUE,FALSE)</formula>
    </cfRule>
  </conditionalFormatting>
  <conditionalFormatting sqref="AU656">
    <cfRule type="expression" dxfId="1293" priority="707">
      <formula>IF(RIGHT(TEXT(AU656,"0.#"),1)=".",FALSE,TRUE)</formula>
    </cfRule>
    <cfRule type="expression" dxfId="1292" priority="708">
      <formula>IF(RIGHT(TEXT(AU656,"0.#"),1)=".",TRUE,FALSE)</formula>
    </cfRule>
  </conditionalFormatting>
  <conditionalFormatting sqref="AQ655">
    <cfRule type="expression" dxfId="1291" priority="699">
      <formula>IF(RIGHT(TEXT(AQ655,"0.#"),1)=".",FALSE,TRUE)</formula>
    </cfRule>
    <cfRule type="expression" dxfId="1290" priority="700">
      <formula>IF(RIGHT(TEXT(AQ655,"0.#"),1)=".",TRUE,FALSE)</formula>
    </cfRule>
  </conditionalFormatting>
  <conditionalFormatting sqref="AI696">
    <cfRule type="expression" dxfId="1289" priority="491">
      <formula>IF(RIGHT(TEXT(AI696,"0.#"),1)=".",FALSE,TRUE)</formula>
    </cfRule>
    <cfRule type="expression" dxfId="1288" priority="492">
      <formula>IF(RIGHT(TEXT(AI696,"0.#"),1)=".",TRUE,FALSE)</formula>
    </cfRule>
  </conditionalFormatting>
  <conditionalFormatting sqref="AQ694">
    <cfRule type="expression" dxfId="1287" priority="485">
      <formula>IF(RIGHT(TEXT(AQ694,"0.#"),1)=".",FALSE,TRUE)</formula>
    </cfRule>
    <cfRule type="expression" dxfId="1286" priority="486">
      <formula>IF(RIGHT(TEXT(AQ694,"0.#"),1)=".",TRUE,FALSE)</formula>
    </cfRule>
  </conditionalFormatting>
  <conditionalFormatting sqref="AL873:AO900">
    <cfRule type="expression" dxfId="1285" priority="2097">
      <formula>IF(AND(AL873&gt;=0,RIGHT(TEXT(AL873,"0.#"),1)&lt;&gt;"."),TRUE,FALSE)</formula>
    </cfRule>
    <cfRule type="expression" dxfId="1284" priority="2098">
      <formula>IF(AND(AL873&gt;=0,RIGHT(TEXT(AL873,"0.#"),1)="."),TRUE,FALSE)</formula>
    </cfRule>
    <cfRule type="expression" dxfId="1283" priority="2099">
      <formula>IF(AND(AL873&lt;0,RIGHT(TEXT(AL873,"0.#"),1)&lt;&gt;"."),TRUE,FALSE)</formula>
    </cfRule>
    <cfRule type="expression" dxfId="1282" priority="2100">
      <formula>IF(AND(AL873&lt;0,RIGHT(TEXT(AL873,"0.#"),1)="."),TRUE,FALSE)</formula>
    </cfRule>
  </conditionalFormatting>
  <conditionalFormatting sqref="AL871:AO872">
    <cfRule type="expression" dxfId="1281" priority="2091">
      <formula>IF(AND(AL871&gt;=0,RIGHT(TEXT(AL871,"0.#"),1)&lt;&gt;"."),TRUE,FALSE)</formula>
    </cfRule>
    <cfRule type="expression" dxfId="1280" priority="2092">
      <formula>IF(AND(AL871&gt;=0,RIGHT(TEXT(AL871,"0.#"),1)="."),TRUE,FALSE)</formula>
    </cfRule>
    <cfRule type="expression" dxfId="1279" priority="2093">
      <formula>IF(AND(AL871&lt;0,RIGHT(TEXT(AL871,"0.#"),1)&lt;&gt;"."),TRUE,FALSE)</formula>
    </cfRule>
    <cfRule type="expression" dxfId="1278" priority="2094">
      <formula>IF(AND(AL871&lt;0,RIGHT(TEXT(AL871,"0.#"),1)="."),TRUE,FALSE)</formula>
    </cfRule>
  </conditionalFormatting>
  <conditionalFormatting sqref="AL906:AO933">
    <cfRule type="expression" dxfId="1277" priority="2085">
      <formula>IF(AND(AL906&gt;=0,RIGHT(TEXT(AL906,"0.#"),1)&lt;&gt;"."),TRUE,FALSE)</formula>
    </cfRule>
    <cfRule type="expression" dxfId="1276" priority="2086">
      <formula>IF(AND(AL906&gt;=0,RIGHT(TEXT(AL906,"0.#"),1)="."),TRUE,FALSE)</formula>
    </cfRule>
    <cfRule type="expression" dxfId="1275" priority="2087">
      <formula>IF(AND(AL906&lt;0,RIGHT(TEXT(AL906,"0.#"),1)&lt;&gt;"."),TRUE,FALSE)</formula>
    </cfRule>
    <cfRule type="expression" dxfId="1274" priority="2088">
      <formula>IF(AND(AL906&lt;0,RIGHT(TEXT(AL906,"0.#"),1)="."),TRUE,FALSE)</formula>
    </cfRule>
  </conditionalFormatting>
  <conditionalFormatting sqref="AL904:AO905">
    <cfRule type="expression" dxfId="1273" priority="2079">
      <formula>IF(AND(AL904&gt;=0,RIGHT(TEXT(AL904,"0.#"),1)&lt;&gt;"."),TRUE,FALSE)</formula>
    </cfRule>
    <cfRule type="expression" dxfId="1272" priority="2080">
      <formula>IF(AND(AL904&gt;=0,RIGHT(TEXT(AL904,"0.#"),1)="."),TRUE,FALSE)</formula>
    </cfRule>
    <cfRule type="expression" dxfId="1271" priority="2081">
      <formula>IF(AND(AL904&lt;0,RIGHT(TEXT(AL904,"0.#"),1)&lt;&gt;"."),TRUE,FALSE)</formula>
    </cfRule>
    <cfRule type="expression" dxfId="1270" priority="2082">
      <formula>IF(AND(AL904&lt;0,RIGHT(TEXT(AL904,"0.#"),1)="."),TRUE,FALSE)</formula>
    </cfRule>
  </conditionalFormatting>
  <conditionalFormatting sqref="AL939:AO966">
    <cfRule type="expression" dxfId="1269" priority="2073">
      <formula>IF(AND(AL939&gt;=0,RIGHT(TEXT(AL939,"0.#"),1)&lt;&gt;"."),TRUE,FALSE)</formula>
    </cfRule>
    <cfRule type="expression" dxfId="1268" priority="2074">
      <formula>IF(AND(AL939&gt;=0,RIGHT(TEXT(AL939,"0.#"),1)="."),TRUE,FALSE)</formula>
    </cfRule>
    <cfRule type="expression" dxfId="1267" priority="2075">
      <formula>IF(AND(AL939&lt;0,RIGHT(TEXT(AL939,"0.#"),1)&lt;&gt;"."),TRUE,FALSE)</formula>
    </cfRule>
    <cfRule type="expression" dxfId="1266" priority="2076">
      <formula>IF(AND(AL939&lt;0,RIGHT(TEXT(AL939,"0.#"),1)="."),TRUE,FALSE)</formula>
    </cfRule>
  </conditionalFormatting>
  <conditionalFormatting sqref="AL937:AO938">
    <cfRule type="expression" dxfId="1265" priority="2067">
      <formula>IF(AND(AL937&gt;=0,RIGHT(TEXT(AL937,"0.#"),1)&lt;&gt;"."),TRUE,FALSE)</formula>
    </cfRule>
    <cfRule type="expression" dxfId="1264" priority="2068">
      <formula>IF(AND(AL937&gt;=0,RIGHT(TEXT(AL937,"0.#"),1)="."),TRUE,FALSE)</formula>
    </cfRule>
    <cfRule type="expression" dxfId="1263" priority="2069">
      <formula>IF(AND(AL937&lt;0,RIGHT(TEXT(AL937,"0.#"),1)&lt;&gt;"."),TRUE,FALSE)</formula>
    </cfRule>
    <cfRule type="expression" dxfId="1262" priority="2070">
      <formula>IF(AND(AL937&lt;0,RIGHT(TEXT(AL937,"0.#"),1)="."),TRUE,FALSE)</formula>
    </cfRule>
  </conditionalFormatting>
  <conditionalFormatting sqref="AL972:AO999">
    <cfRule type="expression" dxfId="1261" priority="2061">
      <formula>IF(AND(AL972&gt;=0,RIGHT(TEXT(AL972,"0.#"),1)&lt;&gt;"."),TRUE,FALSE)</formula>
    </cfRule>
    <cfRule type="expression" dxfId="1260" priority="2062">
      <formula>IF(AND(AL972&gt;=0,RIGHT(TEXT(AL972,"0.#"),1)="."),TRUE,FALSE)</formula>
    </cfRule>
    <cfRule type="expression" dxfId="1259" priority="2063">
      <formula>IF(AND(AL972&lt;0,RIGHT(TEXT(AL972,"0.#"),1)&lt;&gt;"."),TRUE,FALSE)</formula>
    </cfRule>
    <cfRule type="expression" dxfId="1258" priority="2064">
      <formula>IF(AND(AL972&lt;0,RIGHT(TEXT(AL972,"0.#"),1)="."),TRUE,FALSE)</formula>
    </cfRule>
  </conditionalFormatting>
  <conditionalFormatting sqref="AL970:AO971">
    <cfRule type="expression" dxfId="1257" priority="2055">
      <formula>IF(AND(AL970&gt;=0,RIGHT(TEXT(AL970,"0.#"),1)&lt;&gt;"."),TRUE,FALSE)</formula>
    </cfRule>
    <cfRule type="expression" dxfId="1256" priority="2056">
      <formula>IF(AND(AL970&gt;=0,RIGHT(TEXT(AL970,"0.#"),1)="."),TRUE,FALSE)</formula>
    </cfRule>
    <cfRule type="expression" dxfId="1255" priority="2057">
      <formula>IF(AND(AL970&lt;0,RIGHT(TEXT(AL970,"0.#"),1)&lt;&gt;"."),TRUE,FALSE)</formula>
    </cfRule>
    <cfRule type="expression" dxfId="1254" priority="2058">
      <formula>IF(AND(AL970&lt;0,RIGHT(TEXT(AL970,"0.#"),1)="."),TRUE,FALSE)</formula>
    </cfRule>
  </conditionalFormatting>
  <conditionalFormatting sqref="AL1005:AO1032">
    <cfRule type="expression" dxfId="1253" priority="2049">
      <formula>IF(AND(AL1005&gt;=0,RIGHT(TEXT(AL1005,"0.#"),1)&lt;&gt;"."),TRUE,FALSE)</formula>
    </cfRule>
    <cfRule type="expression" dxfId="1252" priority="2050">
      <formula>IF(AND(AL1005&gt;=0,RIGHT(TEXT(AL1005,"0.#"),1)="."),TRUE,FALSE)</formula>
    </cfRule>
    <cfRule type="expression" dxfId="1251" priority="2051">
      <formula>IF(AND(AL1005&lt;0,RIGHT(TEXT(AL1005,"0.#"),1)&lt;&gt;"."),TRUE,FALSE)</formula>
    </cfRule>
    <cfRule type="expression" dxfId="1250" priority="2052">
      <formula>IF(AND(AL1005&lt;0,RIGHT(TEXT(AL1005,"0.#"),1)="."),TRUE,FALSE)</formula>
    </cfRule>
  </conditionalFormatting>
  <conditionalFormatting sqref="AL1003:AO1004">
    <cfRule type="expression" dxfId="1249" priority="2043">
      <formula>IF(AND(AL1003&gt;=0,RIGHT(TEXT(AL1003,"0.#"),1)&lt;&gt;"."),TRUE,FALSE)</formula>
    </cfRule>
    <cfRule type="expression" dxfId="1248" priority="2044">
      <formula>IF(AND(AL1003&gt;=0,RIGHT(TEXT(AL1003,"0.#"),1)="."),TRUE,FALSE)</formula>
    </cfRule>
    <cfRule type="expression" dxfId="1247" priority="2045">
      <formula>IF(AND(AL1003&lt;0,RIGHT(TEXT(AL1003,"0.#"),1)&lt;&gt;"."),TRUE,FALSE)</formula>
    </cfRule>
    <cfRule type="expression" dxfId="1246" priority="2046">
      <formula>IF(AND(AL1003&lt;0,RIGHT(TEXT(AL1003,"0.#"),1)="."),TRUE,FALSE)</formula>
    </cfRule>
  </conditionalFormatting>
  <conditionalFormatting sqref="Y1003:Y1004">
    <cfRule type="expression" dxfId="1245" priority="2041">
      <formula>IF(RIGHT(TEXT(Y1003,"0.#"),1)=".",FALSE,TRUE)</formula>
    </cfRule>
    <cfRule type="expression" dxfId="1244" priority="2042">
      <formula>IF(RIGHT(TEXT(Y1003,"0.#"),1)=".",TRUE,FALSE)</formula>
    </cfRule>
  </conditionalFormatting>
  <conditionalFormatting sqref="AL1038:AO1065">
    <cfRule type="expression" dxfId="1243" priority="2037">
      <formula>IF(AND(AL1038&gt;=0,RIGHT(TEXT(AL1038,"0.#"),1)&lt;&gt;"."),TRUE,FALSE)</formula>
    </cfRule>
    <cfRule type="expression" dxfId="1242" priority="2038">
      <formula>IF(AND(AL1038&gt;=0,RIGHT(TEXT(AL1038,"0.#"),1)="."),TRUE,FALSE)</formula>
    </cfRule>
    <cfRule type="expression" dxfId="1241" priority="2039">
      <formula>IF(AND(AL1038&lt;0,RIGHT(TEXT(AL1038,"0.#"),1)&lt;&gt;"."),TRUE,FALSE)</formula>
    </cfRule>
    <cfRule type="expression" dxfId="1240" priority="2040">
      <formula>IF(AND(AL1038&lt;0,RIGHT(TEXT(AL1038,"0.#"),1)="."),TRUE,FALSE)</formula>
    </cfRule>
  </conditionalFormatting>
  <conditionalFormatting sqref="Y1038:Y1065">
    <cfRule type="expression" dxfId="1239" priority="2035">
      <formula>IF(RIGHT(TEXT(Y1038,"0.#"),1)=".",FALSE,TRUE)</formula>
    </cfRule>
    <cfRule type="expression" dxfId="1238" priority="2036">
      <formula>IF(RIGHT(TEXT(Y1038,"0.#"),1)=".",TRUE,FALSE)</formula>
    </cfRule>
  </conditionalFormatting>
  <conditionalFormatting sqref="AL1036:AO1037">
    <cfRule type="expression" dxfId="1237" priority="2031">
      <formula>IF(AND(AL1036&gt;=0,RIGHT(TEXT(AL1036,"0.#"),1)&lt;&gt;"."),TRUE,FALSE)</formula>
    </cfRule>
    <cfRule type="expression" dxfId="1236" priority="2032">
      <formula>IF(AND(AL1036&gt;=0,RIGHT(TEXT(AL1036,"0.#"),1)="."),TRUE,FALSE)</formula>
    </cfRule>
    <cfRule type="expression" dxfId="1235" priority="2033">
      <formula>IF(AND(AL1036&lt;0,RIGHT(TEXT(AL1036,"0.#"),1)&lt;&gt;"."),TRUE,FALSE)</formula>
    </cfRule>
    <cfRule type="expression" dxfId="1234" priority="2034">
      <formula>IF(AND(AL1036&lt;0,RIGHT(TEXT(AL1036,"0.#"),1)="."),TRUE,FALSE)</formula>
    </cfRule>
  </conditionalFormatting>
  <conditionalFormatting sqref="Y1036:Y1037">
    <cfRule type="expression" dxfId="1233" priority="2029">
      <formula>IF(RIGHT(TEXT(Y1036,"0.#"),1)=".",FALSE,TRUE)</formula>
    </cfRule>
    <cfRule type="expression" dxfId="1232" priority="2030">
      <formula>IF(RIGHT(TEXT(Y1036,"0.#"),1)=".",TRUE,FALSE)</formula>
    </cfRule>
  </conditionalFormatting>
  <conditionalFormatting sqref="AL1071:AO1098">
    <cfRule type="expression" dxfId="1231" priority="2025">
      <formula>IF(AND(AL1071&gt;=0,RIGHT(TEXT(AL1071,"0.#"),1)&lt;&gt;"."),TRUE,FALSE)</formula>
    </cfRule>
    <cfRule type="expression" dxfId="1230" priority="2026">
      <formula>IF(AND(AL1071&gt;=0,RIGHT(TEXT(AL1071,"0.#"),1)="."),TRUE,FALSE)</formula>
    </cfRule>
    <cfRule type="expression" dxfId="1229" priority="2027">
      <formula>IF(AND(AL1071&lt;0,RIGHT(TEXT(AL1071,"0.#"),1)&lt;&gt;"."),TRUE,FALSE)</formula>
    </cfRule>
    <cfRule type="expression" dxfId="1228" priority="2028">
      <formula>IF(AND(AL1071&lt;0,RIGHT(TEXT(AL1071,"0.#"),1)="."),TRUE,FALSE)</formula>
    </cfRule>
  </conditionalFormatting>
  <conditionalFormatting sqref="Y1071:Y1098">
    <cfRule type="expression" dxfId="1227" priority="2023">
      <formula>IF(RIGHT(TEXT(Y1071,"0.#"),1)=".",FALSE,TRUE)</formula>
    </cfRule>
    <cfRule type="expression" dxfId="1226" priority="2024">
      <formula>IF(RIGHT(TEXT(Y1071,"0.#"),1)=".",TRUE,FALSE)</formula>
    </cfRule>
  </conditionalFormatting>
  <conditionalFormatting sqref="AL1069:AO1070">
    <cfRule type="expression" dxfId="1225" priority="2019">
      <formula>IF(AND(AL1069&gt;=0,RIGHT(TEXT(AL1069,"0.#"),1)&lt;&gt;"."),TRUE,FALSE)</formula>
    </cfRule>
    <cfRule type="expression" dxfId="1224" priority="2020">
      <formula>IF(AND(AL1069&gt;=0,RIGHT(TEXT(AL1069,"0.#"),1)="."),TRUE,FALSE)</formula>
    </cfRule>
    <cfRule type="expression" dxfId="1223" priority="2021">
      <formula>IF(AND(AL1069&lt;0,RIGHT(TEXT(AL1069,"0.#"),1)&lt;&gt;"."),TRUE,FALSE)</formula>
    </cfRule>
    <cfRule type="expression" dxfId="1222" priority="2022">
      <formula>IF(AND(AL1069&lt;0,RIGHT(TEXT(AL1069,"0.#"),1)="."),TRUE,FALSE)</formula>
    </cfRule>
  </conditionalFormatting>
  <conditionalFormatting sqref="Y1069:Y1070">
    <cfRule type="expression" dxfId="1221" priority="2017">
      <formula>IF(RIGHT(TEXT(Y1069,"0.#"),1)=".",FALSE,TRUE)</formula>
    </cfRule>
    <cfRule type="expression" dxfId="1220" priority="2018">
      <formula>IF(RIGHT(TEXT(Y1069,"0.#"),1)=".",TRUE,FALSE)</formula>
    </cfRule>
  </conditionalFormatting>
  <conditionalFormatting sqref="AE39">
    <cfRule type="expression" dxfId="1219" priority="2015">
      <formula>IF(RIGHT(TEXT(AE39,"0.#"),1)=".",FALSE,TRUE)</formula>
    </cfRule>
    <cfRule type="expression" dxfId="1218" priority="2016">
      <formula>IF(RIGHT(TEXT(AE39,"0.#"),1)=".",TRUE,FALSE)</formula>
    </cfRule>
  </conditionalFormatting>
  <conditionalFormatting sqref="AM41">
    <cfRule type="expression" dxfId="1217" priority="1999">
      <formula>IF(RIGHT(TEXT(AM41,"0.#"),1)=".",FALSE,TRUE)</formula>
    </cfRule>
    <cfRule type="expression" dxfId="1216" priority="2000">
      <formula>IF(RIGHT(TEXT(AM41,"0.#"),1)=".",TRUE,FALSE)</formula>
    </cfRule>
  </conditionalFormatting>
  <conditionalFormatting sqref="AE40">
    <cfRule type="expression" dxfId="1215" priority="2013">
      <formula>IF(RIGHT(TEXT(AE40,"0.#"),1)=".",FALSE,TRUE)</formula>
    </cfRule>
    <cfRule type="expression" dxfId="1214" priority="2014">
      <formula>IF(RIGHT(TEXT(AE40,"0.#"),1)=".",TRUE,FALSE)</formula>
    </cfRule>
  </conditionalFormatting>
  <conditionalFormatting sqref="AE41">
    <cfRule type="expression" dxfId="1213" priority="2011">
      <formula>IF(RIGHT(TEXT(AE41,"0.#"),1)=".",FALSE,TRUE)</formula>
    </cfRule>
    <cfRule type="expression" dxfId="1212" priority="2012">
      <formula>IF(RIGHT(TEXT(AE41,"0.#"),1)=".",TRUE,FALSE)</formula>
    </cfRule>
  </conditionalFormatting>
  <conditionalFormatting sqref="AI41">
    <cfRule type="expression" dxfId="1211" priority="2009">
      <formula>IF(RIGHT(TEXT(AI41,"0.#"),1)=".",FALSE,TRUE)</formula>
    </cfRule>
    <cfRule type="expression" dxfId="1210" priority="2010">
      <formula>IF(RIGHT(TEXT(AI41,"0.#"),1)=".",TRUE,FALSE)</formula>
    </cfRule>
  </conditionalFormatting>
  <conditionalFormatting sqref="AI40">
    <cfRule type="expression" dxfId="1209" priority="2007">
      <formula>IF(RIGHT(TEXT(AI40,"0.#"),1)=".",FALSE,TRUE)</formula>
    </cfRule>
    <cfRule type="expression" dxfId="1208" priority="2008">
      <formula>IF(RIGHT(TEXT(AI40,"0.#"),1)=".",TRUE,FALSE)</formula>
    </cfRule>
  </conditionalFormatting>
  <conditionalFormatting sqref="AI39">
    <cfRule type="expression" dxfId="1207" priority="2005">
      <formula>IF(RIGHT(TEXT(AI39,"0.#"),1)=".",FALSE,TRUE)</formula>
    </cfRule>
    <cfRule type="expression" dxfId="1206" priority="2006">
      <formula>IF(RIGHT(TEXT(AI39,"0.#"),1)=".",TRUE,FALSE)</formula>
    </cfRule>
  </conditionalFormatting>
  <conditionalFormatting sqref="AM39">
    <cfRule type="expression" dxfId="1205" priority="2003">
      <formula>IF(RIGHT(TEXT(AM39,"0.#"),1)=".",FALSE,TRUE)</formula>
    </cfRule>
    <cfRule type="expression" dxfId="1204" priority="2004">
      <formula>IF(RIGHT(TEXT(AM39,"0.#"),1)=".",TRUE,FALSE)</formula>
    </cfRule>
  </conditionalFormatting>
  <conditionalFormatting sqref="AM40">
    <cfRule type="expression" dxfId="1203" priority="2001">
      <formula>IF(RIGHT(TEXT(AM40,"0.#"),1)=".",FALSE,TRUE)</formula>
    </cfRule>
    <cfRule type="expression" dxfId="1202" priority="2002">
      <formula>IF(RIGHT(TEXT(AM40,"0.#"),1)=".",TRUE,FALSE)</formula>
    </cfRule>
  </conditionalFormatting>
  <conditionalFormatting sqref="AQ39:AQ41">
    <cfRule type="expression" dxfId="1201" priority="1997">
      <formula>IF(RIGHT(TEXT(AQ39,"0.#"),1)=".",FALSE,TRUE)</formula>
    </cfRule>
    <cfRule type="expression" dxfId="1200" priority="1998">
      <formula>IF(RIGHT(TEXT(AQ39,"0.#"),1)=".",TRUE,FALSE)</formula>
    </cfRule>
  </conditionalFormatting>
  <conditionalFormatting sqref="AU39:AU41">
    <cfRule type="expression" dxfId="1199" priority="1995">
      <formula>IF(RIGHT(TEXT(AU39,"0.#"),1)=".",FALSE,TRUE)</formula>
    </cfRule>
    <cfRule type="expression" dxfId="1198" priority="1996">
      <formula>IF(RIGHT(TEXT(AU39,"0.#"),1)=".",TRUE,FALSE)</formula>
    </cfRule>
  </conditionalFormatting>
  <conditionalFormatting sqref="AE46">
    <cfRule type="expression" dxfId="1197" priority="1993">
      <formula>IF(RIGHT(TEXT(AE46,"0.#"),1)=".",FALSE,TRUE)</formula>
    </cfRule>
    <cfRule type="expression" dxfId="1196" priority="1994">
      <formula>IF(RIGHT(TEXT(AE46,"0.#"),1)=".",TRUE,FALSE)</formula>
    </cfRule>
  </conditionalFormatting>
  <conditionalFormatting sqref="AE47">
    <cfRule type="expression" dxfId="1195" priority="1991">
      <formula>IF(RIGHT(TEXT(AE47,"0.#"),1)=".",FALSE,TRUE)</formula>
    </cfRule>
    <cfRule type="expression" dxfId="1194" priority="1992">
      <formula>IF(RIGHT(TEXT(AE47,"0.#"),1)=".",TRUE,FALSE)</formula>
    </cfRule>
  </conditionalFormatting>
  <conditionalFormatting sqref="AE48">
    <cfRule type="expression" dxfId="1193" priority="1989">
      <formula>IF(RIGHT(TEXT(AE48,"0.#"),1)=".",FALSE,TRUE)</formula>
    </cfRule>
    <cfRule type="expression" dxfId="1192" priority="1990">
      <formula>IF(RIGHT(TEXT(AE48,"0.#"),1)=".",TRUE,FALSE)</formula>
    </cfRule>
  </conditionalFormatting>
  <conditionalFormatting sqref="AI48">
    <cfRule type="expression" dxfId="1191" priority="1987">
      <formula>IF(RIGHT(TEXT(AI48,"0.#"),1)=".",FALSE,TRUE)</formula>
    </cfRule>
    <cfRule type="expression" dxfId="1190" priority="1988">
      <formula>IF(RIGHT(TEXT(AI48,"0.#"),1)=".",TRUE,FALSE)</formula>
    </cfRule>
  </conditionalFormatting>
  <conditionalFormatting sqref="AI47">
    <cfRule type="expression" dxfId="1189" priority="1985">
      <formula>IF(RIGHT(TEXT(AI47,"0.#"),1)=".",FALSE,TRUE)</formula>
    </cfRule>
    <cfRule type="expression" dxfId="1188" priority="1986">
      <formula>IF(RIGHT(TEXT(AI47,"0.#"),1)=".",TRUE,FALSE)</formula>
    </cfRule>
  </conditionalFormatting>
  <conditionalFormatting sqref="AE448">
    <cfRule type="expression" dxfId="1187" priority="1863">
      <formula>IF(RIGHT(TEXT(AE448,"0.#"),1)=".",FALSE,TRUE)</formula>
    </cfRule>
    <cfRule type="expression" dxfId="1186" priority="1864">
      <formula>IF(RIGHT(TEXT(AE448,"0.#"),1)=".",TRUE,FALSE)</formula>
    </cfRule>
  </conditionalFormatting>
  <conditionalFormatting sqref="AM450">
    <cfRule type="expression" dxfId="1185" priority="1853">
      <formula>IF(RIGHT(TEXT(AM450,"0.#"),1)=".",FALSE,TRUE)</formula>
    </cfRule>
    <cfRule type="expression" dxfId="1184" priority="1854">
      <formula>IF(RIGHT(TEXT(AM450,"0.#"),1)=".",TRUE,FALSE)</formula>
    </cfRule>
  </conditionalFormatting>
  <conditionalFormatting sqref="AE449">
    <cfRule type="expression" dxfId="1183" priority="1861">
      <formula>IF(RIGHT(TEXT(AE449,"0.#"),1)=".",FALSE,TRUE)</formula>
    </cfRule>
    <cfRule type="expression" dxfId="1182" priority="1862">
      <formula>IF(RIGHT(TEXT(AE449,"0.#"),1)=".",TRUE,FALSE)</formula>
    </cfRule>
  </conditionalFormatting>
  <conditionalFormatting sqref="AE450">
    <cfRule type="expression" dxfId="1181" priority="1859">
      <formula>IF(RIGHT(TEXT(AE450,"0.#"),1)=".",FALSE,TRUE)</formula>
    </cfRule>
    <cfRule type="expression" dxfId="1180" priority="1860">
      <formula>IF(RIGHT(TEXT(AE450,"0.#"),1)=".",TRUE,FALSE)</formula>
    </cfRule>
  </conditionalFormatting>
  <conditionalFormatting sqref="AM448">
    <cfRule type="expression" dxfId="1179" priority="1857">
      <formula>IF(RIGHT(TEXT(AM448,"0.#"),1)=".",FALSE,TRUE)</formula>
    </cfRule>
    <cfRule type="expression" dxfId="1178" priority="1858">
      <formula>IF(RIGHT(TEXT(AM448,"0.#"),1)=".",TRUE,FALSE)</formula>
    </cfRule>
  </conditionalFormatting>
  <conditionalFormatting sqref="AM449">
    <cfRule type="expression" dxfId="1177" priority="1855">
      <formula>IF(RIGHT(TEXT(AM449,"0.#"),1)=".",FALSE,TRUE)</formula>
    </cfRule>
    <cfRule type="expression" dxfId="1176" priority="1856">
      <formula>IF(RIGHT(TEXT(AM449,"0.#"),1)=".",TRUE,FALSE)</formula>
    </cfRule>
  </conditionalFormatting>
  <conditionalFormatting sqref="AU448">
    <cfRule type="expression" dxfId="1175" priority="1851">
      <formula>IF(RIGHT(TEXT(AU448,"0.#"),1)=".",FALSE,TRUE)</formula>
    </cfRule>
    <cfRule type="expression" dxfId="1174" priority="1852">
      <formula>IF(RIGHT(TEXT(AU448,"0.#"),1)=".",TRUE,FALSE)</formula>
    </cfRule>
  </conditionalFormatting>
  <conditionalFormatting sqref="AU449">
    <cfRule type="expression" dxfId="1173" priority="1849">
      <formula>IF(RIGHT(TEXT(AU449,"0.#"),1)=".",FALSE,TRUE)</formula>
    </cfRule>
    <cfRule type="expression" dxfId="1172" priority="1850">
      <formula>IF(RIGHT(TEXT(AU449,"0.#"),1)=".",TRUE,FALSE)</formula>
    </cfRule>
  </conditionalFormatting>
  <conditionalFormatting sqref="AU450">
    <cfRule type="expression" dxfId="1171" priority="1847">
      <formula>IF(RIGHT(TEXT(AU450,"0.#"),1)=".",FALSE,TRUE)</formula>
    </cfRule>
    <cfRule type="expression" dxfId="1170" priority="1848">
      <formula>IF(RIGHT(TEXT(AU450,"0.#"),1)=".",TRUE,FALSE)</formula>
    </cfRule>
  </conditionalFormatting>
  <conditionalFormatting sqref="AI450">
    <cfRule type="expression" dxfId="1169" priority="1841">
      <formula>IF(RIGHT(TEXT(AI450,"0.#"),1)=".",FALSE,TRUE)</formula>
    </cfRule>
    <cfRule type="expression" dxfId="1168" priority="1842">
      <formula>IF(RIGHT(TEXT(AI450,"0.#"),1)=".",TRUE,FALSE)</formula>
    </cfRule>
  </conditionalFormatting>
  <conditionalFormatting sqref="AI448">
    <cfRule type="expression" dxfId="1167" priority="1845">
      <formula>IF(RIGHT(TEXT(AI448,"0.#"),1)=".",FALSE,TRUE)</formula>
    </cfRule>
    <cfRule type="expression" dxfId="1166" priority="1846">
      <formula>IF(RIGHT(TEXT(AI448,"0.#"),1)=".",TRUE,FALSE)</formula>
    </cfRule>
  </conditionalFormatting>
  <conditionalFormatting sqref="AI449">
    <cfRule type="expression" dxfId="1165" priority="1843">
      <formula>IF(RIGHT(TEXT(AI449,"0.#"),1)=".",FALSE,TRUE)</formula>
    </cfRule>
    <cfRule type="expression" dxfId="1164" priority="1844">
      <formula>IF(RIGHT(TEXT(AI449,"0.#"),1)=".",TRUE,FALSE)</formula>
    </cfRule>
  </conditionalFormatting>
  <conditionalFormatting sqref="AQ449">
    <cfRule type="expression" dxfId="1163" priority="1839">
      <formula>IF(RIGHT(TEXT(AQ449,"0.#"),1)=".",FALSE,TRUE)</formula>
    </cfRule>
    <cfRule type="expression" dxfId="1162" priority="1840">
      <formula>IF(RIGHT(TEXT(AQ449,"0.#"),1)=".",TRUE,FALSE)</formula>
    </cfRule>
  </conditionalFormatting>
  <conditionalFormatting sqref="AQ450">
    <cfRule type="expression" dxfId="1161" priority="1837">
      <formula>IF(RIGHT(TEXT(AQ450,"0.#"),1)=".",FALSE,TRUE)</formula>
    </cfRule>
    <cfRule type="expression" dxfId="1160" priority="1838">
      <formula>IF(RIGHT(TEXT(AQ450,"0.#"),1)=".",TRUE,FALSE)</formula>
    </cfRule>
  </conditionalFormatting>
  <conditionalFormatting sqref="AQ448">
    <cfRule type="expression" dxfId="1159" priority="1835">
      <formula>IF(RIGHT(TEXT(AQ448,"0.#"),1)=".",FALSE,TRUE)</formula>
    </cfRule>
    <cfRule type="expression" dxfId="1158" priority="1836">
      <formula>IF(RIGHT(TEXT(AQ448,"0.#"),1)=".",TRUE,FALSE)</formula>
    </cfRule>
  </conditionalFormatting>
  <conditionalFormatting sqref="AE453">
    <cfRule type="expression" dxfId="1157" priority="1833">
      <formula>IF(RIGHT(TEXT(AE453,"0.#"),1)=".",FALSE,TRUE)</formula>
    </cfRule>
    <cfRule type="expression" dxfId="1156" priority="1834">
      <formula>IF(RIGHT(TEXT(AE453,"0.#"),1)=".",TRUE,FALSE)</formula>
    </cfRule>
  </conditionalFormatting>
  <conditionalFormatting sqref="AM455">
    <cfRule type="expression" dxfId="1155" priority="1823">
      <formula>IF(RIGHT(TEXT(AM455,"0.#"),1)=".",FALSE,TRUE)</formula>
    </cfRule>
    <cfRule type="expression" dxfId="1154" priority="1824">
      <formula>IF(RIGHT(TEXT(AM455,"0.#"),1)=".",TRUE,FALSE)</formula>
    </cfRule>
  </conditionalFormatting>
  <conditionalFormatting sqref="AE454">
    <cfRule type="expression" dxfId="1153" priority="1831">
      <formula>IF(RIGHT(TEXT(AE454,"0.#"),1)=".",FALSE,TRUE)</formula>
    </cfRule>
    <cfRule type="expression" dxfId="1152" priority="1832">
      <formula>IF(RIGHT(TEXT(AE454,"0.#"),1)=".",TRUE,FALSE)</formula>
    </cfRule>
  </conditionalFormatting>
  <conditionalFormatting sqref="AE455">
    <cfRule type="expression" dxfId="1151" priority="1829">
      <formula>IF(RIGHT(TEXT(AE455,"0.#"),1)=".",FALSE,TRUE)</formula>
    </cfRule>
    <cfRule type="expression" dxfId="1150" priority="1830">
      <formula>IF(RIGHT(TEXT(AE455,"0.#"),1)=".",TRUE,FALSE)</formula>
    </cfRule>
  </conditionalFormatting>
  <conditionalFormatting sqref="AM453">
    <cfRule type="expression" dxfId="1149" priority="1827">
      <formula>IF(RIGHT(TEXT(AM453,"0.#"),1)=".",FALSE,TRUE)</formula>
    </cfRule>
    <cfRule type="expression" dxfId="1148" priority="1828">
      <formula>IF(RIGHT(TEXT(AM453,"0.#"),1)=".",TRUE,FALSE)</formula>
    </cfRule>
  </conditionalFormatting>
  <conditionalFormatting sqref="AM454">
    <cfRule type="expression" dxfId="1147" priority="1825">
      <formula>IF(RIGHT(TEXT(AM454,"0.#"),1)=".",FALSE,TRUE)</formula>
    </cfRule>
    <cfRule type="expression" dxfId="1146" priority="1826">
      <formula>IF(RIGHT(TEXT(AM454,"0.#"),1)=".",TRUE,FALSE)</formula>
    </cfRule>
  </conditionalFormatting>
  <conditionalFormatting sqref="AU453">
    <cfRule type="expression" dxfId="1145" priority="1821">
      <formula>IF(RIGHT(TEXT(AU453,"0.#"),1)=".",FALSE,TRUE)</formula>
    </cfRule>
    <cfRule type="expression" dxfId="1144" priority="1822">
      <formula>IF(RIGHT(TEXT(AU453,"0.#"),1)=".",TRUE,FALSE)</formula>
    </cfRule>
  </conditionalFormatting>
  <conditionalFormatting sqref="AU454">
    <cfRule type="expression" dxfId="1143" priority="1819">
      <formula>IF(RIGHT(TEXT(AU454,"0.#"),1)=".",FALSE,TRUE)</formula>
    </cfRule>
    <cfRule type="expression" dxfId="1142" priority="1820">
      <formula>IF(RIGHT(TEXT(AU454,"0.#"),1)=".",TRUE,FALSE)</formula>
    </cfRule>
  </conditionalFormatting>
  <conditionalFormatting sqref="AU455">
    <cfRule type="expression" dxfId="1141" priority="1817">
      <formula>IF(RIGHT(TEXT(AU455,"0.#"),1)=".",FALSE,TRUE)</formula>
    </cfRule>
    <cfRule type="expression" dxfId="1140" priority="1818">
      <formula>IF(RIGHT(TEXT(AU455,"0.#"),1)=".",TRUE,FALSE)</formula>
    </cfRule>
  </conditionalFormatting>
  <conditionalFormatting sqref="AI455">
    <cfRule type="expression" dxfId="1139" priority="1811">
      <formula>IF(RIGHT(TEXT(AI455,"0.#"),1)=".",FALSE,TRUE)</formula>
    </cfRule>
    <cfRule type="expression" dxfId="1138" priority="1812">
      <formula>IF(RIGHT(TEXT(AI455,"0.#"),1)=".",TRUE,FALSE)</formula>
    </cfRule>
  </conditionalFormatting>
  <conditionalFormatting sqref="AI453">
    <cfRule type="expression" dxfId="1137" priority="1815">
      <formula>IF(RIGHT(TEXT(AI453,"0.#"),1)=".",FALSE,TRUE)</formula>
    </cfRule>
    <cfRule type="expression" dxfId="1136" priority="1816">
      <formula>IF(RIGHT(TEXT(AI453,"0.#"),1)=".",TRUE,FALSE)</formula>
    </cfRule>
  </conditionalFormatting>
  <conditionalFormatting sqref="AI454">
    <cfRule type="expression" dxfId="1135" priority="1813">
      <formula>IF(RIGHT(TEXT(AI454,"0.#"),1)=".",FALSE,TRUE)</formula>
    </cfRule>
    <cfRule type="expression" dxfId="1134" priority="1814">
      <formula>IF(RIGHT(TEXT(AI454,"0.#"),1)=".",TRUE,FALSE)</formula>
    </cfRule>
  </conditionalFormatting>
  <conditionalFormatting sqref="AQ454">
    <cfRule type="expression" dxfId="1133" priority="1809">
      <formula>IF(RIGHT(TEXT(AQ454,"0.#"),1)=".",FALSE,TRUE)</formula>
    </cfRule>
    <cfRule type="expression" dxfId="1132" priority="1810">
      <formula>IF(RIGHT(TEXT(AQ454,"0.#"),1)=".",TRUE,FALSE)</formula>
    </cfRule>
  </conditionalFormatting>
  <conditionalFormatting sqref="AQ455">
    <cfRule type="expression" dxfId="1131" priority="1807">
      <formula>IF(RIGHT(TEXT(AQ455,"0.#"),1)=".",FALSE,TRUE)</formula>
    </cfRule>
    <cfRule type="expression" dxfId="1130" priority="1808">
      <formula>IF(RIGHT(TEXT(AQ455,"0.#"),1)=".",TRUE,FALSE)</formula>
    </cfRule>
  </conditionalFormatting>
  <conditionalFormatting sqref="AQ453">
    <cfRule type="expression" dxfId="1129" priority="1805">
      <formula>IF(RIGHT(TEXT(AQ453,"0.#"),1)=".",FALSE,TRUE)</formula>
    </cfRule>
    <cfRule type="expression" dxfId="1128" priority="1806">
      <formula>IF(RIGHT(TEXT(AQ453,"0.#"),1)=".",TRUE,FALSE)</formula>
    </cfRule>
  </conditionalFormatting>
  <conditionalFormatting sqref="AE487">
    <cfRule type="expression" dxfId="1127" priority="1683">
      <formula>IF(RIGHT(TEXT(AE487,"0.#"),1)=".",FALSE,TRUE)</formula>
    </cfRule>
    <cfRule type="expression" dxfId="1126" priority="1684">
      <formula>IF(RIGHT(TEXT(AE487,"0.#"),1)=".",TRUE,FALSE)</formula>
    </cfRule>
  </conditionalFormatting>
  <conditionalFormatting sqref="AE488">
    <cfRule type="expression" dxfId="1125" priority="1681">
      <formula>IF(RIGHT(TEXT(AE488,"0.#"),1)=".",FALSE,TRUE)</formula>
    </cfRule>
    <cfRule type="expression" dxfId="1124" priority="1682">
      <formula>IF(RIGHT(TEXT(AE488,"0.#"),1)=".",TRUE,FALSE)</formula>
    </cfRule>
  </conditionalFormatting>
  <conditionalFormatting sqref="AE489">
    <cfRule type="expression" dxfId="1123" priority="1679">
      <formula>IF(RIGHT(TEXT(AE489,"0.#"),1)=".",FALSE,TRUE)</formula>
    </cfRule>
    <cfRule type="expression" dxfId="1122" priority="1680">
      <formula>IF(RIGHT(TEXT(AE489,"0.#"),1)=".",TRUE,FALSE)</formula>
    </cfRule>
  </conditionalFormatting>
  <conditionalFormatting sqref="AU487">
    <cfRule type="expression" dxfId="1121" priority="1671">
      <formula>IF(RIGHT(TEXT(AU487,"0.#"),1)=".",FALSE,TRUE)</formula>
    </cfRule>
    <cfRule type="expression" dxfId="1120" priority="1672">
      <formula>IF(RIGHT(TEXT(AU487,"0.#"),1)=".",TRUE,FALSE)</formula>
    </cfRule>
  </conditionalFormatting>
  <conditionalFormatting sqref="AU488">
    <cfRule type="expression" dxfId="1119" priority="1669">
      <formula>IF(RIGHT(TEXT(AU488,"0.#"),1)=".",FALSE,TRUE)</formula>
    </cfRule>
    <cfRule type="expression" dxfId="1118" priority="1670">
      <formula>IF(RIGHT(TEXT(AU488,"0.#"),1)=".",TRUE,FALSE)</formula>
    </cfRule>
  </conditionalFormatting>
  <conditionalFormatting sqref="AU489">
    <cfRule type="expression" dxfId="1117" priority="1667">
      <formula>IF(RIGHT(TEXT(AU489,"0.#"),1)=".",FALSE,TRUE)</formula>
    </cfRule>
    <cfRule type="expression" dxfId="1116" priority="1668">
      <formula>IF(RIGHT(TEXT(AU489,"0.#"),1)=".",TRUE,FALSE)</formula>
    </cfRule>
  </conditionalFormatting>
  <conditionalFormatting sqref="AQ488">
    <cfRule type="expression" dxfId="1115" priority="1659">
      <formula>IF(RIGHT(TEXT(AQ488,"0.#"),1)=".",FALSE,TRUE)</formula>
    </cfRule>
    <cfRule type="expression" dxfId="1114" priority="1660">
      <formula>IF(RIGHT(TEXT(AQ488,"0.#"),1)=".",TRUE,FALSE)</formula>
    </cfRule>
  </conditionalFormatting>
  <conditionalFormatting sqref="AQ489">
    <cfRule type="expression" dxfId="1113" priority="1657">
      <formula>IF(RIGHT(TEXT(AQ489,"0.#"),1)=".",FALSE,TRUE)</formula>
    </cfRule>
    <cfRule type="expression" dxfId="1112" priority="1658">
      <formula>IF(RIGHT(TEXT(AQ489,"0.#"),1)=".",TRUE,FALSE)</formula>
    </cfRule>
  </conditionalFormatting>
  <conditionalFormatting sqref="AQ487">
    <cfRule type="expression" dxfId="1111" priority="1655">
      <formula>IF(RIGHT(TEXT(AQ487,"0.#"),1)=".",FALSE,TRUE)</formula>
    </cfRule>
    <cfRule type="expression" dxfId="1110" priority="1656">
      <formula>IF(RIGHT(TEXT(AQ487,"0.#"),1)=".",TRUE,FALSE)</formula>
    </cfRule>
  </conditionalFormatting>
  <conditionalFormatting sqref="AE512">
    <cfRule type="expression" dxfId="1109" priority="1653">
      <formula>IF(RIGHT(TEXT(AE512,"0.#"),1)=".",FALSE,TRUE)</formula>
    </cfRule>
    <cfRule type="expression" dxfId="1108" priority="1654">
      <formula>IF(RIGHT(TEXT(AE512,"0.#"),1)=".",TRUE,FALSE)</formula>
    </cfRule>
  </conditionalFormatting>
  <conditionalFormatting sqref="AE513">
    <cfRule type="expression" dxfId="1107" priority="1651">
      <formula>IF(RIGHT(TEXT(AE513,"0.#"),1)=".",FALSE,TRUE)</formula>
    </cfRule>
    <cfRule type="expression" dxfId="1106" priority="1652">
      <formula>IF(RIGHT(TEXT(AE513,"0.#"),1)=".",TRUE,FALSE)</formula>
    </cfRule>
  </conditionalFormatting>
  <conditionalFormatting sqref="AE514">
    <cfRule type="expression" dxfId="1105" priority="1649">
      <formula>IF(RIGHT(TEXT(AE514,"0.#"),1)=".",FALSE,TRUE)</formula>
    </cfRule>
    <cfRule type="expression" dxfId="1104" priority="1650">
      <formula>IF(RIGHT(TEXT(AE514,"0.#"),1)=".",TRUE,FALSE)</formula>
    </cfRule>
  </conditionalFormatting>
  <conditionalFormatting sqref="AU512">
    <cfRule type="expression" dxfId="1103" priority="1641">
      <formula>IF(RIGHT(TEXT(AU512,"0.#"),1)=".",FALSE,TRUE)</formula>
    </cfRule>
    <cfRule type="expression" dxfId="1102" priority="1642">
      <formula>IF(RIGHT(TEXT(AU512,"0.#"),1)=".",TRUE,FALSE)</formula>
    </cfRule>
  </conditionalFormatting>
  <conditionalFormatting sqref="AU513">
    <cfRule type="expression" dxfId="1101" priority="1639">
      <formula>IF(RIGHT(TEXT(AU513,"0.#"),1)=".",FALSE,TRUE)</formula>
    </cfRule>
    <cfRule type="expression" dxfId="1100" priority="1640">
      <formula>IF(RIGHT(TEXT(AU513,"0.#"),1)=".",TRUE,FALSE)</formula>
    </cfRule>
  </conditionalFormatting>
  <conditionalFormatting sqref="AU514">
    <cfRule type="expression" dxfId="1099" priority="1637">
      <formula>IF(RIGHT(TEXT(AU514,"0.#"),1)=".",FALSE,TRUE)</formula>
    </cfRule>
    <cfRule type="expression" dxfId="1098" priority="1638">
      <formula>IF(RIGHT(TEXT(AU514,"0.#"),1)=".",TRUE,FALSE)</formula>
    </cfRule>
  </conditionalFormatting>
  <conditionalFormatting sqref="AQ513">
    <cfRule type="expression" dxfId="1097" priority="1629">
      <formula>IF(RIGHT(TEXT(AQ513,"0.#"),1)=".",FALSE,TRUE)</formula>
    </cfRule>
    <cfRule type="expression" dxfId="1096" priority="1630">
      <formula>IF(RIGHT(TEXT(AQ513,"0.#"),1)=".",TRUE,FALSE)</formula>
    </cfRule>
  </conditionalFormatting>
  <conditionalFormatting sqref="AQ514">
    <cfRule type="expression" dxfId="1095" priority="1627">
      <formula>IF(RIGHT(TEXT(AQ514,"0.#"),1)=".",FALSE,TRUE)</formula>
    </cfRule>
    <cfRule type="expression" dxfId="1094" priority="1628">
      <formula>IF(RIGHT(TEXT(AQ514,"0.#"),1)=".",TRUE,FALSE)</formula>
    </cfRule>
  </conditionalFormatting>
  <conditionalFormatting sqref="AQ512">
    <cfRule type="expression" dxfId="1093" priority="1625">
      <formula>IF(RIGHT(TEXT(AQ512,"0.#"),1)=".",FALSE,TRUE)</formula>
    </cfRule>
    <cfRule type="expression" dxfId="1092" priority="1626">
      <formula>IF(RIGHT(TEXT(AQ512,"0.#"),1)=".",TRUE,FALSE)</formula>
    </cfRule>
  </conditionalFormatting>
  <conditionalFormatting sqref="AE517">
    <cfRule type="expression" dxfId="1091" priority="1503">
      <formula>IF(RIGHT(TEXT(AE517,"0.#"),1)=".",FALSE,TRUE)</formula>
    </cfRule>
    <cfRule type="expression" dxfId="1090" priority="1504">
      <formula>IF(RIGHT(TEXT(AE517,"0.#"),1)=".",TRUE,FALSE)</formula>
    </cfRule>
  </conditionalFormatting>
  <conditionalFormatting sqref="AE518">
    <cfRule type="expression" dxfId="1089" priority="1501">
      <formula>IF(RIGHT(TEXT(AE518,"0.#"),1)=".",FALSE,TRUE)</formula>
    </cfRule>
    <cfRule type="expression" dxfId="1088" priority="1502">
      <formula>IF(RIGHT(TEXT(AE518,"0.#"),1)=".",TRUE,FALSE)</formula>
    </cfRule>
  </conditionalFormatting>
  <conditionalFormatting sqref="AE519">
    <cfRule type="expression" dxfId="1087" priority="1499">
      <formula>IF(RIGHT(TEXT(AE519,"0.#"),1)=".",FALSE,TRUE)</formula>
    </cfRule>
    <cfRule type="expression" dxfId="1086" priority="1500">
      <formula>IF(RIGHT(TEXT(AE519,"0.#"),1)=".",TRUE,FALSE)</formula>
    </cfRule>
  </conditionalFormatting>
  <conditionalFormatting sqref="AU517">
    <cfRule type="expression" dxfId="1085" priority="1491">
      <formula>IF(RIGHT(TEXT(AU517,"0.#"),1)=".",FALSE,TRUE)</formula>
    </cfRule>
    <cfRule type="expression" dxfId="1084" priority="1492">
      <formula>IF(RIGHT(TEXT(AU517,"0.#"),1)=".",TRUE,FALSE)</formula>
    </cfRule>
  </conditionalFormatting>
  <conditionalFormatting sqref="AU519">
    <cfRule type="expression" dxfId="1083" priority="1487">
      <formula>IF(RIGHT(TEXT(AU519,"0.#"),1)=".",FALSE,TRUE)</formula>
    </cfRule>
    <cfRule type="expression" dxfId="1082" priority="1488">
      <formula>IF(RIGHT(TEXT(AU519,"0.#"),1)=".",TRUE,FALSE)</formula>
    </cfRule>
  </conditionalFormatting>
  <conditionalFormatting sqref="AQ518">
    <cfRule type="expression" dxfId="1081" priority="1479">
      <formula>IF(RIGHT(TEXT(AQ518,"0.#"),1)=".",FALSE,TRUE)</formula>
    </cfRule>
    <cfRule type="expression" dxfId="1080" priority="1480">
      <formula>IF(RIGHT(TEXT(AQ518,"0.#"),1)=".",TRUE,FALSE)</formula>
    </cfRule>
  </conditionalFormatting>
  <conditionalFormatting sqref="AQ519">
    <cfRule type="expression" dxfId="1079" priority="1477">
      <formula>IF(RIGHT(TEXT(AQ519,"0.#"),1)=".",FALSE,TRUE)</formula>
    </cfRule>
    <cfRule type="expression" dxfId="1078" priority="1478">
      <formula>IF(RIGHT(TEXT(AQ519,"0.#"),1)=".",TRUE,FALSE)</formula>
    </cfRule>
  </conditionalFormatting>
  <conditionalFormatting sqref="AQ517">
    <cfRule type="expression" dxfId="1077" priority="1475">
      <formula>IF(RIGHT(TEXT(AQ517,"0.#"),1)=".",FALSE,TRUE)</formula>
    </cfRule>
    <cfRule type="expression" dxfId="1076" priority="1476">
      <formula>IF(RIGHT(TEXT(AQ517,"0.#"),1)=".",TRUE,FALSE)</formula>
    </cfRule>
  </conditionalFormatting>
  <conditionalFormatting sqref="AE522">
    <cfRule type="expression" dxfId="1075" priority="1473">
      <formula>IF(RIGHT(TEXT(AE522,"0.#"),1)=".",FALSE,TRUE)</formula>
    </cfRule>
    <cfRule type="expression" dxfId="1074" priority="1474">
      <formula>IF(RIGHT(TEXT(AE522,"0.#"),1)=".",TRUE,FALSE)</formula>
    </cfRule>
  </conditionalFormatting>
  <conditionalFormatting sqref="AE523">
    <cfRule type="expression" dxfId="1073" priority="1471">
      <formula>IF(RIGHT(TEXT(AE523,"0.#"),1)=".",FALSE,TRUE)</formula>
    </cfRule>
    <cfRule type="expression" dxfId="1072" priority="1472">
      <formula>IF(RIGHT(TEXT(AE523,"0.#"),1)=".",TRUE,FALSE)</formula>
    </cfRule>
  </conditionalFormatting>
  <conditionalFormatting sqref="AE524">
    <cfRule type="expression" dxfId="1071" priority="1469">
      <formula>IF(RIGHT(TEXT(AE524,"0.#"),1)=".",FALSE,TRUE)</formula>
    </cfRule>
    <cfRule type="expression" dxfId="1070" priority="1470">
      <formula>IF(RIGHT(TEXT(AE524,"0.#"),1)=".",TRUE,FALSE)</formula>
    </cfRule>
  </conditionalFormatting>
  <conditionalFormatting sqref="AU522">
    <cfRule type="expression" dxfId="1069" priority="1461">
      <formula>IF(RIGHT(TEXT(AU522,"0.#"),1)=".",FALSE,TRUE)</formula>
    </cfRule>
    <cfRule type="expression" dxfId="1068" priority="1462">
      <formula>IF(RIGHT(TEXT(AU522,"0.#"),1)=".",TRUE,FALSE)</formula>
    </cfRule>
  </conditionalFormatting>
  <conditionalFormatting sqref="AU523">
    <cfRule type="expression" dxfId="1067" priority="1459">
      <formula>IF(RIGHT(TEXT(AU523,"0.#"),1)=".",FALSE,TRUE)</formula>
    </cfRule>
    <cfRule type="expression" dxfId="1066" priority="1460">
      <formula>IF(RIGHT(TEXT(AU523,"0.#"),1)=".",TRUE,FALSE)</formula>
    </cfRule>
  </conditionalFormatting>
  <conditionalFormatting sqref="AU524">
    <cfRule type="expression" dxfId="1065" priority="1457">
      <formula>IF(RIGHT(TEXT(AU524,"0.#"),1)=".",FALSE,TRUE)</formula>
    </cfRule>
    <cfRule type="expression" dxfId="1064" priority="1458">
      <formula>IF(RIGHT(TEXT(AU524,"0.#"),1)=".",TRUE,FALSE)</formula>
    </cfRule>
  </conditionalFormatting>
  <conditionalFormatting sqref="AQ523">
    <cfRule type="expression" dxfId="1063" priority="1449">
      <formula>IF(RIGHT(TEXT(AQ523,"0.#"),1)=".",FALSE,TRUE)</formula>
    </cfRule>
    <cfRule type="expression" dxfId="1062" priority="1450">
      <formula>IF(RIGHT(TEXT(AQ523,"0.#"),1)=".",TRUE,FALSE)</formula>
    </cfRule>
  </conditionalFormatting>
  <conditionalFormatting sqref="AQ524">
    <cfRule type="expression" dxfId="1061" priority="1447">
      <formula>IF(RIGHT(TEXT(AQ524,"0.#"),1)=".",FALSE,TRUE)</formula>
    </cfRule>
    <cfRule type="expression" dxfId="1060" priority="1448">
      <formula>IF(RIGHT(TEXT(AQ524,"0.#"),1)=".",TRUE,FALSE)</formula>
    </cfRule>
  </conditionalFormatting>
  <conditionalFormatting sqref="AQ522">
    <cfRule type="expression" dxfId="1059" priority="1445">
      <formula>IF(RIGHT(TEXT(AQ522,"0.#"),1)=".",FALSE,TRUE)</formula>
    </cfRule>
    <cfRule type="expression" dxfId="1058" priority="1446">
      <formula>IF(RIGHT(TEXT(AQ522,"0.#"),1)=".",TRUE,FALSE)</formula>
    </cfRule>
  </conditionalFormatting>
  <conditionalFormatting sqref="AE527">
    <cfRule type="expression" dxfId="1057" priority="1443">
      <formula>IF(RIGHT(TEXT(AE527,"0.#"),1)=".",FALSE,TRUE)</formula>
    </cfRule>
    <cfRule type="expression" dxfId="1056" priority="1444">
      <formula>IF(RIGHT(TEXT(AE527,"0.#"),1)=".",TRUE,FALSE)</formula>
    </cfRule>
  </conditionalFormatting>
  <conditionalFormatting sqref="AE528">
    <cfRule type="expression" dxfId="1055" priority="1441">
      <formula>IF(RIGHT(TEXT(AE528,"0.#"),1)=".",FALSE,TRUE)</formula>
    </cfRule>
    <cfRule type="expression" dxfId="1054" priority="1442">
      <formula>IF(RIGHT(TEXT(AE528,"0.#"),1)=".",TRUE,FALSE)</formula>
    </cfRule>
  </conditionalFormatting>
  <conditionalFormatting sqref="AE529">
    <cfRule type="expression" dxfId="1053" priority="1439">
      <formula>IF(RIGHT(TEXT(AE529,"0.#"),1)=".",FALSE,TRUE)</formula>
    </cfRule>
    <cfRule type="expression" dxfId="1052" priority="1440">
      <formula>IF(RIGHT(TEXT(AE529,"0.#"),1)=".",TRUE,FALSE)</formula>
    </cfRule>
  </conditionalFormatting>
  <conditionalFormatting sqref="AU527">
    <cfRule type="expression" dxfId="1051" priority="1431">
      <formula>IF(RIGHT(TEXT(AU527,"0.#"),1)=".",FALSE,TRUE)</formula>
    </cfRule>
    <cfRule type="expression" dxfId="1050" priority="1432">
      <formula>IF(RIGHT(TEXT(AU527,"0.#"),1)=".",TRUE,FALSE)</formula>
    </cfRule>
  </conditionalFormatting>
  <conditionalFormatting sqref="AU528">
    <cfRule type="expression" dxfId="1049" priority="1429">
      <formula>IF(RIGHT(TEXT(AU528,"0.#"),1)=".",FALSE,TRUE)</formula>
    </cfRule>
    <cfRule type="expression" dxfId="1048" priority="1430">
      <formula>IF(RIGHT(TEXT(AU528,"0.#"),1)=".",TRUE,FALSE)</formula>
    </cfRule>
  </conditionalFormatting>
  <conditionalFormatting sqref="AU529">
    <cfRule type="expression" dxfId="1047" priority="1427">
      <formula>IF(RIGHT(TEXT(AU529,"0.#"),1)=".",FALSE,TRUE)</formula>
    </cfRule>
    <cfRule type="expression" dxfId="1046" priority="1428">
      <formula>IF(RIGHT(TEXT(AU529,"0.#"),1)=".",TRUE,FALSE)</formula>
    </cfRule>
  </conditionalFormatting>
  <conditionalFormatting sqref="AQ528">
    <cfRule type="expression" dxfId="1045" priority="1419">
      <formula>IF(RIGHT(TEXT(AQ528,"0.#"),1)=".",FALSE,TRUE)</formula>
    </cfRule>
    <cfRule type="expression" dxfId="1044" priority="1420">
      <formula>IF(RIGHT(TEXT(AQ528,"0.#"),1)=".",TRUE,FALSE)</formula>
    </cfRule>
  </conditionalFormatting>
  <conditionalFormatting sqref="AQ529">
    <cfRule type="expression" dxfId="1043" priority="1417">
      <formula>IF(RIGHT(TEXT(AQ529,"0.#"),1)=".",FALSE,TRUE)</formula>
    </cfRule>
    <cfRule type="expression" dxfId="1042" priority="1418">
      <formula>IF(RIGHT(TEXT(AQ529,"0.#"),1)=".",TRUE,FALSE)</formula>
    </cfRule>
  </conditionalFormatting>
  <conditionalFormatting sqref="AQ527">
    <cfRule type="expression" dxfId="1041" priority="1415">
      <formula>IF(RIGHT(TEXT(AQ527,"0.#"),1)=".",FALSE,TRUE)</formula>
    </cfRule>
    <cfRule type="expression" dxfId="1040" priority="1416">
      <formula>IF(RIGHT(TEXT(AQ527,"0.#"),1)=".",TRUE,FALSE)</formula>
    </cfRule>
  </conditionalFormatting>
  <conditionalFormatting sqref="AE532">
    <cfRule type="expression" dxfId="1039" priority="1413">
      <formula>IF(RIGHT(TEXT(AE532,"0.#"),1)=".",FALSE,TRUE)</formula>
    </cfRule>
    <cfRule type="expression" dxfId="1038" priority="1414">
      <formula>IF(RIGHT(TEXT(AE532,"0.#"),1)=".",TRUE,FALSE)</formula>
    </cfRule>
  </conditionalFormatting>
  <conditionalFormatting sqref="AM534">
    <cfRule type="expression" dxfId="1037" priority="1403">
      <formula>IF(RIGHT(TEXT(AM534,"0.#"),1)=".",FALSE,TRUE)</formula>
    </cfRule>
    <cfRule type="expression" dxfId="1036" priority="1404">
      <formula>IF(RIGHT(TEXT(AM534,"0.#"),1)=".",TRUE,FALSE)</formula>
    </cfRule>
  </conditionalFormatting>
  <conditionalFormatting sqref="AE533">
    <cfRule type="expression" dxfId="1035" priority="1411">
      <formula>IF(RIGHT(TEXT(AE533,"0.#"),1)=".",FALSE,TRUE)</formula>
    </cfRule>
    <cfRule type="expression" dxfId="1034" priority="1412">
      <formula>IF(RIGHT(TEXT(AE533,"0.#"),1)=".",TRUE,FALSE)</formula>
    </cfRule>
  </conditionalFormatting>
  <conditionalFormatting sqref="AE534">
    <cfRule type="expression" dxfId="1033" priority="1409">
      <formula>IF(RIGHT(TEXT(AE534,"0.#"),1)=".",FALSE,TRUE)</formula>
    </cfRule>
    <cfRule type="expression" dxfId="1032" priority="1410">
      <formula>IF(RIGHT(TEXT(AE534,"0.#"),1)=".",TRUE,FALSE)</formula>
    </cfRule>
  </conditionalFormatting>
  <conditionalFormatting sqref="AM532">
    <cfRule type="expression" dxfId="1031" priority="1407">
      <formula>IF(RIGHT(TEXT(AM532,"0.#"),1)=".",FALSE,TRUE)</formula>
    </cfRule>
    <cfRule type="expression" dxfId="1030" priority="1408">
      <formula>IF(RIGHT(TEXT(AM532,"0.#"),1)=".",TRUE,FALSE)</formula>
    </cfRule>
  </conditionalFormatting>
  <conditionalFormatting sqref="AM533">
    <cfRule type="expression" dxfId="1029" priority="1405">
      <formula>IF(RIGHT(TEXT(AM533,"0.#"),1)=".",FALSE,TRUE)</formula>
    </cfRule>
    <cfRule type="expression" dxfId="1028" priority="1406">
      <formula>IF(RIGHT(TEXT(AM533,"0.#"),1)=".",TRUE,FALSE)</formula>
    </cfRule>
  </conditionalFormatting>
  <conditionalFormatting sqref="AU532">
    <cfRule type="expression" dxfId="1027" priority="1401">
      <formula>IF(RIGHT(TEXT(AU532,"0.#"),1)=".",FALSE,TRUE)</formula>
    </cfRule>
    <cfRule type="expression" dxfId="1026" priority="1402">
      <formula>IF(RIGHT(TEXT(AU532,"0.#"),1)=".",TRUE,FALSE)</formula>
    </cfRule>
  </conditionalFormatting>
  <conditionalFormatting sqref="AU533">
    <cfRule type="expression" dxfId="1025" priority="1399">
      <formula>IF(RIGHT(TEXT(AU533,"0.#"),1)=".",FALSE,TRUE)</formula>
    </cfRule>
    <cfRule type="expression" dxfId="1024" priority="1400">
      <formula>IF(RIGHT(TEXT(AU533,"0.#"),1)=".",TRUE,FALSE)</formula>
    </cfRule>
  </conditionalFormatting>
  <conditionalFormatting sqref="AU534">
    <cfRule type="expression" dxfId="1023" priority="1397">
      <formula>IF(RIGHT(TEXT(AU534,"0.#"),1)=".",FALSE,TRUE)</formula>
    </cfRule>
    <cfRule type="expression" dxfId="1022" priority="1398">
      <formula>IF(RIGHT(TEXT(AU534,"0.#"),1)=".",TRUE,FALSE)</formula>
    </cfRule>
  </conditionalFormatting>
  <conditionalFormatting sqref="AI534">
    <cfRule type="expression" dxfId="1021" priority="1391">
      <formula>IF(RIGHT(TEXT(AI534,"0.#"),1)=".",FALSE,TRUE)</formula>
    </cfRule>
    <cfRule type="expression" dxfId="1020" priority="1392">
      <formula>IF(RIGHT(TEXT(AI534,"0.#"),1)=".",TRUE,FALSE)</formula>
    </cfRule>
  </conditionalFormatting>
  <conditionalFormatting sqref="AI532">
    <cfRule type="expression" dxfId="1019" priority="1395">
      <formula>IF(RIGHT(TEXT(AI532,"0.#"),1)=".",FALSE,TRUE)</formula>
    </cfRule>
    <cfRule type="expression" dxfId="1018" priority="1396">
      <formula>IF(RIGHT(TEXT(AI532,"0.#"),1)=".",TRUE,FALSE)</formula>
    </cfRule>
  </conditionalFormatting>
  <conditionalFormatting sqref="AI533">
    <cfRule type="expression" dxfId="1017" priority="1393">
      <formula>IF(RIGHT(TEXT(AI533,"0.#"),1)=".",FALSE,TRUE)</formula>
    </cfRule>
    <cfRule type="expression" dxfId="1016" priority="1394">
      <formula>IF(RIGHT(TEXT(AI533,"0.#"),1)=".",TRUE,FALSE)</formula>
    </cfRule>
  </conditionalFormatting>
  <conditionalFormatting sqref="AQ533">
    <cfRule type="expression" dxfId="1015" priority="1389">
      <formula>IF(RIGHT(TEXT(AQ533,"0.#"),1)=".",FALSE,TRUE)</formula>
    </cfRule>
    <cfRule type="expression" dxfId="1014" priority="1390">
      <formula>IF(RIGHT(TEXT(AQ533,"0.#"),1)=".",TRUE,FALSE)</formula>
    </cfRule>
  </conditionalFormatting>
  <conditionalFormatting sqref="AQ534">
    <cfRule type="expression" dxfId="1013" priority="1387">
      <formula>IF(RIGHT(TEXT(AQ534,"0.#"),1)=".",FALSE,TRUE)</formula>
    </cfRule>
    <cfRule type="expression" dxfId="1012" priority="1388">
      <formula>IF(RIGHT(TEXT(AQ534,"0.#"),1)=".",TRUE,FALSE)</formula>
    </cfRule>
  </conditionalFormatting>
  <conditionalFormatting sqref="AQ532">
    <cfRule type="expression" dxfId="1011" priority="1385">
      <formula>IF(RIGHT(TEXT(AQ532,"0.#"),1)=".",FALSE,TRUE)</formula>
    </cfRule>
    <cfRule type="expression" dxfId="1010" priority="1386">
      <formula>IF(RIGHT(TEXT(AQ532,"0.#"),1)=".",TRUE,FALSE)</formula>
    </cfRule>
  </conditionalFormatting>
  <conditionalFormatting sqref="AE541">
    <cfRule type="expression" dxfId="1009" priority="1383">
      <formula>IF(RIGHT(TEXT(AE541,"0.#"),1)=".",FALSE,TRUE)</formula>
    </cfRule>
    <cfRule type="expression" dxfId="1008" priority="1384">
      <formula>IF(RIGHT(TEXT(AE541,"0.#"),1)=".",TRUE,FALSE)</formula>
    </cfRule>
  </conditionalFormatting>
  <conditionalFormatting sqref="AE542">
    <cfRule type="expression" dxfId="1007" priority="1381">
      <formula>IF(RIGHT(TEXT(AE542,"0.#"),1)=".",FALSE,TRUE)</formula>
    </cfRule>
    <cfRule type="expression" dxfId="1006" priority="1382">
      <formula>IF(RIGHT(TEXT(AE542,"0.#"),1)=".",TRUE,FALSE)</formula>
    </cfRule>
  </conditionalFormatting>
  <conditionalFormatting sqref="AE543">
    <cfRule type="expression" dxfId="1005" priority="1379">
      <formula>IF(RIGHT(TEXT(AE543,"0.#"),1)=".",FALSE,TRUE)</formula>
    </cfRule>
    <cfRule type="expression" dxfId="1004" priority="1380">
      <formula>IF(RIGHT(TEXT(AE543,"0.#"),1)=".",TRUE,FALSE)</formula>
    </cfRule>
  </conditionalFormatting>
  <conditionalFormatting sqref="AU541">
    <cfRule type="expression" dxfId="1003" priority="1371">
      <formula>IF(RIGHT(TEXT(AU541,"0.#"),1)=".",FALSE,TRUE)</formula>
    </cfRule>
    <cfRule type="expression" dxfId="1002" priority="1372">
      <formula>IF(RIGHT(TEXT(AU541,"0.#"),1)=".",TRUE,FALSE)</formula>
    </cfRule>
  </conditionalFormatting>
  <conditionalFormatting sqref="AU542">
    <cfRule type="expression" dxfId="1001" priority="1369">
      <formula>IF(RIGHT(TEXT(AU542,"0.#"),1)=".",FALSE,TRUE)</formula>
    </cfRule>
    <cfRule type="expression" dxfId="1000" priority="1370">
      <formula>IF(RIGHT(TEXT(AU542,"0.#"),1)=".",TRUE,FALSE)</formula>
    </cfRule>
  </conditionalFormatting>
  <conditionalFormatting sqref="AU543">
    <cfRule type="expression" dxfId="999" priority="1367">
      <formula>IF(RIGHT(TEXT(AU543,"0.#"),1)=".",FALSE,TRUE)</formula>
    </cfRule>
    <cfRule type="expression" dxfId="998" priority="1368">
      <formula>IF(RIGHT(TEXT(AU543,"0.#"),1)=".",TRUE,FALSE)</formula>
    </cfRule>
  </conditionalFormatting>
  <conditionalFormatting sqref="AQ542">
    <cfRule type="expression" dxfId="997" priority="1359">
      <formula>IF(RIGHT(TEXT(AQ542,"0.#"),1)=".",FALSE,TRUE)</formula>
    </cfRule>
    <cfRule type="expression" dxfId="996" priority="1360">
      <formula>IF(RIGHT(TEXT(AQ542,"0.#"),1)=".",TRUE,FALSE)</formula>
    </cfRule>
  </conditionalFormatting>
  <conditionalFormatting sqref="AQ543">
    <cfRule type="expression" dxfId="995" priority="1357">
      <formula>IF(RIGHT(TEXT(AQ543,"0.#"),1)=".",FALSE,TRUE)</formula>
    </cfRule>
    <cfRule type="expression" dxfId="994" priority="1358">
      <formula>IF(RIGHT(TEXT(AQ543,"0.#"),1)=".",TRUE,FALSE)</formula>
    </cfRule>
  </conditionalFormatting>
  <conditionalFormatting sqref="AQ541">
    <cfRule type="expression" dxfId="993" priority="1355">
      <formula>IF(RIGHT(TEXT(AQ541,"0.#"),1)=".",FALSE,TRUE)</formula>
    </cfRule>
    <cfRule type="expression" dxfId="992" priority="1356">
      <formula>IF(RIGHT(TEXT(AQ541,"0.#"),1)=".",TRUE,FALSE)</formula>
    </cfRule>
  </conditionalFormatting>
  <conditionalFormatting sqref="AE566">
    <cfRule type="expression" dxfId="991" priority="1353">
      <formula>IF(RIGHT(TEXT(AE566,"0.#"),1)=".",FALSE,TRUE)</formula>
    </cfRule>
    <cfRule type="expression" dxfId="990" priority="1354">
      <formula>IF(RIGHT(TEXT(AE566,"0.#"),1)=".",TRUE,FALSE)</formula>
    </cfRule>
  </conditionalFormatting>
  <conditionalFormatting sqref="AE567">
    <cfRule type="expression" dxfId="989" priority="1351">
      <formula>IF(RIGHT(TEXT(AE567,"0.#"),1)=".",FALSE,TRUE)</formula>
    </cfRule>
    <cfRule type="expression" dxfId="988" priority="1352">
      <formula>IF(RIGHT(TEXT(AE567,"0.#"),1)=".",TRUE,FALSE)</formula>
    </cfRule>
  </conditionalFormatting>
  <conditionalFormatting sqref="AE568">
    <cfRule type="expression" dxfId="987" priority="1349">
      <formula>IF(RIGHT(TEXT(AE568,"0.#"),1)=".",FALSE,TRUE)</formula>
    </cfRule>
    <cfRule type="expression" dxfId="986" priority="1350">
      <formula>IF(RIGHT(TEXT(AE568,"0.#"),1)=".",TRUE,FALSE)</formula>
    </cfRule>
  </conditionalFormatting>
  <conditionalFormatting sqref="AU566">
    <cfRule type="expression" dxfId="985" priority="1341">
      <formula>IF(RIGHT(TEXT(AU566,"0.#"),1)=".",FALSE,TRUE)</formula>
    </cfRule>
    <cfRule type="expression" dxfId="984" priority="1342">
      <formula>IF(RIGHT(TEXT(AU566,"0.#"),1)=".",TRUE,FALSE)</formula>
    </cfRule>
  </conditionalFormatting>
  <conditionalFormatting sqref="AU567">
    <cfRule type="expression" dxfId="983" priority="1339">
      <formula>IF(RIGHT(TEXT(AU567,"0.#"),1)=".",FALSE,TRUE)</formula>
    </cfRule>
    <cfRule type="expression" dxfId="982" priority="1340">
      <formula>IF(RIGHT(TEXT(AU567,"0.#"),1)=".",TRUE,FALSE)</formula>
    </cfRule>
  </conditionalFormatting>
  <conditionalFormatting sqref="AU568">
    <cfRule type="expression" dxfId="981" priority="1337">
      <formula>IF(RIGHT(TEXT(AU568,"0.#"),1)=".",FALSE,TRUE)</formula>
    </cfRule>
    <cfRule type="expression" dxfId="980" priority="1338">
      <formula>IF(RIGHT(TEXT(AU568,"0.#"),1)=".",TRUE,FALSE)</formula>
    </cfRule>
  </conditionalFormatting>
  <conditionalFormatting sqref="AQ567">
    <cfRule type="expression" dxfId="979" priority="1329">
      <formula>IF(RIGHT(TEXT(AQ567,"0.#"),1)=".",FALSE,TRUE)</formula>
    </cfRule>
    <cfRule type="expression" dxfId="978" priority="1330">
      <formula>IF(RIGHT(TEXT(AQ567,"0.#"),1)=".",TRUE,FALSE)</formula>
    </cfRule>
  </conditionalFormatting>
  <conditionalFormatting sqref="AQ568">
    <cfRule type="expression" dxfId="977" priority="1327">
      <formula>IF(RIGHT(TEXT(AQ568,"0.#"),1)=".",FALSE,TRUE)</formula>
    </cfRule>
    <cfRule type="expression" dxfId="976" priority="1328">
      <formula>IF(RIGHT(TEXT(AQ568,"0.#"),1)=".",TRUE,FALSE)</formula>
    </cfRule>
  </conditionalFormatting>
  <conditionalFormatting sqref="AQ566">
    <cfRule type="expression" dxfId="975" priority="1325">
      <formula>IF(RIGHT(TEXT(AQ566,"0.#"),1)=".",FALSE,TRUE)</formula>
    </cfRule>
    <cfRule type="expression" dxfId="974" priority="1326">
      <formula>IF(RIGHT(TEXT(AQ566,"0.#"),1)=".",TRUE,FALSE)</formula>
    </cfRule>
  </conditionalFormatting>
  <conditionalFormatting sqref="AE546">
    <cfRule type="expression" dxfId="973" priority="1323">
      <formula>IF(RIGHT(TEXT(AE546,"0.#"),1)=".",FALSE,TRUE)</formula>
    </cfRule>
    <cfRule type="expression" dxfId="972" priority="1324">
      <formula>IF(RIGHT(TEXT(AE546,"0.#"),1)=".",TRUE,FALSE)</formula>
    </cfRule>
  </conditionalFormatting>
  <conditionalFormatting sqref="AE547">
    <cfRule type="expression" dxfId="971" priority="1321">
      <formula>IF(RIGHT(TEXT(AE547,"0.#"),1)=".",FALSE,TRUE)</formula>
    </cfRule>
    <cfRule type="expression" dxfId="970" priority="1322">
      <formula>IF(RIGHT(TEXT(AE547,"0.#"),1)=".",TRUE,FALSE)</formula>
    </cfRule>
  </conditionalFormatting>
  <conditionalFormatting sqref="AE548">
    <cfRule type="expression" dxfId="969" priority="1319">
      <formula>IF(RIGHT(TEXT(AE548,"0.#"),1)=".",FALSE,TRUE)</formula>
    </cfRule>
    <cfRule type="expression" dxfId="968" priority="1320">
      <formula>IF(RIGHT(TEXT(AE548,"0.#"),1)=".",TRUE,FALSE)</formula>
    </cfRule>
  </conditionalFormatting>
  <conditionalFormatting sqref="AU546">
    <cfRule type="expression" dxfId="967" priority="1311">
      <formula>IF(RIGHT(TEXT(AU546,"0.#"),1)=".",FALSE,TRUE)</formula>
    </cfRule>
    <cfRule type="expression" dxfId="966" priority="1312">
      <formula>IF(RIGHT(TEXT(AU546,"0.#"),1)=".",TRUE,FALSE)</formula>
    </cfRule>
  </conditionalFormatting>
  <conditionalFormatting sqref="AU547">
    <cfRule type="expression" dxfId="965" priority="1309">
      <formula>IF(RIGHT(TEXT(AU547,"0.#"),1)=".",FALSE,TRUE)</formula>
    </cfRule>
    <cfRule type="expression" dxfId="964" priority="1310">
      <formula>IF(RIGHT(TEXT(AU547,"0.#"),1)=".",TRUE,FALSE)</formula>
    </cfRule>
  </conditionalFormatting>
  <conditionalFormatting sqref="AU548">
    <cfRule type="expression" dxfId="963" priority="1307">
      <formula>IF(RIGHT(TEXT(AU548,"0.#"),1)=".",FALSE,TRUE)</formula>
    </cfRule>
    <cfRule type="expression" dxfId="962" priority="1308">
      <formula>IF(RIGHT(TEXT(AU548,"0.#"),1)=".",TRUE,FALSE)</formula>
    </cfRule>
  </conditionalFormatting>
  <conditionalFormatting sqref="AQ547">
    <cfRule type="expression" dxfId="961" priority="1299">
      <formula>IF(RIGHT(TEXT(AQ547,"0.#"),1)=".",FALSE,TRUE)</formula>
    </cfRule>
    <cfRule type="expression" dxfId="960" priority="1300">
      <formula>IF(RIGHT(TEXT(AQ547,"0.#"),1)=".",TRUE,FALSE)</formula>
    </cfRule>
  </conditionalFormatting>
  <conditionalFormatting sqref="AQ546">
    <cfRule type="expression" dxfId="959" priority="1295">
      <formula>IF(RIGHT(TEXT(AQ546,"0.#"),1)=".",FALSE,TRUE)</formula>
    </cfRule>
    <cfRule type="expression" dxfId="958" priority="1296">
      <formula>IF(RIGHT(TEXT(AQ546,"0.#"),1)=".",TRUE,FALSE)</formula>
    </cfRule>
  </conditionalFormatting>
  <conditionalFormatting sqref="AE551">
    <cfRule type="expression" dxfId="957" priority="1293">
      <formula>IF(RIGHT(TEXT(AE551,"0.#"),1)=".",FALSE,TRUE)</formula>
    </cfRule>
    <cfRule type="expression" dxfId="956" priority="1294">
      <formula>IF(RIGHT(TEXT(AE551,"0.#"),1)=".",TRUE,FALSE)</formula>
    </cfRule>
  </conditionalFormatting>
  <conditionalFormatting sqref="AE553">
    <cfRule type="expression" dxfId="955" priority="1289">
      <formula>IF(RIGHT(TEXT(AE553,"0.#"),1)=".",FALSE,TRUE)</formula>
    </cfRule>
    <cfRule type="expression" dxfId="954" priority="1290">
      <formula>IF(RIGHT(TEXT(AE553,"0.#"),1)=".",TRUE,FALSE)</formula>
    </cfRule>
  </conditionalFormatting>
  <conditionalFormatting sqref="AU551">
    <cfRule type="expression" dxfId="953" priority="1281">
      <formula>IF(RIGHT(TEXT(AU551,"0.#"),1)=".",FALSE,TRUE)</formula>
    </cfRule>
    <cfRule type="expression" dxfId="952" priority="1282">
      <formula>IF(RIGHT(TEXT(AU551,"0.#"),1)=".",TRUE,FALSE)</formula>
    </cfRule>
  </conditionalFormatting>
  <conditionalFormatting sqref="AU553">
    <cfRule type="expression" dxfId="951" priority="1277">
      <formula>IF(RIGHT(TEXT(AU553,"0.#"),1)=".",FALSE,TRUE)</formula>
    </cfRule>
    <cfRule type="expression" dxfId="950" priority="1278">
      <formula>IF(RIGHT(TEXT(AU553,"0.#"),1)=".",TRUE,FALSE)</formula>
    </cfRule>
  </conditionalFormatting>
  <conditionalFormatting sqref="AQ552">
    <cfRule type="expression" dxfId="949" priority="1269">
      <formula>IF(RIGHT(TEXT(AQ552,"0.#"),1)=".",FALSE,TRUE)</formula>
    </cfRule>
    <cfRule type="expression" dxfId="948" priority="1270">
      <formula>IF(RIGHT(TEXT(AQ552,"0.#"),1)=".",TRUE,FALSE)</formula>
    </cfRule>
  </conditionalFormatting>
  <conditionalFormatting sqref="AU561">
    <cfRule type="expression" dxfId="947" priority="1221">
      <formula>IF(RIGHT(TEXT(AU561,"0.#"),1)=".",FALSE,TRUE)</formula>
    </cfRule>
    <cfRule type="expression" dxfId="946" priority="1222">
      <formula>IF(RIGHT(TEXT(AU561,"0.#"),1)=".",TRUE,FALSE)</formula>
    </cfRule>
  </conditionalFormatting>
  <conditionalFormatting sqref="AU562">
    <cfRule type="expression" dxfId="945" priority="1219">
      <formula>IF(RIGHT(TEXT(AU562,"0.#"),1)=".",FALSE,TRUE)</formula>
    </cfRule>
    <cfRule type="expression" dxfId="944" priority="1220">
      <formula>IF(RIGHT(TEXT(AU562,"0.#"),1)=".",TRUE,FALSE)</formula>
    </cfRule>
  </conditionalFormatting>
  <conditionalFormatting sqref="AU563">
    <cfRule type="expression" dxfId="943" priority="1217">
      <formula>IF(RIGHT(TEXT(AU563,"0.#"),1)=".",FALSE,TRUE)</formula>
    </cfRule>
    <cfRule type="expression" dxfId="942" priority="1218">
      <formula>IF(RIGHT(TEXT(AU563,"0.#"),1)=".",TRUE,FALSE)</formula>
    </cfRule>
  </conditionalFormatting>
  <conditionalFormatting sqref="AQ562">
    <cfRule type="expression" dxfId="941" priority="1209">
      <formula>IF(RIGHT(TEXT(AQ562,"0.#"),1)=".",FALSE,TRUE)</formula>
    </cfRule>
    <cfRule type="expression" dxfId="940" priority="1210">
      <formula>IF(RIGHT(TEXT(AQ562,"0.#"),1)=".",TRUE,FALSE)</formula>
    </cfRule>
  </conditionalFormatting>
  <conditionalFormatting sqref="AQ563">
    <cfRule type="expression" dxfId="939" priority="1207">
      <formula>IF(RIGHT(TEXT(AQ563,"0.#"),1)=".",FALSE,TRUE)</formula>
    </cfRule>
    <cfRule type="expression" dxfId="938" priority="1208">
      <formula>IF(RIGHT(TEXT(AQ563,"0.#"),1)=".",TRUE,FALSE)</formula>
    </cfRule>
  </conditionalFormatting>
  <conditionalFormatting sqref="AQ561">
    <cfRule type="expression" dxfId="937" priority="1205">
      <formula>IF(RIGHT(TEXT(AQ561,"0.#"),1)=".",FALSE,TRUE)</formula>
    </cfRule>
    <cfRule type="expression" dxfId="936" priority="1206">
      <formula>IF(RIGHT(TEXT(AQ561,"0.#"),1)=".",TRUE,FALSE)</formula>
    </cfRule>
  </conditionalFormatting>
  <conditionalFormatting sqref="AE571">
    <cfRule type="expression" dxfId="935" priority="1203">
      <formula>IF(RIGHT(TEXT(AE571,"0.#"),1)=".",FALSE,TRUE)</formula>
    </cfRule>
    <cfRule type="expression" dxfId="934" priority="1204">
      <formula>IF(RIGHT(TEXT(AE571,"0.#"),1)=".",TRUE,FALSE)</formula>
    </cfRule>
  </conditionalFormatting>
  <conditionalFormatting sqref="AE572">
    <cfRule type="expression" dxfId="933" priority="1201">
      <formula>IF(RIGHT(TEXT(AE572,"0.#"),1)=".",FALSE,TRUE)</formula>
    </cfRule>
    <cfRule type="expression" dxfId="932" priority="1202">
      <formula>IF(RIGHT(TEXT(AE572,"0.#"),1)=".",TRUE,FALSE)</formula>
    </cfRule>
  </conditionalFormatting>
  <conditionalFormatting sqref="AE573">
    <cfRule type="expression" dxfId="931" priority="1199">
      <formula>IF(RIGHT(TEXT(AE573,"0.#"),1)=".",FALSE,TRUE)</formula>
    </cfRule>
    <cfRule type="expression" dxfId="930" priority="1200">
      <formula>IF(RIGHT(TEXT(AE573,"0.#"),1)=".",TRUE,FALSE)</formula>
    </cfRule>
  </conditionalFormatting>
  <conditionalFormatting sqref="AU571">
    <cfRule type="expression" dxfId="929" priority="1191">
      <formula>IF(RIGHT(TEXT(AU571,"0.#"),1)=".",FALSE,TRUE)</formula>
    </cfRule>
    <cfRule type="expression" dxfId="928" priority="1192">
      <formula>IF(RIGHT(TEXT(AU571,"0.#"),1)=".",TRUE,FALSE)</formula>
    </cfRule>
  </conditionalFormatting>
  <conditionalFormatting sqref="AU572">
    <cfRule type="expression" dxfId="927" priority="1189">
      <formula>IF(RIGHT(TEXT(AU572,"0.#"),1)=".",FALSE,TRUE)</formula>
    </cfRule>
    <cfRule type="expression" dxfId="926" priority="1190">
      <formula>IF(RIGHT(TEXT(AU572,"0.#"),1)=".",TRUE,FALSE)</formula>
    </cfRule>
  </conditionalFormatting>
  <conditionalFormatting sqref="AU573">
    <cfRule type="expression" dxfId="925" priority="1187">
      <formula>IF(RIGHT(TEXT(AU573,"0.#"),1)=".",FALSE,TRUE)</formula>
    </cfRule>
    <cfRule type="expression" dxfId="924" priority="1188">
      <formula>IF(RIGHT(TEXT(AU573,"0.#"),1)=".",TRUE,FALSE)</formula>
    </cfRule>
  </conditionalFormatting>
  <conditionalFormatting sqref="AQ572">
    <cfRule type="expression" dxfId="923" priority="1179">
      <formula>IF(RIGHT(TEXT(AQ572,"0.#"),1)=".",FALSE,TRUE)</formula>
    </cfRule>
    <cfRule type="expression" dxfId="922" priority="1180">
      <formula>IF(RIGHT(TEXT(AQ572,"0.#"),1)=".",TRUE,FALSE)</formula>
    </cfRule>
  </conditionalFormatting>
  <conditionalFormatting sqref="AQ573">
    <cfRule type="expression" dxfId="921" priority="1177">
      <formula>IF(RIGHT(TEXT(AQ573,"0.#"),1)=".",FALSE,TRUE)</formula>
    </cfRule>
    <cfRule type="expression" dxfId="920" priority="1178">
      <formula>IF(RIGHT(TEXT(AQ573,"0.#"),1)=".",TRUE,FALSE)</formula>
    </cfRule>
  </conditionalFormatting>
  <conditionalFormatting sqref="AQ571">
    <cfRule type="expression" dxfId="919" priority="1175">
      <formula>IF(RIGHT(TEXT(AQ571,"0.#"),1)=".",FALSE,TRUE)</formula>
    </cfRule>
    <cfRule type="expression" dxfId="918" priority="1176">
      <formula>IF(RIGHT(TEXT(AQ571,"0.#"),1)=".",TRUE,FALSE)</formula>
    </cfRule>
  </conditionalFormatting>
  <conditionalFormatting sqref="AE576">
    <cfRule type="expression" dxfId="917" priority="1173">
      <formula>IF(RIGHT(TEXT(AE576,"0.#"),1)=".",FALSE,TRUE)</formula>
    </cfRule>
    <cfRule type="expression" dxfId="916" priority="1174">
      <formula>IF(RIGHT(TEXT(AE576,"0.#"),1)=".",TRUE,FALSE)</formula>
    </cfRule>
  </conditionalFormatting>
  <conditionalFormatting sqref="AE577">
    <cfRule type="expression" dxfId="915" priority="1171">
      <formula>IF(RIGHT(TEXT(AE577,"0.#"),1)=".",FALSE,TRUE)</formula>
    </cfRule>
    <cfRule type="expression" dxfId="914" priority="1172">
      <formula>IF(RIGHT(TEXT(AE577,"0.#"),1)=".",TRUE,FALSE)</formula>
    </cfRule>
  </conditionalFormatting>
  <conditionalFormatting sqref="AE578">
    <cfRule type="expression" dxfId="913" priority="1169">
      <formula>IF(RIGHT(TEXT(AE578,"0.#"),1)=".",FALSE,TRUE)</formula>
    </cfRule>
    <cfRule type="expression" dxfId="912" priority="1170">
      <formula>IF(RIGHT(TEXT(AE578,"0.#"),1)=".",TRUE,FALSE)</formula>
    </cfRule>
  </conditionalFormatting>
  <conditionalFormatting sqref="AU576">
    <cfRule type="expression" dxfId="911" priority="1161">
      <formula>IF(RIGHT(TEXT(AU576,"0.#"),1)=".",FALSE,TRUE)</formula>
    </cfRule>
    <cfRule type="expression" dxfId="910" priority="1162">
      <formula>IF(RIGHT(TEXT(AU576,"0.#"),1)=".",TRUE,FALSE)</formula>
    </cfRule>
  </conditionalFormatting>
  <conditionalFormatting sqref="AU577">
    <cfRule type="expression" dxfId="909" priority="1159">
      <formula>IF(RIGHT(TEXT(AU577,"0.#"),1)=".",FALSE,TRUE)</formula>
    </cfRule>
    <cfRule type="expression" dxfId="908" priority="1160">
      <formula>IF(RIGHT(TEXT(AU577,"0.#"),1)=".",TRUE,FALSE)</formula>
    </cfRule>
  </conditionalFormatting>
  <conditionalFormatting sqref="AU578">
    <cfRule type="expression" dxfId="907" priority="1157">
      <formula>IF(RIGHT(TEXT(AU578,"0.#"),1)=".",FALSE,TRUE)</formula>
    </cfRule>
    <cfRule type="expression" dxfId="906" priority="1158">
      <formula>IF(RIGHT(TEXT(AU578,"0.#"),1)=".",TRUE,FALSE)</formula>
    </cfRule>
  </conditionalFormatting>
  <conditionalFormatting sqref="AQ577">
    <cfRule type="expression" dxfId="905" priority="1149">
      <formula>IF(RIGHT(TEXT(AQ577,"0.#"),1)=".",FALSE,TRUE)</formula>
    </cfRule>
    <cfRule type="expression" dxfId="904" priority="1150">
      <formula>IF(RIGHT(TEXT(AQ577,"0.#"),1)=".",TRUE,FALSE)</formula>
    </cfRule>
  </conditionalFormatting>
  <conditionalFormatting sqref="AQ578">
    <cfRule type="expression" dxfId="903" priority="1147">
      <formula>IF(RIGHT(TEXT(AQ578,"0.#"),1)=".",FALSE,TRUE)</formula>
    </cfRule>
    <cfRule type="expression" dxfId="902" priority="1148">
      <formula>IF(RIGHT(TEXT(AQ578,"0.#"),1)=".",TRUE,FALSE)</formula>
    </cfRule>
  </conditionalFormatting>
  <conditionalFormatting sqref="AQ576">
    <cfRule type="expression" dxfId="901" priority="1145">
      <formula>IF(RIGHT(TEXT(AQ576,"0.#"),1)=".",FALSE,TRUE)</formula>
    </cfRule>
    <cfRule type="expression" dxfId="900" priority="1146">
      <formula>IF(RIGHT(TEXT(AQ576,"0.#"),1)=".",TRUE,FALSE)</formula>
    </cfRule>
  </conditionalFormatting>
  <conditionalFormatting sqref="AE581">
    <cfRule type="expression" dxfId="899" priority="1143">
      <formula>IF(RIGHT(TEXT(AE581,"0.#"),1)=".",FALSE,TRUE)</formula>
    </cfRule>
    <cfRule type="expression" dxfId="898" priority="1144">
      <formula>IF(RIGHT(TEXT(AE581,"0.#"),1)=".",TRUE,FALSE)</formula>
    </cfRule>
  </conditionalFormatting>
  <conditionalFormatting sqref="AE582">
    <cfRule type="expression" dxfId="897" priority="1141">
      <formula>IF(RIGHT(TEXT(AE582,"0.#"),1)=".",FALSE,TRUE)</formula>
    </cfRule>
    <cfRule type="expression" dxfId="896" priority="1142">
      <formula>IF(RIGHT(TEXT(AE582,"0.#"),1)=".",TRUE,FALSE)</formula>
    </cfRule>
  </conditionalFormatting>
  <conditionalFormatting sqref="AE583">
    <cfRule type="expression" dxfId="895" priority="1139">
      <formula>IF(RIGHT(TEXT(AE583,"0.#"),1)=".",FALSE,TRUE)</formula>
    </cfRule>
    <cfRule type="expression" dxfId="894" priority="1140">
      <formula>IF(RIGHT(TEXT(AE583,"0.#"),1)=".",TRUE,FALSE)</formula>
    </cfRule>
  </conditionalFormatting>
  <conditionalFormatting sqref="AU581">
    <cfRule type="expression" dxfId="893" priority="1131">
      <formula>IF(RIGHT(TEXT(AU581,"0.#"),1)=".",FALSE,TRUE)</formula>
    </cfRule>
    <cfRule type="expression" dxfId="892" priority="1132">
      <formula>IF(RIGHT(TEXT(AU581,"0.#"),1)=".",TRUE,FALSE)</formula>
    </cfRule>
  </conditionalFormatting>
  <conditionalFormatting sqref="AQ582">
    <cfRule type="expression" dxfId="891" priority="1119">
      <formula>IF(RIGHT(TEXT(AQ582,"0.#"),1)=".",FALSE,TRUE)</formula>
    </cfRule>
    <cfRule type="expression" dxfId="890" priority="1120">
      <formula>IF(RIGHT(TEXT(AQ582,"0.#"),1)=".",TRUE,FALSE)</formula>
    </cfRule>
  </conditionalFormatting>
  <conditionalFormatting sqref="AQ583">
    <cfRule type="expression" dxfId="889" priority="1117">
      <formula>IF(RIGHT(TEXT(AQ583,"0.#"),1)=".",FALSE,TRUE)</formula>
    </cfRule>
    <cfRule type="expression" dxfId="888" priority="1118">
      <formula>IF(RIGHT(TEXT(AQ583,"0.#"),1)=".",TRUE,FALSE)</formula>
    </cfRule>
  </conditionalFormatting>
  <conditionalFormatting sqref="AQ581">
    <cfRule type="expression" dxfId="887" priority="1115">
      <formula>IF(RIGHT(TEXT(AQ581,"0.#"),1)=".",FALSE,TRUE)</formula>
    </cfRule>
    <cfRule type="expression" dxfId="886" priority="1116">
      <formula>IF(RIGHT(TEXT(AQ581,"0.#"),1)=".",TRUE,FALSE)</formula>
    </cfRule>
  </conditionalFormatting>
  <conditionalFormatting sqref="AE586">
    <cfRule type="expression" dxfId="885" priority="1113">
      <formula>IF(RIGHT(TEXT(AE586,"0.#"),1)=".",FALSE,TRUE)</formula>
    </cfRule>
    <cfRule type="expression" dxfId="884" priority="1114">
      <formula>IF(RIGHT(TEXT(AE586,"0.#"),1)=".",TRUE,FALSE)</formula>
    </cfRule>
  </conditionalFormatting>
  <conditionalFormatting sqref="AM588">
    <cfRule type="expression" dxfId="883" priority="1103">
      <formula>IF(RIGHT(TEXT(AM588,"0.#"),1)=".",FALSE,TRUE)</formula>
    </cfRule>
    <cfRule type="expression" dxfId="882" priority="1104">
      <formula>IF(RIGHT(TEXT(AM588,"0.#"),1)=".",TRUE,FALSE)</formula>
    </cfRule>
  </conditionalFormatting>
  <conditionalFormatting sqref="AE587">
    <cfRule type="expression" dxfId="881" priority="1111">
      <formula>IF(RIGHT(TEXT(AE587,"0.#"),1)=".",FALSE,TRUE)</formula>
    </cfRule>
    <cfRule type="expression" dxfId="880" priority="1112">
      <formula>IF(RIGHT(TEXT(AE587,"0.#"),1)=".",TRUE,FALSE)</formula>
    </cfRule>
  </conditionalFormatting>
  <conditionalFormatting sqref="AE588">
    <cfRule type="expression" dxfId="879" priority="1109">
      <formula>IF(RIGHT(TEXT(AE588,"0.#"),1)=".",FALSE,TRUE)</formula>
    </cfRule>
    <cfRule type="expression" dxfId="878" priority="1110">
      <formula>IF(RIGHT(TEXT(AE588,"0.#"),1)=".",TRUE,FALSE)</formula>
    </cfRule>
  </conditionalFormatting>
  <conditionalFormatting sqref="AM586">
    <cfRule type="expression" dxfId="877" priority="1107">
      <formula>IF(RIGHT(TEXT(AM586,"0.#"),1)=".",FALSE,TRUE)</formula>
    </cfRule>
    <cfRule type="expression" dxfId="876" priority="1108">
      <formula>IF(RIGHT(TEXT(AM586,"0.#"),1)=".",TRUE,FALSE)</formula>
    </cfRule>
  </conditionalFormatting>
  <conditionalFormatting sqref="AM587">
    <cfRule type="expression" dxfId="875" priority="1105">
      <formula>IF(RIGHT(TEXT(AM587,"0.#"),1)=".",FALSE,TRUE)</formula>
    </cfRule>
    <cfRule type="expression" dxfId="874" priority="1106">
      <formula>IF(RIGHT(TEXT(AM587,"0.#"),1)=".",TRUE,FALSE)</formula>
    </cfRule>
  </conditionalFormatting>
  <conditionalFormatting sqref="AU586">
    <cfRule type="expression" dxfId="873" priority="1101">
      <formula>IF(RIGHT(TEXT(AU586,"0.#"),1)=".",FALSE,TRUE)</formula>
    </cfRule>
    <cfRule type="expression" dxfId="872" priority="1102">
      <formula>IF(RIGHT(TEXT(AU586,"0.#"),1)=".",TRUE,FALSE)</formula>
    </cfRule>
  </conditionalFormatting>
  <conditionalFormatting sqref="AU587">
    <cfRule type="expression" dxfId="871" priority="1099">
      <formula>IF(RIGHT(TEXT(AU587,"0.#"),1)=".",FALSE,TRUE)</formula>
    </cfRule>
    <cfRule type="expression" dxfId="870" priority="1100">
      <formula>IF(RIGHT(TEXT(AU587,"0.#"),1)=".",TRUE,FALSE)</formula>
    </cfRule>
  </conditionalFormatting>
  <conditionalFormatting sqref="AU588">
    <cfRule type="expression" dxfId="869" priority="1097">
      <formula>IF(RIGHT(TEXT(AU588,"0.#"),1)=".",FALSE,TRUE)</formula>
    </cfRule>
    <cfRule type="expression" dxfId="868" priority="1098">
      <formula>IF(RIGHT(TEXT(AU588,"0.#"),1)=".",TRUE,FALSE)</formula>
    </cfRule>
  </conditionalFormatting>
  <conditionalFormatting sqref="AI588">
    <cfRule type="expression" dxfId="867" priority="1091">
      <formula>IF(RIGHT(TEXT(AI588,"0.#"),1)=".",FALSE,TRUE)</formula>
    </cfRule>
    <cfRule type="expression" dxfId="866" priority="1092">
      <formula>IF(RIGHT(TEXT(AI588,"0.#"),1)=".",TRUE,FALSE)</formula>
    </cfRule>
  </conditionalFormatting>
  <conditionalFormatting sqref="AI586">
    <cfRule type="expression" dxfId="865" priority="1095">
      <formula>IF(RIGHT(TEXT(AI586,"0.#"),1)=".",FALSE,TRUE)</formula>
    </cfRule>
    <cfRule type="expression" dxfId="864" priority="1096">
      <formula>IF(RIGHT(TEXT(AI586,"0.#"),1)=".",TRUE,FALSE)</formula>
    </cfRule>
  </conditionalFormatting>
  <conditionalFormatting sqref="AI587">
    <cfRule type="expression" dxfId="863" priority="1093">
      <formula>IF(RIGHT(TEXT(AI587,"0.#"),1)=".",FALSE,TRUE)</formula>
    </cfRule>
    <cfRule type="expression" dxfId="862" priority="1094">
      <formula>IF(RIGHT(TEXT(AI587,"0.#"),1)=".",TRUE,FALSE)</formula>
    </cfRule>
  </conditionalFormatting>
  <conditionalFormatting sqref="AQ587">
    <cfRule type="expression" dxfId="861" priority="1089">
      <formula>IF(RIGHT(TEXT(AQ587,"0.#"),1)=".",FALSE,TRUE)</formula>
    </cfRule>
    <cfRule type="expression" dxfId="860" priority="1090">
      <formula>IF(RIGHT(TEXT(AQ587,"0.#"),1)=".",TRUE,FALSE)</formula>
    </cfRule>
  </conditionalFormatting>
  <conditionalFormatting sqref="AQ588">
    <cfRule type="expression" dxfId="859" priority="1087">
      <formula>IF(RIGHT(TEXT(AQ588,"0.#"),1)=".",FALSE,TRUE)</formula>
    </cfRule>
    <cfRule type="expression" dxfId="858" priority="1088">
      <formula>IF(RIGHT(TEXT(AQ588,"0.#"),1)=".",TRUE,FALSE)</formula>
    </cfRule>
  </conditionalFormatting>
  <conditionalFormatting sqref="AQ586">
    <cfRule type="expression" dxfId="857" priority="1085">
      <formula>IF(RIGHT(TEXT(AQ586,"0.#"),1)=".",FALSE,TRUE)</formula>
    </cfRule>
    <cfRule type="expression" dxfId="856" priority="1086">
      <formula>IF(RIGHT(TEXT(AQ586,"0.#"),1)=".",TRUE,FALSE)</formula>
    </cfRule>
  </conditionalFormatting>
  <conditionalFormatting sqref="AE595">
    <cfRule type="expression" dxfId="855" priority="1083">
      <formula>IF(RIGHT(TEXT(AE595,"0.#"),1)=".",FALSE,TRUE)</formula>
    </cfRule>
    <cfRule type="expression" dxfId="854" priority="1084">
      <formula>IF(RIGHT(TEXT(AE595,"0.#"),1)=".",TRUE,FALSE)</formula>
    </cfRule>
  </conditionalFormatting>
  <conditionalFormatting sqref="AE596">
    <cfRule type="expression" dxfId="853" priority="1081">
      <formula>IF(RIGHT(TEXT(AE596,"0.#"),1)=".",FALSE,TRUE)</formula>
    </cfRule>
    <cfRule type="expression" dxfId="852" priority="1082">
      <formula>IF(RIGHT(TEXT(AE596,"0.#"),1)=".",TRUE,FALSE)</formula>
    </cfRule>
  </conditionalFormatting>
  <conditionalFormatting sqref="AE597">
    <cfRule type="expression" dxfId="851" priority="1079">
      <formula>IF(RIGHT(TEXT(AE597,"0.#"),1)=".",FALSE,TRUE)</formula>
    </cfRule>
    <cfRule type="expression" dxfId="850" priority="1080">
      <formula>IF(RIGHT(TEXT(AE597,"0.#"),1)=".",TRUE,FALSE)</formula>
    </cfRule>
  </conditionalFormatting>
  <conditionalFormatting sqref="AU595">
    <cfRule type="expression" dxfId="849" priority="1071">
      <formula>IF(RIGHT(TEXT(AU595,"0.#"),1)=".",FALSE,TRUE)</formula>
    </cfRule>
    <cfRule type="expression" dxfId="848" priority="1072">
      <formula>IF(RIGHT(TEXT(AU595,"0.#"),1)=".",TRUE,FALSE)</formula>
    </cfRule>
  </conditionalFormatting>
  <conditionalFormatting sqref="AU596">
    <cfRule type="expression" dxfId="847" priority="1069">
      <formula>IF(RIGHT(TEXT(AU596,"0.#"),1)=".",FALSE,TRUE)</formula>
    </cfRule>
    <cfRule type="expression" dxfId="846" priority="1070">
      <formula>IF(RIGHT(TEXT(AU596,"0.#"),1)=".",TRUE,FALSE)</formula>
    </cfRule>
  </conditionalFormatting>
  <conditionalFormatting sqref="AU597">
    <cfRule type="expression" dxfId="845" priority="1067">
      <formula>IF(RIGHT(TEXT(AU597,"0.#"),1)=".",FALSE,TRUE)</formula>
    </cfRule>
    <cfRule type="expression" dxfId="844" priority="1068">
      <formula>IF(RIGHT(TEXT(AU597,"0.#"),1)=".",TRUE,FALSE)</formula>
    </cfRule>
  </conditionalFormatting>
  <conditionalFormatting sqref="AQ596">
    <cfRule type="expression" dxfId="843" priority="1059">
      <formula>IF(RIGHT(TEXT(AQ596,"0.#"),1)=".",FALSE,TRUE)</formula>
    </cfRule>
    <cfRule type="expression" dxfId="842" priority="1060">
      <formula>IF(RIGHT(TEXT(AQ596,"0.#"),1)=".",TRUE,FALSE)</formula>
    </cfRule>
  </conditionalFormatting>
  <conditionalFormatting sqref="AQ597">
    <cfRule type="expression" dxfId="841" priority="1057">
      <formula>IF(RIGHT(TEXT(AQ597,"0.#"),1)=".",FALSE,TRUE)</formula>
    </cfRule>
    <cfRule type="expression" dxfId="840" priority="1058">
      <formula>IF(RIGHT(TEXT(AQ597,"0.#"),1)=".",TRUE,FALSE)</formula>
    </cfRule>
  </conditionalFormatting>
  <conditionalFormatting sqref="AQ595">
    <cfRule type="expression" dxfId="839" priority="1055">
      <formula>IF(RIGHT(TEXT(AQ595,"0.#"),1)=".",FALSE,TRUE)</formula>
    </cfRule>
    <cfRule type="expression" dxfId="838" priority="1056">
      <formula>IF(RIGHT(TEXT(AQ595,"0.#"),1)=".",TRUE,FALSE)</formula>
    </cfRule>
  </conditionalFormatting>
  <conditionalFormatting sqref="AE620">
    <cfRule type="expression" dxfId="837" priority="1053">
      <formula>IF(RIGHT(TEXT(AE620,"0.#"),1)=".",FALSE,TRUE)</formula>
    </cfRule>
    <cfRule type="expression" dxfId="836" priority="1054">
      <formula>IF(RIGHT(TEXT(AE620,"0.#"),1)=".",TRUE,FALSE)</formula>
    </cfRule>
  </conditionalFormatting>
  <conditionalFormatting sqref="AE621">
    <cfRule type="expression" dxfId="835" priority="1051">
      <formula>IF(RIGHT(TEXT(AE621,"0.#"),1)=".",FALSE,TRUE)</formula>
    </cfRule>
    <cfRule type="expression" dxfId="834" priority="1052">
      <formula>IF(RIGHT(TEXT(AE621,"0.#"),1)=".",TRUE,FALSE)</formula>
    </cfRule>
  </conditionalFormatting>
  <conditionalFormatting sqref="AE622">
    <cfRule type="expression" dxfId="833" priority="1049">
      <formula>IF(RIGHT(TEXT(AE622,"0.#"),1)=".",FALSE,TRUE)</formula>
    </cfRule>
    <cfRule type="expression" dxfId="832" priority="1050">
      <formula>IF(RIGHT(TEXT(AE622,"0.#"),1)=".",TRUE,FALSE)</formula>
    </cfRule>
  </conditionalFormatting>
  <conditionalFormatting sqref="AU620">
    <cfRule type="expression" dxfId="831" priority="1041">
      <formula>IF(RIGHT(TEXT(AU620,"0.#"),1)=".",FALSE,TRUE)</formula>
    </cfRule>
    <cfRule type="expression" dxfId="830" priority="1042">
      <formula>IF(RIGHT(TEXT(AU620,"0.#"),1)=".",TRUE,FALSE)</formula>
    </cfRule>
  </conditionalFormatting>
  <conditionalFormatting sqref="AU621">
    <cfRule type="expression" dxfId="829" priority="1039">
      <formula>IF(RIGHT(TEXT(AU621,"0.#"),1)=".",FALSE,TRUE)</formula>
    </cfRule>
    <cfRule type="expression" dxfId="828" priority="1040">
      <formula>IF(RIGHT(TEXT(AU621,"0.#"),1)=".",TRUE,FALSE)</formula>
    </cfRule>
  </conditionalFormatting>
  <conditionalFormatting sqref="AU622">
    <cfRule type="expression" dxfId="827" priority="1037">
      <formula>IF(RIGHT(TEXT(AU622,"0.#"),1)=".",FALSE,TRUE)</formula>
    </cfRule>
    <cfRule type="expression" dxfId="826" priority="1038">
      <formula>IF(RIGHT(TEXT(AU622,"0.#"),1)=".",TRUE,FALSE)</formula>
    </cfRule>
  </conditionalFormatting>
  <conditionalFormatting sqref="AQ621">
    <cfRule type="expression" dxfId="825" priority="1029">
      <formula>IF(RIGHT(TEXT(AQ621,"0.#"),1)=".",FALSE,TRUE)</formula>
    </cfRule>
    <cfRule type="expression" dxfId="824" priority="1030">
      <formula>IF(RIGHT(TEXT(AQ621,"0.#"),1)=".",TRUE,FALSE)</formula>
    </cfRule>
  </conditionalFormatting>
  <conditionalFormatting sqref="AQ622">
    <cfRule type="expression" dxfId="823" priority="1027">
      <formula>IF(RIGHT(TEXT(AQ622,"0.#"),1)=".",FALSE,TRUE)</formula>
    </cfRule>
    <cfRule type="expression" dxfId="822" priority="1028">
      <formula>IF(RIGHT(TEXT(AQ622,"0.#"),1)=".",TRUE,FALSE)</formula>
    </cfRule>
  </conditionalFormatting>
  <conditionalFormatting sqref="AQ620">
    <cfRule type="expression" dxfId="821" priority="1025">
      <formula>IF(RIGHT(TEXT(AQ620,"0.#"),1)=".",FALSE,TRUE)</formula>
    </cfRule>
    <cfRule type="expression" dxfId="820" priority="1026">
      <formula>IF(RIGHT(TEXT(AQ620,"0.#"),1)=".",TRUE,FALSE)</formula>
    </cfRule>
  </conditionalFormatting>
  <conditionalFormatting sqref="AE600">
    <cfRule type="expression" dxfId="819" priority="1023">
      <formula>IF(RIGHT(TEXT(AE600,"0.#"),1)=".",FALSE,TRUE)</formula>
    </cfRule>
    <cfRule type="expression" dxfId="818" priority="1024">
      <formula>IF(RIGHT(TEXT(AE600,"0.#"),1)=".",TRUE,FALSE)</formula>
    </cfRule>
  </conditionalFormatting>
  <conditionalFormatting sqref="AE601">
    <cfRule type="expression" dxfId="817" priority="1021">
      <formula>IF(RIGHT(TEXT(AE601,"0.#"),1)=".",FALSE,TRUE)</formula>
    </cfRule>
    <cfRule type="expression" dxfId="816" priority="1022">
      <formula>IF(RIGHT(TEXT(AE601,"0.#"),1)=".",TRUE,FALSE)</formula>
    </cfRule>
  </conditionalFormatting>
  <conditionalFormatting sqref="AE602">
    <cfRule type="expression" dxfId="815" priority="1019">
      <formula>IF(RIGHT(TEXT(AE602,"0.#"),1)=".",FALSE,TRUE)</formula>
    </cfRule>
    <cfRule type="expression" dxfId="814" priority="1020">
      <formula>IF(RIGHT(TEXT(AE602,"0.#"),1)=".",TRUE,FALSE)</formula>
    </cfRule>
  </conditionalFormatting>
  <conditionalFormatting sqref="AU600">
    <cfRule type="expression" dxfId="813" priority="1011">
      <formula>IF(RIGHT(TEXT(AU600,"0.#"),1)=".",FALSE,TRUE)</formula>
    </cfRule>
    <cfRule type="expression" dxfId="812" priority="1012">
      <formula>IF(RIGHT(TEXT(AU600,"0.#"),1)=".",TRUE,FALSE)</formula>
    </cfRule>
  </conditionalFormatting>
  <conditionalFormatting sqref="AU601">
    <cfRule type="expression" dxfId="811" priority="1009">
      <formula>IF(RIGHT(TEXT(AU601,"0.#"),1)=".",FALSE,TRUE)</formula>
    </cfRule>
    <cfRule type="expression" dxfId="810" priority="1010">
      <formula>IF(RIGHT(TEXT(AU601,"0.#"),1)=".",TRUE,FALSE)</formula>
    </cfRule>
  </conditionalFormatting>
  <conditionalFormatting sqref="AU602">
    <cfRule type="expression" dxfId="809" priority="1007">
      <formula>IF(RIGHT(TEXT(AU602,"0.#"),1)=".",FALSE,TRUE)</formula>
    </cfRule>
    <cfRule type="expression" dxfId="808" priority="1008">
      <formula>IF(RIGHT(TEXT(AU602,"0.#"),1)=".",TRUE,FALSE)</formula>
    </cfRule>
  </conditionalFormatting>
  <conditionalFormatting sqref="AQ601">
    <cfRule type="expression" dxfId="807" priority="999">
      <formula>IF(RIGHT(TEXT(AQ601,"0.#"),1)=".",FALSE,TRUE)</formula>
    </cfRule>
    <cfRule type="expression" dxfId="806" priority="1000">
      <formula>IF(RIGHT(TEXT(AQ601,"0.#"),1)=".",TRUE,FALSE)</formula>
    </cfRule>
  </conditionalFormatting>
  <conditionalFormatting sqref="AQ602">
    <cfRule type="expression" dxfId="805" priority="997">
      <formula>IF(RIGHT(TEXT(AQ602,"0.#"),1)=".",FALSE,TRUE)</formula>
    </cfRule>
    <cfRule type="expression" dxfId="804" priority="998">
      <formula>IF(RIGHT(TEXT(AQ602,"0.#"),1)=".",TRUE,FALSE)</formula>
    </cfRule>
  </conditionalFormatting>
  <conditionalFormatting sqref="AQ600">
    <cfRule type="expression" dxfId="803" priority="995">
      <formula>IF(RIGHT(TEXT(AQ600,"0.#"),1)=".",FALSE,TRUE)</formula>
    </cfRule>
    <cfRule type="expression" dxfId="802" priority="996">
      <formula>IF(RIGHT(TEXT(AQ600,"0.#"),1)=".",TRUE,FALSE)</formula>
    </cfRule>
  </conditionalFormatting>
  <conditionalFormatting sqref="AE605">
    <cfRule type="expression" dxfId="801" priority="993">
      <formula>IF(RIGHT(TEXT(AE605,"0.#"),1)=".",FALSE,TRUE)</formula>
    </cfRule>
    <cfRule type="expression" dxfId="800" priority="994">
      <formula>IF(RIGHT(TEXT(AE605,"0.#"),1)=".",TRUE,FALSE)</formula>
    </cfRule>
  </conditionalFormatting>
  <conditionalFormatting sqref="AE606">
    <cfRule type="expression" dxfId="799" priority="991">
      <formula>IF(RIGHT(TEXT(AE606,"0.#"),1)=".",FALSE,TRUE)</formula>
    </cfRule>
    <cfRule type="expression" dxfId="798" priority="992">
      <formula>IF(RIGHT(TEXT(AE606,"0.#"),1)=".",TRUE,FALSE)</formula>
    </cfRule>
  </conditionalFormatting>
  <conditionalFormatting sqref="AE607">
    <cfRule type="expression" dxfId="797" priority="989">
      <formula>IF(RIGHT(TEXT(AE607,"0.#"),1)=".",FALSE,TRUE)</formula>
    </cfRule>
    <cfRule type="expression" dxfId="796" priority="990">
      <formula>IF(RIGHT(TEXT(AE607,"0.#"),1)=".",TRUE,FALSE)</formula>
    </cfRule>
  </conditionalFormatting>
  <conditionalFormatting sqref="AU605">
    <cfRule type="expression" dxfId="795" priority="981">
      <formula>IF(RIGHT(TEXT(AU605,"0.#"),1)=".",FALSE,TRUE)</formula>
    </cfRule>
    <cfRule type="expression" dxfId="794" priority="982">
      <formula>IF(RIGHT(TEXT(AU605,"0.#"),1)=".",TRUE,FALSE)</formula>
    </cfRule>
  </conditionalFormatting>
  <conditionalFormatting sqref="AU606">
    <cfRule type="expression" dxfId="793" priority="979">
      <formula>IF(RIGHT(TEXT(AU606,"0.#"),1)=".",FALSE,TRUE)</formula>
    </cfRule>
    <cfRule type="expression" dxfId="792" priority="980">
      <formula>IF(RIGHT(TEXT(AU606,"0.#"),1)=".",TRUE,FALSE)</formula>
    </cfRule>
  </conditionalFormatting>
  <conditionalFormatting sqref="AU607">
    <cfRule type="expression" dxfId="791" priority="977">
      <formula>IF(RIGHT(TEXT(AU607,"0.#"),1)=".",FALSE,TRUE)</formula>
    </cfRule>
    <cfRule type="expression" dxfId="790" priority="978">
      <formula>IF(RIGHT(TEXT(AU607,"0.#"),1)=".",TRUE,FALSE)</formula>
    </cfRule>
  </conditionalFormatting>
  <conditionalFormatting sqref="AQ606">
    <cfRule type="expression" dxfId="789" priority="969">
      <formula>IF(RIGHT(TEXT(AQ606,"0.#"),1)=".",FALSE,TRUE)</formula>
    </cfRule>
    <cfRule type="expression" dxfId="788" priority="970">
      <formula>IF(RIGHT(TEXT(AQ606,"0.#"),1)=".",TRUE,FALSE)</formula>
    </cfRule>
  </conditionalFormatting>
  <conditionalFormatting sqref="AQ607">
    <cfRule type="expression" dxfId="787" priority="967">
      <formula>IF(RIGHT(TEXT(AQ607,"0.#"),1)=".",FALSE,TRUE)</formula>
    </cfRule>
    <cfRule type="expression" dxfId="786" priority="968">
      <formula>IF(RIGHT(TEXT(AQ607,"0.#"),1)=".",TRUE,FALSE)</formula>
    </cfRule>
  </conditionalFormatting>
  <conditionalFormatting sqref="AQ605">
    <cfRule type="expression" dxfId="785" priority="965">
      <formula>IF(RIGHT(TEXT(AQ605,"0.#"),1)=".",FALSE,TRUE)</formula>
    </cfRule>
    <cfRule type="expression" dxfId="784" priority="966">
      <formula>IF(RIGHT(TEXT(AQ605,"0.#"),1)=".",TRUE,FALSE)</formula>
    </cfRule>
  </conditionalFormatting>
  <conditionalFormatting sqref="AE610">
    <cfRule type="expression" dxfId="783" priority="963">
      <formula>IF(RIGHT(TEXT(AE610,"0.#"),1)=".",FALSE,TRUE)</formula>
    </cfRule>
    <cfRule type="expression" dxfId="782" priority="964">
      <formula>IF(RIGHT(TEXT(AE610,"0.#"),1)=".",TRUE,FALSE)</formula>
    </cfRule>
  </conditionalFormatting>
  <conditionalFormatting sqref="AE611">
    <cfRule type="expression" dxfId="781" priority="961">
      <formula>IF(RIGHT(TEXT(AE611,"0.#"),1)=".",FALSE,TRUE)</formula>
    </cfRule>
    <cfRule type="expression" dxfId="780" priority="962">
      <formula>IF(RIGHT(TEXT(AE611,"0.#"),1)=".",TRUE,FALSE)</formula>
    </cfRule>
  </conditionalFormatting>
  <conditionalFormatting sqref="AE612">
    <cfRule type="expression" dxfId="779" priority="959">
      <formula>IF(RIGHT(TEXT(AE612,"0.#"),1)=".",FALSE,TRUE)</formula>
    </cfRule>
    <cfRule type="expression" dxfId="778" priority="960">
      <formula>IF(RIGHT(TEXT(AE612,"0.#"),1)=".",TRUE,FALSE)</formula>
    </cfRule>
  </conditionalFormatting>
  <conditionalFormatting sqref="AU610">
    <cfRule type="expression" dxfId="777" priority="951">
      <formula>IF(RIGHT(TEXT(AU610,"0.#"),1)=".",FALSE,TRUE)</formula>
    </cfRule>
    <cfRule type="expression" dxfId="776" priority="952">
      <formula>IF(RIGHT(TEXT(AU610,"0.#"),1)=".",TRUE,FALSE)</formula>
    </cfRule>
  </conditionalFormatting>
  <conditionalFormatting sqref="AU611">
    <cfRule type="expression" dxfId="775" priority="949">
      <formula>IF(RIGHT(TEXT(AU611,"0.#"),1)=".",FALSE,TRUE)</formula>
    </cfRule>
    <cfRule type="expression" dxfId="774" priority="950">
      <formula>IF(RIGHT(TEXT(AU611,"0.#"),1)=".",TRUE,FALSE)</formula>
    </cfRule>
  </conditionalFormatting>
  <conditionalFormatting sqref="AU612">
    <cfRule type="expression" dxfId="773" priority="947">
      <formula>IF(RIGHT(TEXT(AU612,"0.#"),1)=".",FALSE,TRUE)</formula>
    </cfRule>
    <cfRule type="expression" dxfId="772" priority="948">
      <formula>IF(RIGHT(TEXT(AU612,"0.#"),1)=".",TRUE,FALSE)</formula>
    </cfRule>
  </conditionalFormatting>
  <conditionalFormatting sqref="AQ611">
    <cfRule type="expression" dxfId="771" priority="939">
      <formula>IF(RIGHT(TEXT(AQ611,"0.#"),1)=".",FALSE,TRUE)</formula>
    </cfRule>
    <cfRule type="expression" dxfId="770" priority="940">
      <formula>IF(RIGHT(TEXT(AQ611,"0.#"),1)=".",TRUE,FALSE)</formula>
    </cfRule>
  </conditionalFormatting>
  <conditionalFormatting sqref="AQ612">
    <cfRule type="expression" dxfId="769" priority="937">
      <formula>IF(RIGHT(TEXT(AQ612,"0.#"),1)=".",FALSE,TRUE)</formula>
    </cfRule>
    <cfRule type="expression" dxfId="768" priority="938">
      <formula>IF(RIGHT(TEXT(AQ612,"0.#"),1)=".",TRUE,FALSE)</formula>
    </cfRule>
  </conditionalFormatting>
  <conditionalFormatting sqref="AQ610">
    <cfRule type="expression" dxfId="767" priority="935">
      <formula>IF(RIGHT(TEXT(AQ610,"0.#"),1)=".",FALSE,TRUE)</formula>
    </cfRule>
    <cfRule type="expression" dxfId="766" priority="936">
      <formula>IF(RIGHT(TEXT(AQ610,"0.#"),1)=".",TRUE,FALSE)</formula>
    </cfRule>
  </conditionalFormatting>
  <conditionalFormatting sqref="AE615">
    <cfRule type="expression" dxfId="765" priority="933">
      <formula>IF(RIGHT(TEXT(AE615,"0.#"),1)=".",FALSE,TRUE)</formula>
    </cfRule>
    <cfRule type="expression" dxfId="764" priority="934">
      <formula>IF(RIGHT(TEXT(AE615,"0.#"),1)=".",TRUE,FALSE)</formula>
    </cfRule>
  </conditionalFormatting>
  <conditionalFormatting sqref="AE616">
    <cfRule type="expression" dxfId="763" priority="931">
      <formula>IF(RIGHT(TEXT(AE616,"0.#"),1)=".",FALSE,TRUE)</formula>
    </cfRule>
    <cfRule type="expression" dxfId="762" priority="932">
      <formula>IF(RIGHT(TEXT(AE616,"0.#"),1)=".",TRUE,FALSE)</formula>
    </cfRule>
  </conditionalFormatting>
  <conditionalFormatting sqref="AE617">
    <cfRule type="expression" dxfId="761" priority="929">
      <formula>IF(RIGHT(TEXT(AE617,"0.#"),1)=".",FALSE,TRUE)</formula>
    </cfRule>
    <cfRule type="expression" dxfId="760" priority="930">
      <formula>IF(RIGHT(TEXT(AE617,"0.#"),1)=".",TRUE,FALSE)</formula>
    </cfRule>
  </conditionalFormatting>
  <conditionalFormatting sqref="AU615">
    <cfRule type="expression" dxfId="759" priority="921">
      <formula>IF(RIGHT(TEXT(AU615,"0.#"),1)=".",FALSE,TRUE)</formula>
    </cfRule>
    <cfRule type="expression" dxfId="758" priority="922">
      <formula>IF(RIGHT(TEXT(AU615,"0.#"),1)=".",TRUE,FALSE)</formula>
    </cfRule>
  </conditionalFormatting>
  <conditionalFormatting sqref="AU616">
    <cfRule type="expression" dxfId="757" priority="919">
      <formula>IF(RIGHT(TEXT(AU616,"0.#"),1)=".",FALSE,TRUE)</formula>
    </cfRule>
    <cfRule type="expression" dxfId="756" priority="920">
      <formula>IF(RIGHT(TEXT(AU616,"0.#"),1)=".",TRUE,FALSE)</formula>
    </cfRule>
  </conditionalFormatting>
  <conditionalFormatting sqref="AU617">
    <cfRule type="expression" dxfId="755" priority="917">
      <formula>IF(RIGHT(TEXT(AU617,"0.#"),1)=".",FALSE,TRUE)</formula>
    </cfRule>
    <cfRule type="expression" dxfId="754" priority="918">
      <formula>IF(RIGHT(TEXT(AU617,"0.#"),1)=".",TRUE,FALSE)</formula>
    </cfRule>
  </conditionalFormatting>
  <conditionalFormatting sqref="AQ616">
    <cfRule type="expression" dxfId="753" priority="909">
      <formula>IF(RIGHT(TEXT(AQ616,"0.#"),1)=".",FALSE,TRUE)</formula>
    </cfRule>
    <cfRule type="expression" dxfId="752" priority="910">
      <formula>IF(RIGHT(TEXT(AQ616,"0.#"),1)=".",TRUE,FALSE)</formula>
    </cfRule>
  </conditionalFormatting>
  <conditionalFormatting sqref="AQ617">
    <cfRule type="expression" dxfId="751" priority="907">
      <formula>IF(RIGHT(TEXT(AQ617,"0.#"),1)=".",FALSE,TRUE)</formula>
    </cfRule>
    <cfRule type="expression" dxfId="750" priority="908">
      <formula>IF(RIGHT(TEXT(AQ617,"0.#"),1)=".",TRUE,FALSE)</formula>
    </cfRule>
  </conditionalFormatting>
  <conditionalFormatting sqref="AQ615">
    <cfRule type="expression" dxfId="749" priority="905">
      <formula>IF(RIGHT(TEXT(AQ615,"0.#"),1)=".",FALSE,TRUE)</formula>
    </cfRule>
    <cfRule type="expression" dxfId="748" priority="906">
      <formula>IF(RIGHT(TEXT(AQ615,"0.#"),1)=".",TRUE,FALSE)</formula>
    </cfRule>
  </conditionalFormatting>
  <conditionalFormatting sqref="AE625">
    <cfRule type="expression" dxfId="747" priority="903">
      <formula>IF(RIGHT(TEXT(AE625,"0.#"),1)=".",FALSE,TRUE)</formula>
    </cfRule>
    <cfRule type="expression" dxfId="746" priority="904">
      <formula>IF(RIGHT(TEXT(AE625,"0.#"),1)=".",TRUE,FALSE)</formula>
    </cfRule>
  </conditionalFormatting>
  <conditionalFormatting sqref="AE626">
    <cfRule type="expression" dxfId="745" priority="901">
      <formula>IF(RIGHT(TEXT(AE626,"0.#"),1)=".",FALSE,TRUE)</formula>
    </cfRule>
    <cfRule type="expression" dxfId="744" priority="902">
      <formula>IF(RIGHT(TEXT(AE626,"0.#"),1)=".",TRUE,FALSE)</formula>
    </cfRule>
  </conditionalFormatting>
  <conditionalFormatting sqref="AE627">
    <cfRule type="expression" dxfId="743" priority="899">
      <formula>IF(RIGHT(TEXT(AE627,"0.#"),1)=".",FALSE,TRUE)</formula>
    </cfRule>
    <cfRule type="expression" dxfId="742" priority="900">
      <formula>IF(RIGHT(TEXT(AE627,"0.#"),1)=".",TRUE,FALSE)</formula>
    </cfRule>
  </conditionalFormatting>
  <conditionalFormatting sqref="AU625">
    <cfRule type="expression" dxfId="741" priority="891">
      <formula>IF(RIGHT(TEXT(AU625,"0.#"),1)=".",FALSE,TRUE)</formula>
    </cfRule>
    <cfRule type="expression" dxfId="740" priority="892">
      <formula>IF(RIGHT(TEXT(AU625,"0.#"),1)=".",TRUE,FALSE)</formula>
    </cfRule>
  </conditionalFormatting>
  <conditionalFormatting sqref="AU626">
    <cfRule type="expression" dxfId="739" priority="889">
      <formula>IF(RIGHT(TEXT(AU626,"0.#"),1)=".",FALSE,TRUE)</formula>
    </cfRule>
    <cfRule type="expression" dxfId="738" priority="890">
      <formula>IF(RIGHT(TEXT(AU626,"0.#"),1)=".",TRUE,FALSE)</formula>
    </cfRule>
  </conditionalFormatting>
  <conditionalFormatting sqref="AU627">
    <cfRule type="expression" dxfId="737" priority="887">
      <formula>IF(RIGHT(TEXT(AU627,"0.#"),1)=".",FALSE,TRUE)</formula>
    </cfRule>
    <cfRule type="expression" dxfId="736" priority="888">
      <formula>IF(RIGHT(TEXT(AU627,"0.#"),1)=".",TRUE,FALSE)</formula>
    </cfRule>
  </conditionalFormatting>
  <conditionalFormatting sqref="AQ626">
    <cfRule type="expression" dxfId="735" priority="879">
      <formula>IF(RIGHT(TEXT(AQ626,"0.#"),1)=".",FALSE,TRUE)</formula>
    </cfRule>
    <cfRule type="expression" dxfId="734" priority="880">
      <formula>IF(RIGHT(TEXT(AQ626,"0.#"),1)=".",TRUE,FALSE)</formula>
    </cfRule>
  </conditionalFormatting>
  <conditionalFormatting sqref="AQ627">
    <cfRule type="expression" dxfId="733" priority="877">
      <formula>IF(RIGHT(TEXT(AQ627,"0.#"),1)=".",FALSE,TRUE)</formula>
    </cfRule>
    <cfRule type="expression" dxfId="732" priority="878">
      <formula>IF(RIGHT(TEXT(AQ627,"0.#"),1)=".",TRUE,FALSE)</formula>
    </cfRule>
  </conditionalFormatting>
  <conditionalFormatting sqref="AQ625">
    <cfRule type="expression" dxfId="731" priority="875">
      <formula>IF(RIGHT(TEXT(AQ625,"0.#"),1)=".",FALSE,TRUE)</formula>
    </cfRule>
    <cfRule type="expression" dxfId="730" priority="876">
      <formula>IF(RIGHT(TEXT(AQ625,"0.#"),1)=".",TRUE,FALSE)</formula>
    </cfRule>
  </conditionalFormatting>
  <conditionalFormatting sqref="AE630">
    <cfRule type="expression" dxfId="729" priority="873">
      <formula>IF(RIGHT(TEXT(AE630,"0.#"),1)=".",FALSE,TRUE)</formula>
    </cfRule>
    <cfRule type="expression" dxfId="728" priority="874">
      <formula>IF(RIGHT(TEXT(AE630,"0.#"),1)=".",TRUE,FALSE)</formula>
    </cfRule>
  </conditionalFormatting>
  <conditionalFormatting sqref="AE631">
    <cfRule type="expression" dxfId="727" priority="871">
      <formula>IF(RIGHT(TEXT(AE631,"0.#"),1)=".",FALSE,TRUE)</formula>
    </cfRule>
    <cfRule type="expression" dxfId="726" priority="872">
      <formula>IF(RIGHT(TEXT(AE631,"0.#"),1)=".",TRUE,FALSE)</formula>
    </cfRule>
  </conditionalFormatting>
  <conditionalFormatting sqref="AE632">
    <cfRule type="expression" dxfId="725" priority="869">
      <formula>IF(RIGHT(TEXT(AE632,"0.#"),1)=".",FALSE,TRUE)</formula>
    </cfRule>
    <cfRule type="expression" dxfId="724" priority="870">
      <formula>IF(RIGHT(TEXT(AE632,"0.#"),1)=".",TRUE,FALSE)</formula>
    </cfRule>
  </conditionalFormatting>
  <conditionalFormatting sqref="AU630">
    <cfRule type="expression" dxfId="723" priority="861">
      <formula>IF(RIGHT(TEXT(AU630,"0.#"),1)=".",FALSE,TRUE)</formula>
    </cfRule>
    <cfRule type="expression" dxfId="722" priority="862">
      <formula>IF(RIGHT(TEXT(AU630,"0.#"),1)=".",TRUE,FALSE)</formula>
    </cfRule>
  </conditionalFormatting>
  <conditionalFormatting sqref="AU631">
    <cfRule type="expression" dxfId="721" priority="859">
      <formula>IF(RIGHT(TEXT(AU631,"0.#"),1)=".",FALSE,TRUE)</formula>
    </cfRule>
    <cfRule type="expression" dxfId="720" priority="860">
      <formula>IF(RIGHT(TEXT(AU631,"0.#"),1)=".",TRUE,FALSE)</formula>
    </cfRule>
  </conditionalFormatting>
  <conditionalFormatting sqref="AU632">
    <cfRule type="expression" dxfId="719" priority="857">
      <formula>IF(RIGHT(TEXT(AU632,"0.#"),1)=".",FALSE,TRUE)</formula>
    </cfRule>
    <cfRule type="expression" dxfId="718" priority="858">
      <formula>IF(RIGHT(TEXT(AU632,"0.#"),1)=".",TRUE,FALSE)</formula>
    </cfRule>
  </conditionalFormatting>
  <conditionalFormatting sqref="AQ631">
    <cfRule type="expression" dxfId="717" priority="849">
      <formula>IF(RIGHT(TEXT(AQ631,"0.#"),1)=".",FALSE,TRUE)</formula>
    </cfRule>
    <cfRule type="expression" dxfId="716" priority="850">
      <formula>IF(RIGHT(TEXT(AQ631,"0.#"),1)=".",TRUE,FALSE)</formula>
    </cfRule>
  </conditionalFormatting>
  <conditionalFormatting sqref="AQ632">
    <cfRule type="expression" dxfId="715" priority="847">
      <formula>IF(RIGHT(TEXT(AQ632,"0.#"),1)=".",FALSE,TRUE)</formula>
    </cfRule>
    <cfRule type="expression" dxfId="714" priority="848">
      <formula>IF(RIGHT(TEXT(AQ632,"0.#"),1)=".",TRUE,FALSE)</formula>
    </cfRule>
  </conditionalFormatting>
  <conditionalFormatting sqref="AQ630">
    <cfRule type="expression" dxfId="713" priority="845">
      <formula>IF(RIGHT(TEXT(AQ630,"0.#"),1)=".",FALSE,TRUE)</formula>
    </cfRule>
    <cfRule type="expression" dxfId="712" priority="846">
      <formula>IF(RIGHT(TEXT(AQ630,"0.#"),1)=".",TRUE,FALSE)</formula>
    </cfRule>
  </conditionalFormatting>
  <conditionalFormatting sqref="AE635">
    <cfRule type="expression" dxfId="711" priority="843">
      <formula>IF(RIGHT(TEXT(AE635,"0.#"),1)=".",FALSE,TRUE)</formula>
    </cfRule>
    <cfRule type="expression" dxfId="710" priority="844">
      <formula>IF(RIGHT(TEXT(AE635,"0.#"),1)=".",TRUE,FALSE)</formula>
    </cfRule>
  </conditionalFormatting>
  <conditionalFormatting sqref="AE636">
    <cfRule type="expression" dxfId="709" priority="841">
      <formula>IF(RIGHT(TEXT(AE636,"0.#"),1)=".",FALSE,TRUE)</formula>
    </cfRule>
    <cfRule type="expression" dxfId="708" priority="842">
      <formula>IF(RIGHT(TEXT(AE636,"0.#"),1)=".",TRUE,FALSE)</formula>
    </cfRule>
  </conditionalFormatting>
  <conditionalFormatting sqref="AE637">
    <cfRule type="expression" dxfId="707" priority="839">
      <formula>IF(RIGHT(TEXT(AE637,"0.#"),1)=".",FALSE,TRUE)</formula>
    </cfRule>
    <cfRule type="expression" dxfId="706" priority="840">
      <formula>IF(RIGHT(TEXT(AE637,"0.#"),1)=".",TRUE,FALSE)</formula>
    </cfRule>
  </conditionalFormatting>
  <conditionalFormatting sqref="AU635">
    <cfRule type="expression" dxfId="705" priority="831">
      <formula>IF(RIGHT(TEXT(AU635,"0.#"),1)=".",FALSE,TRUE)</formula>
    </cfRule>
    <cfRule type="expression" dxfId="704" priority="832">
      <formula>IF(RIGHT(TEXT(AU635,"0.#"),1)=".",TRUE,FALSE)</formula>
    </cfRule>
  </conditionalFormatting>
  <conditionalFormatting sqref="AU636">
    <cfRule type="expression" dxfId="703" priority="829">
      <formula>IF(RIGHT(TEXT(AU636,"0.#"),1)=".",FALSE,TRUE)</formula>
    </cfRule>
    <cfRule type="expression" dxfId="702" priority="830">
      <formula>IF(RIGHT(TEXT(AU636,"0.#"),1)=".",TRUE,FALSE)</formula>
    </cfRule>
  </conditionalFormatting>
  <conditionalFormatting sqref="AU637">
    <cfRule type="expression" dxfId="701" priority="827">
      <formula>IF(RIGHT(TEXT(AU637,"0.#"),1)=".",FALSE,TRUE)</formula>
    </cfRule>
    <cfRule type="expression" dxfId="700" priority="828">
      <formula>IF(RIGHT(TEXT(AU637,"0.#"),1)=".",TRUE,FALSE)</formula>
    </cfRule>
  </conditionalFormatting>
  <conditionalFormatting sqref="AQ636">
    <cfRule type="expression" dxfId="699" priority="819">
      <formula>IF(RIGHT(TEXT(AQ636,"0.#"),1)=".",FALSE,TRUE)</formula>
    </cfRule>
    <cfRule type="expression" dxfId="698" priority="820">
      <formula>IF(RIGHT(TEXT(AQ636,"0.#"),1)=".",TRUE,FALSE)</formula>
    </cfRule>
  </conditionalFormatting>
  <conditionalFormatting sqref="AQ637">
    <cfRule type="expression" dxfId="697" priority="817">
      <formula>IF(RIGHT(TEXT(AQ637,"0.#"),1)=".",FALSE,TRUE)</formula>
    </cfRule>
    <cfRule type="expression" dxfId="696" priority="818">
      <formula>IF(RIGHT(TEXT(AQ637,"0.#"),1)=".",TRUE,FALSE)</formula>
    </cfRule>
  </conditionalFormatting>
  <conditionalFormatting sqref="AQ635">
    <cfRule type="expression" dxfId="695" priority="815">
      <formula>IF(RIGHT(TEXT(AQ635,"0.#"),1)=".",FALSE,TRUE)</formula>
    </cfRule>
    <cfRule type="expression" dxfId="694" priority="816">
      <formula>IF(RIGHT(TEXT(AQ635,"0.#"),1)=".",TRUE,FALSE)</formula>
    </cfRule>
  </conditionalFormatting>
  <conditionalFormatting sqref="AE640">
    <cfRule type="expression" dxfId="693" priority="813">
      <formula>IF(RIGHT(TEXT(AE640,"0.#"),1)=".",FALSE,TRUE)</formula>
    </cfRule>
    <cfRule type="expression" dxfId="692" priority="814">
      <formula>IF(RIGHT(TEXT(AE640,"0.#"),1)=".",TRUE,FALSE)</formula>
    </cfRule>
  </conditionalFormatting>
  <conditionalFormatting sqref="AM642">
    <cfRule type="expression" dxfId="691" priority="803">
      <formula>IF(RIGHT(TEXT(AM642,"0.#"),1)=".",FALSE,TRUE)</formula>
    </cfRule>
    <cfRule type="expression" dxfId="690" priority="804">
      <formula>IF(RIGHT(TEXT(AM642,"0.#"),1)=".",TRUE,FALSE)</formula>
    </cfRule>
  </conditionalFormatting>
  <conditionalFormatting sqref="AE641">
    <cfRule type="expression" dxfId="689" priority="811">
      <formula>IF(RIGHT(TEXT(AE641,"0.#"),1)=".",FALSE,TRUE)</formula>
    </cfRule>
    <cfRule type="expression" dxfId="688" priority="812">
      <formula>IF(RIGHT(TEXT(AE641,"0.#"),1)=".",TRUE,FALSE)</formula>
    </cfRule>
  </conditionalFormatting>
  <conditionalFormatting sqref="AE642">
    <cfRule type="expression" dxfId="687" priority="809">
      <formula>IF(RIGHT(TEXT(AE642,"0.#"),1)=".",FALSE,TRUE)</formula>
    </cfRule>
    <cfRule type="expression" dxfId="686" priority="810">
      <formula>IF(RIGHT(TEXT(AE642,"0.#"),1)=".",TRUE,FALSE)</formula>
    </cfRule>
  </conditionalFormatting>
  <conditionalFormatting sqref="AM640">
    <cfRule type="expression" dxfId="685" priority="807">
      <formula>IF(RIGHT(TEXT(AM640,"0.#"),1)=".",FALSE,TRUE)</formula>
    </cfRule>
    <cfRule type="expression" dxfId="684" priority="808">
      <formula>IF(RIGHT(TEXT(AM640,"0.#"),1)=".",TRUE,FALSE)</formula>
    </cfRule>
  </conditionalFormatting>
  <conditionalFormatting sqref="AM641">
    <cfRule type="expression" dxfId="683" priority="805">
      <formula>IF(RIGHT(TEXT(AM641,"0.#"),1)=".",FALSE,TRUE)</formula>
    </cfRule>
    <cfRule type="expression" dxfId="682" priority="806">
      <formula>IF(RIGHT(TEXT(AM641,"0.#"),1)=".",TRUE,FALSE)</formula>
    </cfRule>
  </conditionalFormatting>
  <conditionalFormatting sqref="AU640">
    <cfRule type="expression" dxfId="681" priority="801">
      <formula>IF(RIGHT(TEXT(AU640,"0.#"),1)=".",FALSE,TRUE)</formula>
    </cfRule>
    <cfRule type="expression" dxfId="680" priority="802">
      <formula>IF(RIGHT(TEXT(AU640,"0.#"),1)=".",TRUE,FALSE)</formula>
    </cfRule>
  </conditionalFormatting>
  <conditionalFormatting sqref="AU641">
    <cfRule type="expression" dxfId="679" priority="799">
      <formula>IF(RIGHT(TEXT(AU641,"0.#"),1)=".",FALSE,TRUE)</formula>
    </cfRule>
    <cfRule type="expression" dxfId="678" priority="800">
      <formula>IF(RIGHT(TEXT(AU641,"0.#"),1)=".",TRUE,FALSE)</formula>
    </cfRule>
  </conditionalFormatting>
  <conditionalFormatting sqref="AU642">
    <cfRule type="expression" dxfId="677" priority="797">
      <formula>IF(RIGHT(TEXT(AU642,"0.#"),1)=".",FALSE,TRUE)</formula>
    </cfRule>
    <cfRule type="expression" dxfId="676" priority="798">
      <formula>IF(RIGHT(TEXT(AU642,"0.#"),1)=".",TRUE,FALSE)</formula>
    </cfRule>
  </conditionalFormatting>
  <conditionalFormatting sqref="AI642">
    <cfRule type="expression" dxfId="675" priority="791">
      <formula>IF(RIGHT(TEXT(AI642,"0.#"),1)=".",FALSE,TRUE)</formula>
    </cfRule>
    <cfRule type="expression" dxfId="674" priority="792">
      <formula>IF(RIGHT(TEXT(AI642,"0.#"),1)=".",TRUE,FALSE)</formula>
    </cfRule>
  </conditionalFormatting>
  <conditionalFormatting sqref="AI640">
    <cfRule type="expression" dxfId="673" priority="795">
      <formula>IF(RIGHT(TEXT(AI640,"0.#"),1)=".",FALSE,TRUE)</formula>
    </cfRule>
    <cfRule type="expression" dxfId="672" priority="796">
      <formula>IF(RIGHT(TEXT(AI640,"0.#"),1)=".",TRUE,FALSE)</formula>
    </cfRule>
  </conditionalFormatting>
  <conditionalFormatting sqref="AI641">
    <cfRule type="expression" dxfId="671" priority="793">
      <formula>IF(RIGHT(TEXT(AI641,"0.#"),1)=".",FALSE,TRUE)</formula>
    </cfRule>
    <cfRule type="expression" dxfId="670" priority="794">
      <formula>IF(RIGHT(TEXT(AI641,"0.#"),1)=".",TRUE,FALSE)</formula>
    </cfRule>
  </conditionalFormatting>
  <conditionalFormatting sqref="AQ641">
    <cfRule type="expression" dxfId="669" priority="789">
      <formula>IF(RIGHT(TEXT(AQ641,"0.#"),1)=".",FALSE,TRUE)</formula>
    </cfRule>
    <cfRule type="expression" dxfId="668" priority="790">
      <formula>IF(RIGHT(TEXT(AQ641,"0.#"),1)=".",TRUE,FALSE)</formula>
    </cfRule>
  </conditionalFormatting>
  <conditionalFormatting sqref="AQ642">
    <cfRule type="expression" dxfId="667" priority="787">
      <formula>IF(RIGHT(TEXT(AQ642,"0.#"),1)=".",FALSE,TRUE)</formula>
    </cfRule>
    <cfRule type="expression" dxfId="666" priority="788">
      <formula>IF(RIGHT(TEXT(AQ642,"0.#"),1)=".",TRUE,FALSE)</formula>
    </cfRule>
  </conditionalFormatting>
  <conditionalFormatting sqref="AQ640">
    <cfRule type="expression" dxfId="665" priority="785">
      <formula>IF(RIGHT(TEXT(AQ640,"0.#"),1)=".",FALSE,TRUE)</formula>
    </cfRule>
    <cfRule type="expression" dxfId="664" priority="786">
      <formula>IF(RIGHT(TEXT(AQ640,"0.#"),1)=".",TRUE,FALSE)</formula>
    </cfRule>
  </conditionalFormatting>
  <conditionalFormatting sqref="AE649">
    <cfRule type="expression" dxfId="663" priority="783">
      <formula>IF(RIGHT(TEXT(AE649,"0.#"),1)=".",FALSE,TRUE)</formula>
    </cfRule>
    <cfRule type="expression" dxfId="662" priority="784">
      <formula>IF(RIGHT(TEXT(AE649,"0.#"),1)=".",TRUE,FALSE)</formula>
    </cfRule>
  </conditionalFormatting>
  <conditionalFormatting sqref="AE650">
    <cfRule type="expression" dxfId="661" priority="781">
      <formula>IF(RIGHT(TEXT(AE650,"0.#"),1)=".",FALSE,TRUE)</formula>
    </cfRule>
    <cfRule type="expression" dxfId="660" priority="782">
      <formula>IF(RIGHT(TEXT(AE650,"0.#"),1)=".",TRUE,FALSE)</formula>
    </cfRule>
  </conditionalFormatting>
  <conditionalFormatting sqref="AE651">
    <cfRule type="expression" dxfId="659" priority="779">
      <formula>IF(RIGHT(TEXT(AE651,"0.#"),1)=".",FALSE,TRUE)</formula>
    </cfRule>
    <cfRule type="expression" dxfId="658" priority="780">
      <formula>IF(RIGHT(TEXT(AE651,"0.#"),1)=".",TRUE,FALSE)</formula>
    </cfRule>
  </conditionalFormatting>
  <conditionalFormatting sqref="AU649">
    <cfRule type="expression" dxfId="657" priority="771">
      <formula>IF(RIGHT(TEXT(AU649,"0.#"),1)=".",FALSE,TRUE)</formula>
    </cfRule>
    <cfRule type="expression" dxfId="656" priority="772">
      <formula>IF(RIGHT(TEXT(AU649,"0.#"),1)=".",TRUE,FALSE)</formula>
    </cfRule>
  </conditionalFormatting>
  <conditionalFormatting sqref="AU650">
    <cfRule type="expression" dxfId="655" priority="769">
      <formula>IF(RIGHT(TEXT(AU650,"0.#"),1)=".",FALSE,TRUE)</formula>
    </cfRule>
    <cfRule type="expression" dxfId="654" priority="770">
      <formula>IF(RIGHT(TEXT(AU650,"0.#"),1)=".",TRUE,FALSE)</formula>
    </cfRule>
  </conditionalFormatting>
  <conditionalFormatting sqref="AU651">
    <cfRule type="expression" dxfId="653" priority="767">
      <formula>IF(RIGHT(TEXT(AU651,"0.#"),1)=".",FALSE,TRUE)</formula>
    </cfRule>
    <cfRule type="expression" dxfId="652" priority="768">
      <formula>IF(RIGHT(TEXT(AU651,"0.#"),1)=".",TRUE,FALSE)</formula>
    </cfRule>
  </conditionalFormatting>
  <conditionalFormatting sqref="AQ650">
    <cfRule type="expression" dxfId="651" priority="759">
      <formula>IF(RIGHT(TEXT(AQ650,"0.#"),1)=".",FALSE,TRUE)</formula>
    </cfRule>
    <cfRule type="expression" dxfId="650" priority="760">
      <formula>IF(RIGHT(TEXT(AQ650,"0.#"),1)=".",TRUE,FALSE)</formula>
    </cfRule>
  </conditionalFormatting>
  <conditionalFormatting sqref="AQ651">
    <cfRule type="expression" dxfId="649" priority="757">
      <formula>IF(RIGHT(TEXT(AQ651,"0.#"),1)=".",FALSE,TRUE)</formula>
    </cfRule>
    <cfRule type="expression" dxfId="648" priority="758">
      <formula>IF(RIGHT(TEXT(AQ651,"0.#"),1)=".",TRUE,FALSE)</formula>
    </cfRule>
  </conditionalFormatting>
  <conditionalFormatting sqref="AQ649">
    <cfRule type="expression" dxfId="647" priority="755">
      <formula>IF(RIGHT(TEXT(AQ649,"0.#"),1)=".",FALSE,TRUE)</formula>
    </cfRule>
    <cfRule type="expression" dxfId="646" priority="756">
      <formula>IF(RIGHT(TEXT(AQ649,"0.#"),1)=".",TRUE,FALSE)</formula>
    </cfRule>
  </conditionalFormatting>
  <conditionalFormatting sqref="AE674">
    <cfRule type="expression" dxfId="645" priority="753">
      <formula>IF(RIGHT(TEXT(AE674,"0.#"),1)=".",FALSE,TRUE)</formula>
    </cfRule>
    <cfRule type="expression" dxfId="644" priority="754">
      <formula>IF(RIGHT(TEXT(AE674,"0.#"),1)=".",TRUE,FALSE)</formula>
    </cfRule>
  </conditionalFormatting>
  <conditionalFormatting sqref="AE675">
    <cfRule type="expression" dxfId="643" priority="751">
      <formula>IF(RIGHT(TEXT(AE675,"0.#"),1)=".",FALSE,TRUE)</formula>
    </cfRule>
    <cfRule type="expression" dxfId="642" priority="752">
      <formula>IF(RIGHT(TEXT(AE675,"0.#"),1)=".",TRUE,FALSE)</formula>
    </cfRule>
  </conditionalFormatting>
  <conditionalFormatting sqref="AE676">
    <cfRule type="expression" dxfId="641" priority="749">
      <formula>IF(RIGHT(TEXT(AE676,"0.#"),1)=".",FALSE,TRUE)</formula>
    </cfRule>
    <cfRule type="expression" dxfId="640" priority="750">
      <formula>IF(RIGHT(TEXT(AE676,"0.#"),1)=".",TRUE,FALSE)</formula>
    </cfRule>
  </conditionalFormatting>
  <conditionalFormatting sqref="AU674">
    <cfRule type="expression" dxfId="639" priority="741">
      <formula>IF(RIGHT(TEXT(AU674,"0.#"),1)=".",FALSE,TRUE)</formula>
    </cfRule>
    <cfRule type="expression" dxfId="638" priority="742">
      <formula>IF(RIGHT(TEXT(AU674,"0.#"),1)=".",TRUE,FALSE)</formula>
    </cfRule>
  </conditionalFormatting>
  <conditionalFormatting sqref="AU675">
    <cfRule type="expression" dxfId="637" priority="739">
      <formula>IF(RIGHT(TEXT(AU675,"0.#"),1)=".",FALSE,TRUE)</formula>
    </cfRule>
    <cfRule type="expression" dxfId="636" priority="740">
      <formula>IF(RIGHT(TEXT(AU675,"0.#"),1)=".",TRUE,FALSE)</formula>
    </cfRule>
  </conditionalFormatting>
  <conditionalFormatting sqref="AU676">
    <cfRule type="expression" dxfId="635" priority="737">
      <formula>IF(RIGHT(TEXT(AU676,"0.#"),1)=".",FALSE,TRUE)</formula>
    </cfRule>
    <cfRule type="expression" dxfId="634" priority="738">
      <formula>IF(RIGHT(TEXT(AU676,"0.#"),1)=".",TRUE,FALSE)</formula>
    </cfRule>
  </conditionalFormatting>
  <conditionalFormatting sqref="AQ675">
    <cfRule type="expression" dxfId="633" priority="729">
      <formula>IF(RIGHT(TEXT(AQ675,"0.#"),1)=".",FALSE,TRUE)</formula>
    </cfRule>
    <cfRule type="expression" dxfId="632" priority="730">
      <formula>IF(RIGHT(TEXT(AQ675,"0.#"),1)=".",TRUE,FALSE)</formula>
    </cfRule>
  </conditionalFormatting>
  <conditionalFormatting sqref="AQ676">
    <cfRule type="expression" dxfId="631" priority="727">
      <formula>IF(RIGHT(TEXT(AQ676,"0.#"),1)=".",FALSE,TRUE)</formula>
    </cfRule>
    <cfRule type="expression" dxfId="630" priority="728">
      <formula>IF(RIGHT(TEXT(AQ676,"0.#"),1)=".",TRUE,FALSE)</formula>
    </cfRule>
  </conditionalFormatting>
  <conditionalFormatting sqref="AQ674">
    <cfRule type="expression" dxfId="629" priority="725">
      <formula>IF(RIGHT(TEXT(AQ674,"0.#"),1)=".",FALSE,TRUE)</formula>
    </cfRule>
    <cfRule type="expression" dxfId="628" priority="726">
      <formula>IF(RIGHT(TEXT(AQ674,"0.#"),1)=".",TRUE,FALSE)</formula>
    </cfRule>
  </conditionalFormatting>
  <conditionalFormatting sqref="AE654">
    <cfRule type="expression" dxfId="627" priority="723">
      <formula>IF(RIGHT(TEXT(AE654,"0.#"),1)=".",FALSE,TRUE)</formula>
    </cfRule>
    <cfRule type="expression" dxfId="626" priority="724">
      <formula>IF(RIGHT(TEXT(AE654,"0.#"),1)=".",TRUE,FALSE)</formula>
    </cfRule>
  </conditionalFormatting>
  <conditionalFormatting sqref="AE655">
    <cfRule type="expression" dxfId="625" priority="721">
      <formula>IF(RIGHT(TEXT(AE655,"0.#"),1)=".",FALSE,TRUE)</formula>
    </cfRule>
    <cfRule type="expression" dxfId="624" priority="722">
      <formula>IF(RIGHT(TEXT(AE655,"0.#"),1)=".",TRUE,FALSE)</formula>
    </cfRule>
  </conditionalFormatting>
  <conditionalFormatting sqref="AE656">
    <cfRule type="expression" dxfId="623" priority="719">
      <formula>IF(RIGHT(TEXT(AE656,"0.#"),1)=".",FALSE,TRUE)</formula>
    </cfRule>
    <cfRule type="expression" dxfId="622" priority="720">
      <formula>IF(RIGHT(TEXT(AE656,"0.#"),1)=".",TRUE,FALSE)</formula>
    </cfRule>
  </conditionalFormatting>
  <conditionalFormatting sqref="AU654">
    <cfRule type="expression" dxfId="621" priority="711">
      <formula>IF(RIGHT(TEXT(AU654,"0.#"),1)=".",FALSE,TRUE)</formula>
    </cfRule>
    <cfRule type="expression" dxfId="620" priority="712">
      <formula>IF(RIGHT(TEXT(AU654,"0.#"),1)=".",TRUE,FALSE)</formula>
    </cfRule>
  </conditionalFormatting>
  <conditionalFormatting sqref="AU655">
    <cfRule type="expression" dxfId="619" priority="709">
      <formula>IF(RIGHT(TEXT(AU655,"0.#"),1)=".",FALSE,TRUE)</formula>
    </cfRule>
    <cfRule type="expression" dxfId="618" priority="710">
      <formula>IF(RIGHT(TEXT(AU655,"0.#"),1)=".",TRUE,FALSE)</formula>
    </cfRule>
  </conditionalFormatting>
  <conditionalFormatting sqref="AQ656">
    <cfRule type="expression" dxfId="617" priority="697">
      <formula>IF(RIGHT(TEXT(AQ656,"0.#"),1)=".",FALSE,TRUE)</formula>
    </cfRule>
    <cfRule type="expression" dxfId="616" priority="698">
      <formula>IF(RIGHT(TEXT(AQ656,"0.#"),1)=".",TRUE,FALSE)</formula>
    </cfRule>
  </conditionalFormatting>
  <conditionalFormatting sqref="AQ654">
    <cfRule type="expression" dxfId="615" priority="695">
      <formula>IF(RIGHT(TEXT(AQ654,"0.#"),1)=".",FALSE,TRUE)</formula>
    </cfRule>
    <cfRule type="expression" dxfId="614" priority="696">
      <formula>IF(RIGHT(TEXT(AQ654,"0.#"),1)=".",TRUE,FALSE)</formula>
    </cfRule>
  </conditionalFormatting>
  <conditionalFormatting sqref="AE659">
    <cfRule type="expression" dxfId="613" priority="693">
      <formula>IF(RIGHT(TEXT(AE659,"0.#"),1)=".",FALSE,TRUE)</formula>
    </cfRule>
    <cfRule type="expression" dxfId="612" priority="694">
      <formula>IF(RIGHT(TEXT(AE659,"0.#"),1)=".",TRUE,FALSE)</formula>
    </cfRule>
  </conditionalFormatting>
  <conditionalFormatting sqref="AE660">
    <cfRule type="expression" dxfId="611" priority="691">
      <formula>IF(RIGHT(TEXT(AE660,"0.#"),1)=".",FALSE,TRUE)</formula>
    </cfRule>
    <cfRule type="expression" dxfId="610" priority="692">
      <formula>IF(RIGHT(TEXT(AE660,"0.#"),1)=".",TRUE,FALSE)</formula>
    </cfRule>
  </conditionalFormatting>
  <conditionalFormatting sqref="AE661">
    <cfRule type="expression" dxfId="609" priority="689">
      <formula>IF(RIGHT(TEXT(AE661,"0.#"),1)=".",FALSE,TRUE)</formula>
    </cfRule>
    <cfRule type="expression" dxfId="608" priority="690">
      <formula>IF(RIGHT(TEXT(AE661,"0.#"),1)=".",TRUE,FALSE)</formula>
    </cfRule>
  </conditionalFormatting>
  <conditionalFormatting sqref="AU659">
    <cfRule type="expression" dxfId="607" priority="681">
      <formula>IF(RIGHT(TEXT(AU659,"0.#"),1)=".",FALSE,TRUE)</formula>
    </cfRule>
    <cfRule type="expression" dxfId="606" priority="682">
      <formula>IF(RIGHT(TEXT(AU659,"0.#"),1)=".",TRUE,FALSE)</formula>
    </cfRule>
  </conditionalFormatting>
  <conditionalFormatting sqref="AU660">
    <cfRule type="expression" dxfId="605" priority="679">
      <formula>IF(RIGHT(TEXT(AU660,"0.#"),1)=".",FALSE,TRUE)</formula>
    </cfRule>
    <cfRule type="expression" dxfId="604" priority="680">
      <formula>IF(RIGHT(TEXT(AU660,"0.#"),1)=".",TRUE,FALSE)</formula>
    </cfRule>
  </conditionalFormatting>
  <conditionalFormatting sqref="AU661">
    <cfRule type="expression" dxfId="603" priority="677">
      <formula>IF(RIGHT(TEXT(AU661,"0.#"),1)=".",FALSE,TRUE)</formula>
    </cfRule>
    <cfRule type="expression" dxfId="602" priority="678">
      <formula>IF(RIGHT(TEXT(AU661,"0.#"),1)=".",TRUE,FALSE)</formula>
    </cfRule>
  </conditionalFormatting>
  <conditionalFormatting sqref="AQ660">
    <cfRule type="expression" dxfId="601" priority="669">
      <formula>IF(RIGHT(TEXT(AQ660,"0.#"),1)=".",FALSE,TRUE)</formula>
    </cfRule>
    <cfRule type="expression" dxfId="600" priority="670">
      <formula>IF(RIGHT(TEXT(AQ660,"0.#"),1)=".",TRUE,FALSE)</formula>
    </cfRule>
  </conditionalFormatting>
  <conditionalFormatting sqref="AQ661">
    <cfRule type="expression" dxfId="599" priority="667">
      <formula>IF(RIGHT(TEXT(AQ661,"0.#"),1)=".",FALSE,TRUE)</formula>
    </cfRule>
    <cfRule type="expression" dxfId="598" priority="668">
      <formula>IF(RIGHT(TEXT(AQ661,"0.#"),1)=".",TRUE,FALSE)</formula>
    </cfRule>
  </conditionalFormatting>
  <conditionalFormatting sqref="AQ659">
    <cfRule type="expression" dxfId="597" priority="665">
      <formula>IF(RIGHT(TEXT(AQ659,"0.#"),1)=".",FALSE,TRUE)</formula>
    </cfRule>
    <cfRule type="expression" dxfId="596" priority="666">
      <formula>IF(RIGHT(TEXT(AQ659,"0.#"),1)=".",TRUE,FALSE)</formula>
    </cfRule>
  </conditionalFormatting>
  <conditionalFormatting sqref="AE664">
    <cfRule type="expression" dxfId="595" priority="663">
      <formula>IF(RIGHT(TEXT(AE664,"0.#"),1)=".",FALSE,TRUE)</formula>
    </cfRule>
    <cfRule type="expression" dxfId="594" priority="664">
      <formula>IF(RIGHT(TEXT(AE664,"0.#"),1)=".",TRUE,FALSE)</formula>
    </cfRule>
  </conditionalFormatting>
  <conditionalFormatting sqref="AE665">
    <cfRule type="expression" dxfId="593" priority="661">
      <formula>IF(RIGHT(TEXT(AE665,"0.#"),1)=".",FALSE,TRUE)</formula>
    </cfRule>
    <cfRule type="expression" dxfId="592" priority="662">
      <formula>IF(RIGHT(TEXT(AE665,"0.#"),1)=".",TRUE,FALSE)</formula>
    </cfRule>
  </conditionalFormatting>
  <conditionalFormatting sqref="AE666">
    <cfRule type="expression" dxfId="591" priority="659">
      <formula>IF(RIGHT(TEXT(AE666,"0.#"),1)=".",FALSE,TRUE)</formula>
    </cfRule>
    <cfRule type="expression" dxfId="590" priority="660">
      <formula>IF(RIGHT(TEXT(AE666,"0.#"),1)=".",TRUE,FALSE)</formula>
    </cfRule>
  </conditionalFormatting>
  <conditionalFormatting sqref="AU664">
    <cfRule type="expression" dxfId="589" priority="651">
      <formula>IF(RIGHT(TEXT(AU664,"0.#"),1)=".",FALSE,TRUE)</formula>
    </cfRule>
    <cfRule type="expression" dxfId="588" priority="652">
      <formula>IF(RIGHT(TEXT(AU664,"0.#"),1)=".",TRUE,FALSE)</formula>
    </cfRule>
  </conditionalFormatting>
  <conditionalFormatting sqref="AU665">
    <cfRule type="expression" dxfId="587" priority="649">
      <formula>IF(RIGHT(TEXT(AU665,"0.#"),1)=".",FALSE,TRUE)</formula>
    </cfRule>
    <cfRule type="expression" dxfId="586" priority="650">
      <formula>IF(RIGHT(TEXT(AU665,"0.#"),1)=".",TRUE,FALSE)</formula>
    </cfRule>
  </conditionalFormatting>
  <conditionalFormatting sqref="AU666">
    <cfRule type="expression" dxfId="585" priority="647">
      <formula>IF(RIGHT(TEXT(AU666,"0.#"),1)=".",FALSE,TRUE)</formula>
    </cfRule>
    <cfRule type="expression" dxfId="584" priority="648">
      <formula>IF(RIGHT(TEXT(AU666,"0.#"),1)=".",TRUE,FALSE)</formula>
    </cfRule>
  </conditionalFormatting>
  <conditionalFormatting sqref="AQ665">
    <cfRule type="expression" dxfId="583" priority="639">
      <formula>IF(RIGHT(TEXT(AQ665,"0.#"),1)=".",FALSE,TRUE)</formula>
    </cfRule>
    <cfRule type="expression" dxfId="582" priority="640">
      <formula>IF(RIGHT(TEXT(AQ665,"0.#"),1)=".",TRUE,FALSE)</formula>
    </cfRule>
  </conditionalFormatting>
  <conditionalFormatting sqref="AQ666">
    <cfRule type="expression" dxfId="581" priority="637">
      <formula>IF(RIGHT(TEXT(AQ666,"0.#"),1)=".",FALSE,TRUE)</formula>
    </cfRule>
    <cfRule type="expression" dxfId="580" priority="638">
      <formula>IF(RIGHT(TEXT(AQ666,"0.#"),1)=".",TRUE,FALSE)</formula>
    </cfRule>
  </conditionalFormatting>
  <conditionalFormatting sqref="AQ664">
    <cfRule type="expression" dxfId="579" priority="635">
      <formula>IF(RIGHT(TEXT(AQ664,"0.#"),1)=".",FALSE,TRUE)</formula>
    </cfRule>
    <cfRule type="expression" dxfId="578" priority="636">
      <formula>IF(RIGHT(TEXT(AQ664,"0.#"),1)=".",TRUE,FALSE)</formula>
    </cfRule>
  </conditionalFormatting>
  <conditionalFormatting sqref="AE669">
    <cfRule type="expression" dxfId="577" priority="633">
      <formula>IF(RIGHT(TEXT(AE669,"0.#"),1)=".",FALSE,TRUE)</formula>
    </cfRule>
    <cfRule type="expression" dxfId="576" priority="634">
      <formula>IF(RIGHT(TEXT(AE669,"0.#"),1)=".",TRUE,FALSE)</formula>
    </cfRule>
  </conditionalFormatting>
  <conditionalFormatting sqref="AE670">
    <cfRule type="expression" dxfId="575" priority="631">
      <formula>IF(RIGHT(TEXT(AE670,"0.#"),1)=".",FALSE,TRUE)</formula>
    </cfRule>
    <cfRule type="expression" dxfId="574" priority="632">
      <formula>IF(RIGHT(TEXT(AE670,"0.#"),1)=".",TRUE,FALSE)</formula>
    </cfRule>
  </conditionalFormatting>
  <conditionalFormatting sqref="AE671">
    <cfRule type="expression" dxfId="573" priority="629">
      <formula>IF(RIGHT(TEXT(AE671,"0.#"),1)=".",FALSE,TRUE)</formula>
    </cfRule>
    <cfRule type="expression" dxfId="572" priority="630">
      <formula>IF(RIGHT(TEXT(AE671,"0.#"),1)=".",TRUE,FALSE)</formula>
    </cfRule>
  </conditionalFormatting>
  <conditionalFormatting sqref="AU669">
    <cfRule type="expression" dxfId="571" priority="621">
      <formula>IF(RIGHT(TEXT(AU669,"0.#"),1)=".",FALSE,TRUE)</formula>
    </cfRule>
    <cfRule type="expression" dxfId="570" priority="622">
      <formula>IF(RIGHT(TEXT(AU669,"0.#"),1)=".",TRUE,FALSE)</formula>
    </cfRule>
  </conditionalFormatting>
  <conditionalFormatting sqref="AU670">
    <cfRule type="expression" dxfId="569" priority="619">
      <formula>IF(RIGHT(TEXT(AU670,"0.#"),1)=".",FALSE,TRUE)</formula>
    </cfRule>
    <cfRule type="expression" dxfId="568" priority="620">
      <formula>IF(RIGHT(TEXT(AU670,"0.#"),1)=".",TRUE,FALSE)</formula>
    </cfRule>
  </conditionalFormatting>
  <conditionalFormatting sqref="AU671">
    <cfRule type="expression" dxfId="567" priority="617">
      <formula>IF(RIGHT(TEXT(AU671,"0.#"),1)=".",FALSE,TRUE)</formula>
    </cfRule>
    <cfRule type="expression" dxfId="566" priority="618">
      <formula>IF(RIGHT(TEXT(AU671,"0.#"),1)=".",TRUE,FALSE)</formula>
    </cfRule>
  </conditionalFormatting>
  <conditionalFormatting sqref="AQ670">
    <cfRule type="expression" dxfId="565" priority="609">
      <formula>IF(RIGHT(TEXT(AQ670,"0.#"),1)=".",FALSE,TRUE)</formula>
    </cfRule>
    <cfRule type="expression" dxfId="564" priority="610">
      <formula>IF(RIGHT(TEXT(AQ670,"0.#"),1)=".",TRUE,FALSE)</formula>
    </cfRule>
  </conditionalFormatting>
  <conditionalFormatting sqref="AQ671">
    <cfRule type="expression" dxfId="563" priority="607">
      <formula>IF(RIGHT(TEXT(AQ671,"0.#"),1)=".",FALSE,TRUE)</formula>
    </cfRule>
    <cfRule type="expression" dxfId="562" priority="608">
      <formula>IF(RIGHT(TEXT(AQ671,"0.#"),1)=".",TRUE,FALSE)</formula>
    </cfRule>
  </conditionalFormatting>
  <conditionalFormatting sqref="AQ669">
    <cfRule type="expression" dxfId="561" priority="605">
      <formula>IF(RIGHT(TEXT(AQ669,"0.#"),1)=".",FALSE,TRUE)</formula>
    </cfRule>
    <cfRule type="expression" dxfId="560" priority="606">
      <formula>IF(RIGHT(TEXT(AQ669,"0.#"),1)=".",TRUE,FALSE)</formula>
    </cfRule>
  </conditionalFormatting>
  <conditionalFormatting sqref="AE679">
    <cfRule type="expression" dxfId="559" priority="603">
      <formula>IF(RIGHT(TEXT(AE679,"0.#"),1)=".",FALSE,TRUE)</formula>
    </cfRule>
    <cfRule type="expression" dxfId="558" priority="604">
      <formula>IF(RIGHT(TEXT(AE679,"0.#"),1)=".",TRUE,FALSE)</formula>
    </cfRule>
  </conditionalFormatting>
  <conditionalFormatting sqref="AE680">
    <cfRule type="expression" dxfId="557" priority="601">
      <formula>IF(RIGHT(TEXT(AE680,"0.#"),1)=".",FALSE,TRUE)</formula>
    </cfRule>
    <cfRule type="expression" dxfId="556" priority="602">
      <formula>IF(RIGHT(TEXT(AE680,"0.#"),1)=".",TRUE,FALSE)</formula>
    </cfRule>
  </conditionalFormatting>
  <conditionalFormatting sqref="AE681">
    <cfRule type="expression" dxfId="555" priority="599">
      <formula>IF(RIGHT(TEXT(AE681,"0.#"),1)=".",FALSE,TRUE)</formula>
    </cfRule>
    <cfRule type="expression" dxfId="554" priority="600">
      <formula>IF(RIGHT(TEXT(AE681,"0.#"),1)=".",TRUE,FALSE)</formula>
    </cfRule>
  </conditionalFormatting>
  <conditionalFormatting sqref="AU679">
    <cfRule type="expression" dxfId="553" priority="591">
      <formula>IF(RIGHT(TEXT(AU679,"0.#"),1)=".",FALSE,TRUE)</formula>
    </cfRule>
    <cfRule type="expression" dxfId="552" priority="592">
      <formula>IF(RIGHT(TEXT(AU679,"0.#"),1)=".",TRUE,FALSE)</formula>
    </cfRule>
  </conditionalFormatting>
  <conditionalFormatting sqref="AU680">
    <cfRule type="expression" dxfId="551" priority="589">
      <formula>IF(RIGHT(TEXT(AU680,"0.#"),1)=".",FALSE,TRUE)</formula>
    </cfRule>
    <cfRule type="expression" dxfId="550" priority="590">
      <formula>IF(RIGHT(TEXT(AU680,"0.#"),1)=".",TRUE,FALSE)</formula>
    </cfRule>
  </conditionalFormatting>
  <conditionalFormatting sqref="AU681">
    <cfRule type="expression" dxfId="549" priority="587">
      <formula>IF(RIGHT(TEXT(AU681,"0.#"),1)=".",FALSE,TRUE)</formula>
    </cfRule>
    <cfRule type="expression" dxfId="548" priority="588">
      <formula>IF(RIGHT(TEXT(AU681,"0.#"),1)=".",TRUE,FALSE)</formula>
    </cfRule>
  </conditionalFormatting>
  <conditionalFormatting sqref="AQ680">
    <cfRule type="expression" dxfId="547" priority="579">
      <formula>IF(RIGHT(TEXT(AQ680,"0.#"),1)=".",FALSE,TRUE)</formula>
    </cfRule>
    <cfRule type="expression" dxfId="546" priority="580">
      <formula>IF(RIGHT(TEXT(AQ680,"0.#"),1)=".",TRUE,FALSE)</formula>
    </cfRule>
  </conditionalFormatting>
  <conditionalFormatting sqref="AQ681">
    <cfRule type="expression" dxfId="545" priority="577">
      <formula>IF(RIGHT(TEXT(AQ681,"0.#"),1)=".",FALSE,TRUE)</formula>
    </cfRule>
    <cfRule type="expression" dxfId="544" priority="578">
      <formula>IF(RIGHT(TEXT(AQ681,"0.#"),1)=".",TRUE,FALSE)</formula>
    </cfRule>
  </conditionalFormatting>
  <conditionalFormatting sqref="AQ679">
    <cfRule type="expression" dxfId="543" priority="575">
      <formula>IF(RIGHT(TEXT(AQ679,"0.#"),1)=".",FALSE,TRUE)</formula>
    </cfRule>
    <cfRule type="expression" dxfId="542" priority="576">
      <formula>IF(RIGHT(TEXT(AQ679,"0.#"),1)=".",TRUE,FALSE)</formula>
    </cfRule>
  </conditionalFormatting>
  <conditionalFormatting sqref="AE684">
    <cfRule type="expression" dxfId="541" priority="573">
      <formula>IF(RIGHT(TEXT(AE684,"0.#"),1)=".",FALSE,TRUE)</formula>
    </cfRule>
    <cfRule type="expression" dxfId="540" priority="574">
      <formula>IF(RIGHT(TEXT(AE684,"0.#"),1)=".",TRUE,FALSE)</formula>
    </cfRule>
  </conditionalFormatting>
  <conditionalFormatting sqref="AE685">
    <cfRule type="expression" dxfId="539" priority="571">
      <formula>IF(RIGHT(TEXT(AE685,"0.#"),1)=".",FALSE,TRUE)</formula>
    </cfRule>
    <cfRule type="expression" dxfId="538" priority="572">
      <formula>IF(RIGHT(TEXT(AE685,"0.#"),1)=".",TRUE,FALSE)</formula>
    </cfRule>
  </conditionalFormatting>
  <conditionalFormatting sqref="AE686">
    <cfRule type="expression" dxfId="537" priority="569">
      <formula>IF(RIGHT(TEXT(AE686,"0.#"),1)=".",FALSE,TRUE)</formula>
    </cfRule>
    <cfRule type="expression" dxfId="536" priority="570">
      <formula>IF(RIGHT(TEXT(AE686,"0.#"),1)=".",TRUE,FALSE)</formula>
    </cfRule>
  </conditionalFormatting>
  <conditionalFormatting sqref="AU684">
    <cfRule type="expression" dxfId="535" priority="561">
      <formula>IF(RIGHT(TEXT(AU684,"0.#"),1)=".",FALSE,TRUE)</formula>
    </cfRule>
    <cfRule type="expression" dxfId="534" priority="562">
      <formula>IF(RIGHT(TEXT(AU684,"0.#"),1)=".",TRUE,FALSE)</formula>
    </cfRule>
  </conditionalFormatting>
  <conditionalFormatting sqref="AU685">
    <cfRule type="expression" dxfId="533" priority="559">
      <formula>IF(RIGHT(TEXT(AU685,"0.#"),1)=".",FALSE,TRUE)</formula>
    </cfRule>
    <cfRule type="expression" dxfId="532" priority="560">
      <formula>IF(RIGHT(TEXT(AU685,"0.#"),1)=".",TRUE,FALSE)</formula>
    </cfRule>
  </conditionalFormatting>
  <conditionalFormatting sqref="AU686">
    <cfRule type="expression" dxfId="531" priority="557">
      <formula>IF(RIGHT(TEXT(AU686,"0.#"),1)=".",FALSE,TRUE)</formula>
    </cfRule>
    <cfRule type="expression" dxfId="530" priority="558">
      <formula>IF(RIGHT(TEXT(AU686,"0.#"),1)=".",TRUE,FALSE)</formula>
    </cfRule>
  </conditionalFormatting>
  <conditionalFormatting sqref="AQ685">
    <cfRule type="expression" dxfId="529" priority="549">
      <formula>IF(RIGHT(TEXT(AQ685,"0.#"),1)=".",FALSE,TRUE)</formula>
    </cfRule>
    <cfRule type="expression" dxfId="528" priority="550">
      <formula>IF(RIGHT(TEXT(AQ685,"0.#"),1)=".",TRUE,FALSE)</formula>
    </cfRule>
  </conditionalFormatting>
  <conditionalFormatting sqref="AQ686">
    <cfRule type="expression" dxfId="527" priority="547">
      <formula>IF(RIGHT(TEXT(AQ686,"0.#"),1)=".",FALSE,TRUE)</formula>
    </cfRule>
    <cfRule type="expression" dxfId="526" priority="548">
      <formula>IF(RIGHT(TEXT(AQ686,"0.#"),1)=".",TRUE,FALSE)</formula>
    </cfRule>
  </conditionalFormatting>
  <conditionalFormatting sqref="AQ684">
    <cfRule type="expression" dxfId="525" priority="545">
      <formula>IF(RIGHT(TEXT(AQ684,"0.#"),1)=".",FALSE,TRUE)</formula>
    </cfRule>
    <cfRule type="expression" dxfId="524" priority="546">
      <formula>IF(RIGHT(TEXT(AQ684,"0.#"),1)=".",TRUE,FALSE)</formula>
    </cfRule>
  </conditionalFormatting>
  <conditionalFormatting sqref="AE689">
    <cfRule type="expression" dxfId="523" priority="543">
      <formula>IF(RIGHT(TEXT(AE689,"0.#"),1)=".",FALSE,TRUE)</formula>
    </cfRule>
    <cfRule type="expression" dxfId="522" priority="544">
      <formula>IF(RIGHT(TEXT(AE689,"0.#"),1)=".",TRUE,FALSE)</formula>
    </cfRule>
  </conditionalFormatting>
  <conditionalFormatting sqref="AE690">
    <cfRule type="expression" dxfId="521" priority="541">
      <formula>IF(RIGHT(TEXT(AE690,"0.#"),1)=".",FALSE,TRUE)</formula>
    </cfRule>
    <cfRule type="expression" dxfId="520" priority="542">
      <formula>IF(RIGHT(TEXT(AE690,"0.#"),1)=".",TRUE,FALSE)</formula>
    </cfRule>
  </conditionalFormatting>
  <conditionalFormatting sqref="AE691">
    <cfRule type="expression" dxfId="519" priority="539">
      <formula>IF(RIGHT(TEXT(AE691,"0.#"),1)=".",FALSE,TRUE)</formula>
    </cfRule>
    <cfRule type="expression" dxfId="518" priority="540">
      <formula>IF(RIGHT(TEXT(AE691,"0.#"),1)=".",TRUE,FALSE)</formula>
    </cfRule>
  </conditionalFormatting>
  <conditionalFormatting sqref="AU689">
    <cfRule type="expression" dxfId="517" priority="531">
      <formula>IF(RIGHT(TEXT(AU689,"0.#"),1)=".",FALSE,TRUE)</formula>
    </cfRule>
    <cfRule type="expression" dxfId="516" priority="532">
      <formula>IF(RIGHT(TEXT(AU689,"0.#"),1)=".",TRUE,FALSE)</formula>
    </cfRule>
  </conditionalFormatting>
  <conditionalFormatting sqref="AU690">
    <cfRule type="expression" dxfId="515" priority="529">
      <formula>IF(RIGHT(TEXT(AU690,"0.#"),1)=".",FALSE,TRUE)</formula>
    </cfRule>
    <cfRule type="expression" dxfId="514" priority="530">
      <formula>IF(RIGHT(TEXT(AU690,"0.#"),1)=".",TRUE,FALSE)</formula>
    </cfRule>
  </conditionalFormatting>
  <conditionalFormatting sqref="AU691">
    <cfRule type="expression" dxfId="513" priority="527">
      <formula>IF(RIGHT(TEXT(AU691,"0.#"),1)=".",FALSE,TRUE)</formula>
    </cfRule>
    <cfRule type="expression" dxfId="512" priority="528">
      <formula>IF(RIGHT(TEXT(AU691,"0.#"),1)=".",TRUE,FALSE)</formula>
    </cfRule>
  </conditionalFormatting>
  <conditionalFormatting sqref="AQ690">
    <cfRule type="expression" dxfId="511" priority="519">
      <formula>IF(RIGHT(TEXT(AQ690,"0.#"),1)=".",FALSE,TRUE)</formula>
    </cfRule>
    <cfRule type="expression" dxfId="510" priority="520">
      <formula>IF(RIGHT(TEXT(AQ690,"0.#"),1)=".",TRUE,FALSE)</formula>
    </cfRule>
  </conditionalFormatting>
  <conditionalFormatting sqref="AQ691">
    <cfRule type="expression" dxfId="509" priority="517">
      <formula>IF(RIGHT(TEXT(AQ691,"0.#"),1)=".",FALSE,TRUE)</formula>
    </cfRule>
    <cfRule type="expression" dxfId="508" priority="518">
      <formula>IF(RIGHT(TEXT(AQ691,"0.#"),1)=".",TRUE,FALSE)</formula>
    </cfRule>
  </conditionalFormatting>
  <conditionalFormatting sqref="AQ689">
    <cfRule type="expression" dxfId="507" priority="515">
      <formula>IF(RIGHT(TEXT(AQ689,"0.#"),1)=".",FALSE,TRUE)</formula>
    </cfRule>
    <cfRule type="expression" dxfId="506" priority="516">
      <formula>IF(RIGHT(TEXT(AQ689,"0.#"),1)=".",TRUE,FALSE)</formula>
    </cfRule>
  </conditionalFormatting>
  <conditionalFormatting sqref="AE694">
    <cfRule type="expression" dxfId="505" priority="513">
      <formula>IF(RIGHT(TEXT(AE694,"0.#"),1)=".",FALSE,TRUE)</formula>
    </cfRule>
    <cfRule type="expression" dxfId="504" priority="514">
      <formula>IF(RIGHT(TEXT(AE694,"0.#"),1)=".",TRUE,FALSE)</formula>
    </cfRule>
  </conditionalFormatting>
  <conditionalFormatting sqref="AM696">
    <cfRule type="expression" dxfId="503" priority="503">
      <formula>IF(RIGHT(TEXT(AM696,"0.#"),1)=".",FALSE,TRUE)</formula>
    </cfRule>
    <cfRule type="expression" dxfId="502" priority="504">
      <formula>IF(RIGHT(TEXT(AM696,"0.#"),1)=".",TRUE,FALSE)</formula>
    </cfRule>
  </conditionalFormatting>
  <conditionalFormatting sqref="AE695">
    <cfRule type="expression" dxfId="501" priority="511">
      <formula>IF(RIGHT(TEXT(AE695,"0.#"),1)=".",FALSE,TRUE)</formula>
    </cfRule>
    <cfRule type="expression" dxfId="500" priority="512">
      <formula>IF(RIGHT(TEXT(AE695,"0.#"),1)=".",TRUE,FALSE)</formula>
    </cfRule>
  </conditionalFormatting>
  <conditionalFormatting sqref="AE696">
    <cfRule type="expression" dxfId="499" priority="509">
      <formula>IF(RIGHT(TEXT(AE696,"0.#"),1)=".",FALSE,TRUE)</formula>
    </cfRule>
    <cfRule type="expression" dxfId="498" priority="510">
      <formula>IF(RIGHT(TEXT(AE696,"0.#"),1)=".",TRUE,FALSE)</formula>
    </cfRule>
  </conditionalFormatting>
  <conditionalFormatting sqref="AM694">
    <cfRule type="expression" dxfId="497" priority="507">
      <formula>IF(RIGHT(TEXT(AM694,"0.#"),1)=".",FALSE,TRUE)</formula>
    </cfRule>
    <cfRule type="expression" dxfId="496" priority="508">
      <formula>IF(RIGHT(TEXT(AM694,"0.#"),1)=".",TRUE,FALSE)</formula>
    </cfRule>
  </conditionalFormatting>
  <conditionalFormatting sqref="AM695">
    <cfRule type="expression" dxfId="495" priority="505">
      <formula>IF(RIGHT(TEXT(AM695,"0.#"),1)=".",FALSE,TRUE)</formula>
    </cfRule>
    <cfRule type="expression" dxfId="494" priority="506">
      <formula>IF(RIGHT(TEXT(AM695,"0.#"),1)=".",TRUE,FALSE)</formula>
    </cfRule>
  </conditionalFormatting>
  <conditionalFormatting sqref="AU694">
    <cfRule type="expression" dxfId="493" priority="501">
      <formula>IF(RIGHT(TEXT(AU694,"0.#"),1)=".",FALSE,TRUE)</formula>
    </cfRule>
    <cfRule type="expression" dxfId="492" priority="502">
      <formula>IF(RIGHT(TEXT(AU694,"0.#"),1)=".",TRUE,FALSE)</formula>
    </cfRule>
  </conditionalFormatting>
  <conditionalFormatting sqref="AU695">
    <cfRule type="expression" dxfId="491" priority="499">
      <formula>IF(RIGHT(TEXT(AU695,"0.#"),1)=".",FALSE,TRUE)</formula>
    </cfRule>
    <cfRule type="expression" dxfId="490" priority="500">
      <formula>IF(RIGHT(TEXT(AU695,"0.#"),1)=".",TRUE,FALSE)</formula>
    </cfRule>
  </conditionalFormatting>
  <conditionalFormatting sqref="AU696">
    <cfRule type="expression" dxfId="489" priority="497">
      <formula>IF(RIGHT(TEXT(AU696,"0.#"),1)=".",FALSE,TRUE)</formula>
    </cfRule>
    <cfRule type="expression" dxfId="488" priority="498">
      <formula>IF(RIGHT(TEXT(AU696,"0.#"),1)=".",TRUE,FALSE)</formula>
    </cfRule>
  </conditionalFormatting>
  <conditionalFormatting sqref="AI694">
    <cfRule type="expression" dxfId="487" priority="495">
      <formula>IF(RIGHT(TEXT(AI694,"0.#"),1)=".",FALSE,TRUE)</formula>
    </cfRule>
    <cfRule type="expression" dxfId="486" priority="496">
      <formula>IF(RIGHT(TEXT(AI694,"0.#"),1)=".",TRUE,FALSE)</formula>
    </cfRule>
  </conditionalFormatting>
  <conditionalFormatting sqref="AI695">
    <cfRule type="expression" dxfId="485" priority="493">
      <formula>IF(RIGHT(TEXT(AI695,"0.#"),1)=".",FALSE,TRUE)</formula>
    </cfRule>
    <cfRule type="expression" dxfId="484" priority="494">
      <formula>IF(RIGHT(TEXT(AI695,"0.#"),1)=".",TRUE,FALSE)</formula>
    </cfRule>
  </conditionalFormatting>
  <conditionalFormatting sqref="AQ695">
    <cfRule type="expression" dxfId="483" priority="489">
      <formula>IF(RIGHT(TEXT(AQ695,"0.#"),1)=".",FALSE,TRUE)</formula>
    </cfRule>
    <cfRule type="expression" dxfId="482" priority="490">
      <formula>IF(RIGHT(TEXT(AQ695,"0.#"),1)=".",TRUE,FALSE)</formula>
    </cfRule>
  </conditionalFormatting>
  <conditionalFormatting sqref="AQ696">
    <cfRule type="expression" dxfId="481" priority="487">
      <formula>IF(RIGHT(TEXT(AQ696,"0.#"),1)=".",FALSE,TRUE)</formula>
    </cfRule>
    <cfRule type="expression" dxfId="480" priority="488">
      <formula>IF(RIGHT(TEXT(AQ696,"0.#"),1)=".",TRUE,FALSE)</formula>
    </cfRule>
  </conditionalFormatting>
  <conditionalFormatting sqref="AU101">
    <cfRule type="expression" dxfId="479" priority="483">
      <formula>IF(RIGHT(TEXT(AU101,"0.#"),1)=".",FALSE,TRUE)</formula>
    </cfRule>
    <cfRule type="expression" dxfId="478" priority="484">
      <formula>IF(RIGHT(TEXT(AU101,"0.#"),1)=".",TRUE,FALSE)</formula>
    </cfRule>
  </conditionalFormatting>
  <conditionalFormatting sqref="AU102">
    <cfRule type="expression" dxfId="477" priority="481">
      <formula>IF(RIGHT(TEXT(AU102,"0.#"),1)=".",FALSE,TRUE)</formula>
    </cfRule>
    <cfRule type="expression" dxfId="476" priority="482">
      <formula>IF(RIGHT(TEXT(AU102,"0.#"),1)=".",TRUE,FALSE)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AL1103:AO1103">
    <cfRule type="expression" dxfId="25" priority="23">
      <formula>IF(AND(AL1103&gt;=0,RIGHT(TEXT(AL1103,"0.#"),1)&lt;&gt;"."),TRUE,FALSE)</formula>
    </cfRule>
    <cfRule type="expression" dxfId="24" priority="24">
      <formula>IF(AND(AL1103&gt;=0,RIGHT(TEXT(AL1103,"0.#"),1)="."),TRUE,FALSE)</formula>
    </cfRule>
    <cfRule type="expression" dxfId="23" priority="25">
      <formula>IF(AND(AL1103&lt;0,RIGHT(TEXT(AL1103,"0.#"),1)&lt;&gt;"."),TRUE,FALSE)</formula>
    </cfRule>
    <cfRule type="expression" dxfId="22" priority="26">
      <formula>IF(AND(AL1103&lt;0,RIGHT(TEXT(AL1103,"0.#"),1)="."),TRUE,FALSE)</formula>
    </cfRule>
  </conditionalFormatting>
  <conditionalFormatting sqref="Y1103:Y1108">
    <cfRule type="expression" dxfId="21" priority="21">
      <formula>IF(RIGHT(TEXT(Y1103,"0.#"),1)=".",FALSE,TRUE)</formula>
    </cfRule>
    <cfRule type="expression" dxfId="20" priority="22">
      <formula>IF(RIGHT(TEXT(Y1103,"0.#"),1)=".",TRUE,FALSE)</formula>
    </cfRule>
  </conditionalFormatting>
  <conditionalFormatting sqref="AL1104:AO1104">
    <cfRule type="expression" dxfId="19" priority="17">
      <formula>IF(AND(AL1104&gt;=0,RIGHT(TEXT(AL1104,"0.#"),1)&lt;&gt;"."),TRUE,FALSE)</formula>
    </cfRule>
    <cfRule type="expression" dxfId="18" priority="18">
      <formula>IF(AND(AL1104&gt;=0,RIGHT(TEXT(AL1104,"0.#"),1)="."),TRUE,FALSE)</formula>
    </cfRule>
    <cfRule type="expression" dxfId="17" priority="19">
      <formula>IF(AND(AL1104&lt;0,RIGHT(TEXT(AL1104,"0.#"),1)&lt;&gt;"."),TRUE,FALSE)</formula>
    </cfRule>
    <cfRule type="expression" dxfId="16" priority="20">
      <formula>IF(AND(AL1104&lt;0,RIGHT(TEXT(AL1104,"0.#"),1)="."),TRUE,FALSE)</formula>
    </cfRule>
  </conditionalFormatting>
  <conditionalFormatting sqref="AL1105:AO1105">
    <cfRule type="expression" dxfId="15" priority="13">
      <formula>IF(AND(AL1105&gt;=0,RIGHT(TEXT(AL1105,"0.#"),1)&lt;&gt;"."),TRUE,FALSE)</formula>
    </cfRule>
    <cfRule type="expression" dxfId="14" priority="14">
      <formula>IF(AND(AL1105&gt;=0,RIGHT(TEXT(AL1105,"0.#"),1)="."),TRUE,FALSE)</formula>
    </cfRule>
    <cfRule type="expression" dxfId="13" priority="15">
      <formula>IF(AND(AL1105&lt;0,RIGHT(TEXT(AL1105,"0.#"),1)&lt;&gt;"."),TRUE,FALSE)</formula>
    </cfRule>
    <cfRule type="expression" dxfId="12" priority="16">
      <formula>IF(AND(AL1105&lt;0,RIGHT(TEXT(AL1105,"0.#"),1)="."),TRUE,FALSE)</formula>
    </cfRule>
  </conditionalFormatting>
  <conditionalFormatting sqref="AL1106:AO1106">
    <cfRule type="expression" dxfId="11" priority="9">
      <formula>IF(AND(AL1106&gt;=0,RIGHT(TEXT(AL1106,"0.#"),1)&lt;&gt;"."),TRUE,FALSE)</formula>
    </cfRule>
    <cfRule type="expression" dxfId="10" priority="10">
      <formula>IF(AND(AL1106&gt;=0,RIGHT(TEXT(AL1106,"0.#"),1)="."),TRUE,FALSE)</formula>
    </cfRule>
    <cfRule type="expression" dxfId="9" priority="11">
      <formula>IF(AND(AL1106&lt;0,RIGHT(TEXT(AL1106,"0.#"),1)&lt;&gt;"."),TRUE,FALSE)</formula>
    </cfRule>
    <cfRule type="expression" dxfId="8" priority="12">
      <formula>IF(AND(AL1106&lt;0,RIGHT(TEXT(AL1106,"0.#"),1)="."),TRUE,FALSE)</formula>
    </cfRule>
  </conditionalFormatting>
  <conditionalFormatting sqref="AL1107:AO1107">
    <cfRule type="expression" dxfId="7" priority="5">
      <formula>IF(AND(AL1107&gt;=0,RIGHT(TEXT(AL1107,"0.#"),1)&lt;&gt;"."),TRUE,FALSE)</formula>
    </cfRule>
    <cfRule type="expression" dxfId="6" priority="6">
      <formula>IF(AND(AL1107&gt;=0,RIGHT(TEXT(AL1107,"0.#"),1)="."),TRUE,FALSE)</formula>
    </cfRule>
    <cfRule type="expression" dxfId="5" priority="7">
      <formula>IF(AND(AL1107&lt;0,RIGHT(TEXT(AL1107,"0.#"),1)&lt;&gt;"."),TRUE,FALSE)</formula>
    </cfRule>
    <cfRule type="expression" dxfId="4" priority="8">
      <formula>IF(AND(AL1107&lt;0,RIGHT(TEXT(AL1107,"0.#"),1)="."),TRUE,FALSE)</formula>
    </cfRule>
  </conditionalFormatting>
  <conditionalFormatting sqref="AL1108:AO1108">
    <cfRule type="expression" dxfId="3" priority="1">
      <formula>IF(AND(AL1108&gt;=0,RIGHT(TEXT(AL1108,"0.#"),1)&lt;&gt;"."),TRUE,FALSE)</formula>
    </cfRule>
    <cfRule type="expression" dxfId="2" priority="2">
      <formula>IF(AND(AL1108&gt;=0,RIGHT(TEXT(AL1108,"0.#"),1)="."),TRUE,FALSE)</formula>
    </cfRule>
    <cfRule type="expression" dxfId="1" priority="3">
      <formula>IF(AND(AL1108&lt;0,RIGHT(TEXT(AL1108,"0.#"),1)&lt;&gt;"."),TRUE,FALSE)</formula>
    </cfRule>
    <cfRule type="expression" dxfId="0" priority="4">
      <formula>IF(AND(AL1108&lt;0,RIGHT(TEXT(AL1108,"0.#"),1)="."),TRUE,FALSE)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14" orientation="portrait" r:id="rId1"/>
  <headerFooter differentFirst="1" alignWithMargins="0"/>
  <rowBreaks count="7" manualBreakCount="7">
    <brk id="43" max="49" man="1"/>
    <brk id="483" max="49" man="1"/>
    <brk id="735" max="49" man="1"/>
    <brk id="778" max="49" man="1"/>
    <brk id="901" max="49" man="1"/>
    <brk id="967" max="49" man="1"/>
    <brk id="109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128</v>
      </c>
      <c r="F1" s="59" t="s">
        <v>24</v>
      </c>
      <c r="G1" s="59" t="s">
        <v>128</v>
      </c>
      <c r="K1" s="64" t="s">
        <v>166</v>
      </c>
      <c r="L1" s="52" t="s">
        <v>128</v>
      </c>
      <c r="O1" s="49"/>
      <c r="P1" s="59" t="s">
        <v>16</v>
      </c>
      <c r="Q1" s="59" t="s">
        <v>128</v>
      </c>
      <c r="T1" s="49"/>
      <c r="U1" s="65" t="s">
        <v>265</v>
      </c>
      <c r="W1" s="65" t="s">
        <v>264</v>
      </c>
      <c r="Y1" s="65" t="s">
        <v>30</v>
      </c>
      <c r="Z1" s="67"/>
      <c r="AA1" s="65" t="s">
        <v>140</v>
      </c>
      <c r="AB1" s="69"/>
      <c r="AC1" s="65" t="s">
        <v>66</v>
      </c>
      <c r="AD1" s="50"/>
      <c r="AE1" s="65" t="s">
        <v>101</v>
      </c>
      <c r="AF1" s="67"/>
      <c r="AG1" s="71" t="s">
        <v>311</v>
      </c>
      <c r="AI1" s="71" t="s">
        <v>324</v>
      </c>
      <c r="AK1" s="71" t="s">
        <v>333</v>
      </c>
      <c r="AM1" s="74"/>
      <c r="AN1" s="74"/>
      <c r="AP1" s="50" t="s">
        <v>393</v>
      </c>
    </row>
    <row r="2" spans="1:42" ht="13.5" customHeight="1" x14ac:dyDescent="0.15">
      <c r="A2" s="53" t="s">
        <v>144</v>
      </c>
      <c r="B2" s="56"/>
      <c r="C2" s="49" t="str">
        <f t="shared" ref="C2:C24" si="0">IF(B2="","",A2)</f>
        <v/>
      </c>
      <c r="D2" s="49" t="str">
        <f>IF(C2="","",IF(D1&lt;&gt;"",CONCATENATE(D1,"、",C2),C2))</f>
        <v/>
      </c>
      <c r="F2" s="60" t="s">
        <v>126</v>
      </c>
      <c r="G2" s="62" t="s">
        <v>516</v>
      </c>
      <c r="H2" s="49" t="str">
        <f t="shared" ref="H2:H37" si="1">IF(G2="","",F2)</f>
        <v>一般会計</v>
      </c>
      <c r="I2" s="49" t="str">
        <f>IF(H2="","",IF(I1&lt;&gt;"",CONCATENATE(I1,"、",H2),H2))</f>
        <v>一般会計</v>
      </c>
      <c r="K2" s="53" t="s">
        <v>167</v>
      </c>
      <c r="L2" s="56"/>
      <c r="M2" s="49" t="str">
        <f t="shared" ref="M2:M11" si="2">IF(L2="","",K2)</f>
        <v/>
      </c>
      <c r="N2" s="49" t="str">
        <f>IF(M2="","",IF(N1&lt;&gt;"",CONCATENATE(N1,"、",M2),M2))</f>
        <v/>
      </c>
      <c r="O2" s="49"/>
      <c r="P2" s="60" t="s">
        <v>130</v>
      </c>
      <c r="Q2" s="62"/>
      <c r="R2" s="49" t="str">
        <f t="shared" ref="R2:R8" si="3">IF(Q2="","",P2)</f>
        <v/>
      </c>
      <c r="S2" s="49" t="str">
        <f>IF(R2="","",IF(S1&lt;&gt;"",CONCATENATE(S1,"、",R2),R2))</f>
        <v/>
      </c>
      <c r="T2" s="49"/>
      <c r="U2" s="66" t="s">
        <v>260</v>
      </c>
      <c r="W2" s="66" t="s">
        <v>183</v>
      </c>
      <c r="Y2" s="66" t="s">
        <v>121</v>
      </c>
      <c r="Z2" s="67"/>
      <c r="AA2" s="66" t="s">
        <v>353</v>
      </c>
      <c r="AB2" s="69"/>
      <c r="AC2" s="70" t="s">
        <v>219</v>
      </c>
      <c r="AD2" s="50"/>
      <c r="AE2" s="66" t="s">
        <v>157</v>
      </c>
      <c r="AF2" s="67"/>
      <c r="AG2" s="72" t="s">
        <v>21</v>
      </c>
      <c r="AI2" s="71" t="s">
        <v>422</v>
      </c>
      <c r="AK2" s="71" t="s">
        <v>334</v>
      </c>
      <c r="AM2" s="74"/>
      <c r="AN2" s="74"/>
      <c r="AP2" s="72" t="s">
        <v>21</v>
      </c>
    </row>
    <row r="3" spans="1:42" ht="13.5" customHeight="1" x14ac:dyDescent="0.15">
      <c r="A3" s="53" t="s">
        <v>145</v>
      </c>
      <c r="B3" s="56"/>
      <c r="C3" s="49" t="str">
        <f t="shared" si="0"/>
        <v/>
      </c>
      <c r="D3" s="49" t="str">
        <f t="shared" ref="D3:D24" si="4">IF(C3="",D2,IF(D2&lt;&gt;"",CONCATENATE(D2,"、",C3),C3))</f>
        <v/>
      </c>
      <c r="F3" s="61" t="s">
        <v>187</v>
      </c>
      <c r="G3" s="62"/>
      <c r="H3" s="49" t="str">
        <f t="shared" si="1"/>
        <v/>
      </c>
      <c r="I3" s="49" t="str">
        <f t="shared" ref="I3:I37" si="5">IF(H3="",I2,IF(I2&lt;&gt;"",CONCATENATE(I2,"、",H3),H3))</f>
        <v>一般会計</v>
      </c>
      <c r="K3" s="53" t="s">
        <v>169</v>
      </c>
      <c r="L3" s="56" t="s">
        <v>516</v>
      </c>
      <c r="M3" s="49" t="str">
        <f t="shared" si="2"/>
        <v>文教及び科学振興</v>
      </c>
      <c r="N3" s="49" t="str">
        <f t="shared" ref="N3:N11" si="6">IF(M3="",N2,IF(N2&lt;&gt;"",CONCATENATE(N2,"、",M3),M3))</f>
        <v>文教及び科学振興</v>
      </c>
      <c r="O3" s="49"/>
      <c r="P3" s="60" t="s">
        <v>131</v>
      </c>
      <c r="Q3" s="62"/>
      <c r="R3" s="49" t="str">
        <f t="shared" si="3"/>
        <v/>
      </c>
      <c r="S3" s="49" t="str">
        <f t="shared" ref="S3:S8" si="7">IF(R3="",S2,IF(S2&lt;&gt;"",CONCATENATE(S2,"、",R3),R3))</f>
        <v/>
      </c>
      <c r="T3" s="49"/>
      <c r="U3" s="66" t="s">
        <v>424</v>
      </c>
      <c r="W3" s="66" t="s">
        <v>232</v>
      </c>
      <c r="Y3" s="66" t="s">
        <v>123</v>
      </c>
      <c r="Z3" s="67"/>
      <c r="AA3" s="66" t="s">
        <v>492</v>
      </c>
      <c r="AB3" s="69"/>
      <c r="AC3" s="70" t="s">
        <v>210</v>
      </c>
      <c r="AD3" s="50"/>
      <c r="AE3" s="66" t="s">
        <v>267</v>
      </c>
      <c r="AF3" s="67"/>
      <c r="AG3" s="72" t="s">
        <v>355</v>
      </c>
      <c r="AI3" s="71" t="s">
        <v>120</v>
      </c>
      <c r="AK3" s="71" t="str">
        <f t="shared" ref="AK3:AK27" si="8">CHAR(CODE(AK2)+1)</f>
        <v>B</v>
      </c>
      <c r="AM3" s="74"/>
      <c r="AN3" s="74"/>
      <c r="AP3" s="72" t="s">
        <v>355</v>
      </c>
    </row>
    <row r="4" spans="1:42" ht="13.5" customHeight="1" x14ac:dyDescent="0.15">
      <c r="A4" s="53" t="s">
        <v>147</v>
      </c>
      <c r="B4" s="56"/>
      <c r="C4" s="49" t="str">
        <f t="shared" si="0"/>
        <v/>
      </c>
      <c r="D4" s="49" t="str">
        <f t="shared" si="4"/>
        <v/>
      </c>
      <c r="F4" s="61" t="s">
        <v>189</v>
      </c>
      <c r="G4" s="62"/>
      <c r="H4" s="49" t="str">
        <f t="shared" si="1"/>
        <v/>
      </c>
      <c r="I4" s="49" t="str">
        <f t="shared" si="5"/>
        <v>一般会計</v>
      </c>
      <c r="K4" s="53" t="s">
        <v>78</v>
      </c>
      <c r="L4" s="56"/>
      <c r="M4" s="49" t="str">
        <f t="shared" si="2"/>
        <v/>
      </c>
      <c r="N4" s="49" t="str">
        <f t="shared" si="6"/>
        <v>文教及び科学振興</v>
      </c>
      <c r="O4" s="49"/>
      <c r="P4" s="60" t="s">
        <v>133</v>
      </c>
      <c r="Q4" s="62" t="s">
        <v>516</v>
      </c>
      <c r="R4" s="49" t="str">
        <f t="shared" si="3"/>
        <v>補助</v>
      </c>
      <c r="S4" s="49" t="str">
        <f t="shared" si="7"/>
        <v>補助</v>
      </c>
      <c r="T4" s="49"/>
      <c r="U4" s="66" t="s">
        <v>171</v>
      </c>
      <c r="W4" s="66" t="s">
        <v>234</v>
      </c>
      <c r="Y4" s="66" t="s">
        <v>10</v>
      </c>
      <c r="Z4" s="67"/>
      <c r="AA4" s="66" t="s">
        <v>110</v>
      </c>
      <c r="AB4" s="69"/>
      <c r="AC4" s="66" t="s">
        <v>191</v>
      </c>
      <c r="AD4" s="50"/>
      <c r="AE4" s="66" t="s">
        <v>223</v>
      </c>
      <c r="AF4" s="67"/>
      <c r="AG4" s="72" t="s">
        <v>200</v>
      </c>
      <c r="AI4" s="71" t="s">
        <v>327</v>
      </c>
      <c r="AK4" s="71" t="str">
        <f t="shared" si="8"/>
        <v>C</v>
      </c>
      <c r="AM4" s="74"/>
      <c r="AN4" s="74"/>
      <c r="AP4" s="72" t="s">
        <v>200</v>
      </c>
    </row>
    <row r="5" spans="1:42" ht="13.5" customHeight="1" x14ac:dyDescent="0.15">
      <c r="A5" s="53" t="s">
        <v>149</v>
      </c>
      <c r="B5" s="56"/>
      <c r="C5" s="49" t="str">
        <f t="shared" si="0"/>
        <v/>
      </c>
      <c r="D5" s="49" t="str">
        <f t="shared" si="4"/>
        <v/>
      </c>
      <c r="F5" s="61" t="s">
        <v>60</v>
      </c>
      <c r="G5" s="62"/>
      <c r="H5" s="49" t="str">
        <f t="shared" si="1"/>
        <v/>
      </c>
      <c r="I5" s="49" t="str">
        <f t="shared" si="5"/>
        <v>一般会計</v>
      </c>
      <c r="K5" s="53" t="s">
        <v>173</v>
      </c>
      <c r="L5" s="56"/>
      <c r="M5" s="49" t="str">
        <f t="shared" si="2"/>
        <v/>
      </c>
      <c r="N5" s="49" t="str">
        <f t="shared" si="6"/>
        <v>文教及び科学振興</v>
      </c>
      <c r="O5" s="49"/>
      <c r="P5" s="60" t="s">
        <v>134</v>
      </c>
      <c r="Q5" s="62"/>
      <c r="R5" s="49" t="str">
        <f t="shared" si="3"/>
        <v/>
      </c>
      <c r="S5" s="49" t="str">
        <f t="shared" si="7"/>
        <v>補助</v>
      </c>
      <c r="T5" s="49"/>
      <c r="W5" s="66" t="s">
        <v>377</v>
      </c>
      <c r="Y5" s="66" t="s">
        <v>336</v>
      </c>
      <c r="Z5" s="67"/>
      <c r="AA5" s="66" t="s">
        <v>247</v>
      </c>
      <c r="AB5" s="69"/>
      <c r="AC5" s="66" t="s">
        <v>35</v>
      </c>
      <c r="AD5" s="69"/>
      <c r="AE5" s="66" t="s">
        <v>400</v>
      </c>
      <c r="AF5" s="67"/>
      <c r="AG5" s="72" t="s">
        <v>342</v>
      </c>
      <c r="AI5" s="71" t="s">
        <v>373</v>
      </c>
      <c r="AK5" s="71" t="str">
        <f t="shared" si="8"/>
        <v>D</v>
      </c>
      <c r="AP5" s="72" t="s">
        <v>342</v>
      </c>
    </row>
    <row r="6" spans="1:42" ht="13.5" customHeight="1" x14ac:dyDescent="0.15">
      <c r="A6" s="53" t="s">
        <v>150</v>
      </c>
      <c r="B6" s="56"/>
      <c r="C6" s="49" t="str">
        <f t="shared" si="0"/>
        <v/>
      </c>
      <c r="D6" s="49" t="str">
        <f t="shared" si="4"/>
        <v/>
      </c>
      <c r="F6" s="61" t="s">
        <v>190</v>
      </c>
      <c r="G6" s="62"/>
      <c r="H6" s="49" t="str">
        <f t="shared" si="1"/>
        <v/>
      </c>
      <c r="I6" s="49" t="str">
        <f t="shared" si="5"/>
        <v>一般会計</v>
      </c>
      <c r="K6" s="53" t="s">
        <v>176</v>
      </c>
      <c r="L6" s="56"/>
      <c r="M6" s="49" t="str">
        <f t="shared" si="2"/>
        <v/>
      </c>
      <c r="N6" s="49" t="str">
        <f t="shared" si="6"/>
        <v>文教及び科学振興</v>
      </c>
      <c r="O6" s="49"/>
      <c r="P6" s="60" t="s">
        <v>135</v>
      </c>
      <c r="Q6" s="62"/>
      <c r="R6" s="49" t="str">
        <f t="shared" si="3"/>
        <v/>
      </c>
      <c r="S6" s="49" t="str">
        <f t="shared" si="7"/>
        <v>補助</v>
      </c>
      <c r="T6" s="49"/>
      <c r="U6" s="66" t="s">
        <v>409</v>
      </c>
      <c r="W6" s="66" t="s">
        <v>235</v>
      </c>
      <c r="Y6" s="66" t="s">
        <v>432</v>
      </c>
      <c r="Z6" s="67"/>
      <c r="AA6" s="66" t="s">
        <v>303</v>
      </c>
      <c r="AB6" s="69"/>
      <c r="AC6" s="66" t="s">
        <v>220</v>
      </c>
      <c r="AD6" s="69"/>
      <c r="AE6" s="66" t="s">
        <v>406</v>
      </c>
      <c r="AF6" s="67"/>
      <c r="AG6" s="72" t="s">
        <v>404</v>
      </c>
      <c r="AI6" s="71" t="s">
        <v>425</v>
      </c>
      <c r="AK6" s="71" t="str">
        <f t="shared" si="8"/>
        <v>E</v>
      </c>
      <c r="AP6" s="72" t="s">
        <v>404</v>
      </c>
    </row>
    <row r="7" spans="1:42" ht="13.5" customHeight="1" x14ac:dyDescent="0.15">
      <c r="A7" s="53" t="s">
        <v>112</v>
      </c>
      <c r="B7" s="56"/>
      <c r="C7" s="49" t="str">
        <f t="shared" si="0"/>
        <v/>
      </c>
      <c r="D7" s="49" t="str">
        <f t="shared" si="4"/>
        <v/>
      </c>
      <c r="F7" s="61" t="s">
        <v>42</v>
      </c>
      <c r="G7" s="62"/>
      <c r="H7" s="49" t="str">
        <f t="shared" si="1"/>
        <v/>
      </c>
      <c r="I7" s="49" t="str">
        <f t="shared" si="5"/>
        <v>一般会計</v>
      </c>
      <c r="K7" s="53" t="s">
        <v>138</v>
      </c>
      <c r="L7" s="56"/>
      <c r="M7" s="49" t="str">
        <f t="shared" si="2"/>
        <v/>
      </c>
      <c r="N7" s="49" t="str">
        <f t="shared" si="6"/>
        <v>文教及び科学振興</v>
      </c>
      <c r="O7" s="49"/>
      <c r="P7" s="60" t="s">
        <v>136</v>
      </c>
      <c r="Q7" s="62"/>
      <c r="R7" s="49" t="str">
        <f t="shared" si="3"/>
        <v/>
      </c>
      <c r="S7" s="49" t="str">
        <f t="shared" si="7"/>
        <v>補助</v>
      </c>
      <c r="T7" s="49"/>
      <c r="U7" s="66" t="s">
        <v>260</v>
      </c>
      <c r="W7" s="66" t="s">
        <v>236</v>
      </c>
      <c r="Y7" s="66" t="s">
        <v>403</v>
      </c>
      <c r="Z7" s="67"/>
      <c r="AA7" s="66" t="s">
        <v>360</v>
      </c>
      <c r="AB7" s="69"/>
      <c r="AC7" s="69"/>
      <c r="AD7" s="69"/>
      <c r="AE7" s="66" t="s">
        <v>220</v>
      </c>
      <c r="AF7" s="67"/>
      <c r="AG7" s="72" t="s">
        <v>382</v>
      </c>
      <c r="AH7" s="75"/>
      <c r="AI7" s="72" t="s">
        <v>281</v>
      </c>
      <c r="AK7" s="71" t="str">
        <f t="shared" si="8"/>
        <v>F</v>
      </c>
      <c r="AP7" s="72" t="s">
        <v>382</v>
      </c>
    </row>
    <row r="8" spans="1:42" ht="13.5" customHeight="1" x14ac:dyDescent="0.15">
      <c r="A8" s="53" t="s">
        <v>64</v>
      </c>
      <c r="B8" s="56"/>
      <c r="C8" s="49" t="str">
        <f t="shared" si="0"/>
        <v/>
      </c>
      <c r="D8" s="49" t="str">
        <f t="shared" si="4"/>
        <v/>
      </c>
      <c r="F8" s="61" t="s">
        <v>193</v>
      </c>
      <c r="G8" s="62"/>
      <c r="H8" s="49" t="str">
        <f t="shared" si="1"/>
        <v/>
      </c>
      <c r="I8" s="49" t="str">
        <f t="shared" si="5"/>
        <v>一般会計</v>
      </c>
      <c r="K8" s="53" t="s">
        <v>180</v>
      </c>
      <c r="L8" s="56"/>
      <c r="M8" s="49" t="str">
        <f t="shared" si="2"/>
        <v/>
      </c>
      <c r="N8" s="49" t="str">
        <f t="shared" si="6"/>
        <v>文教及び科学振興</v>
      </c>
      <c r="O8" s="49"/>
      <c r="P8" s="60" t="s">
        <v>137</v>
      </c>
      <c r="Q8" s="62"/>
      <c r="R8" s="49" t="str">
        <f t="shared" si="3"/>
        <v/>
      </c>
      <c r="S8" s="49" t="str">
        <f t="shared" si="7"/>
        <v>補助</v>
      </c>
      <c r="T8" s="49"/>
      <c r="U8" s="66" t="s">
        <v>371</v>
      </c>
      <c r="W8" s="66" t="s">
        <v>238</v>
      </c>
      <c r="Y8" s="66" t="s">
        <v>434</v>
      </c>
      <c r="Z8" s="67"/>
      <c r="AA8" s="66" t="s">
        <v>494</v>
      </c>
      <c r="AB8" s="69"/>
      <c r="AC8" s="69"/>
      <c r="AD8" s="69"/>
      <c r="AE8" s="69"/>
      <c r="AF8" s="67"/>
      <c r="AG8" s="72" t="s">
        <v>240</v>
      </c>
      <c r="AI8" s="71" t="s">
        <v>368</v>
      </c>
      <c r="AK8" s="71" t="str">
        <f t="shared" si="8"/>
        <v>G</v>
      </c>
      <c r="AP8" s="72" t="s">
        <v>240</v>
      </c>
    </row>
    <row r="9" spans="1:42" ht="13.5" customHeight="1" x14ac:dyDescent="0.15">
      <c r="A9" s="53" t="s">
        <v>152</v>
      </c>
      <c r="B9" s="56"/>
      <c r="C9" s="49" t="str">
        <f t="shared" si="0"/>
        <v/>
      </c>
      <c r="D9" s="49" t="str">
        <f t="shared" si="4"/>
        <v/>
      </c>
      <c r="F9" s="61" t="s">
        <v>357</v>
      </c>
      <c r="G9" s="62"/>
      <c r="H9" s="49" t="str">
        <f t="shared" si="1"/>
        <v/>
      </c>
      <c r="I9" s="49" t="str">
        <f t="shared" si="5"/>
        <v>一般会計</v>
      </c>
      <c r="K9" s="53" t="s">
        <v>182</v>
      </c>
      <c r="L9" s="56"/>
      <c r="M9" s="49" t="str">
        <f t="shared" si="2"/>
        <v/>
      </c>
      <c r="N9" s="49" t="str">
        <f t="shared" si="6"/>
        <v>文教及び科学振興</v>
      </c>
      <c r="O9" s="49"/>
      <c r="P9" s="49"/>
      <c r="Q9" s="63"/>
      <c r="T9" s="49"/>
      <c r="U9" s="66" t="s">
        <v>417</v>
      </c>
      <c r="W9" s="66" t="s">
        <v>239</v>
      </c>
      <c r="Y9" s="66" t="s">
        <v>350</v>
      </c>
      <c r="Z9" s="67"/>
      <c r="AA9" s="66" t="s">
        <v>495</v>
      </c>
      <c r="AB9" s="69"/>
      <c r="AC9" s="69"/>
      <c r="AD9" s="69"/>
      <c r="AE9" s="69"/>
      <c r="AF9" s="67"/>
      <c r="AG9" s="72" t="s">
        <v>405</v>
      </c>
      <c r="AI9" s="73"/>
      <c r="AK9" s="71" t="str">
        <f t="shared" si="8"/>
        <v>H</v>
      </c>
      <c r="AP9" s="72" t="s">
        <v>405</v>
      </c>
    </row>
    <row r="10" spans="1:42" ht="13.5" customHeight="1" x14ac:dyDescent="0.15">
      <c r="A10" s="53" t="s">
        <v>261</v>
      </c>
      <c r="B10" s="56"/>
      <c r="C10" s="49" t="str">
        <f t="shared" si="0"/>
        <v/>
      </c>
      <c r="D10" s="49" t="str">
        <f t="shared" si="4"/>
        <v/>
      </c>
      <c r="F10" s="61" t="s">
        <v>194</v>
      </c>
      <c r="G10" s="62"/>
      <c r="H10" s="49" t="str">
        <f t="shared" si="1"/>
        <v/>
      </c>
      <c r="I10" s="49" t="str">
        <f t="shared" si="5"/>
        <v>一般会計</v>
      </c>
      <c r="K10" s="53" t="s">
        <v>380</v>
      </c>
      <c r="L10" s="56"/>
      <c r="M10" s="49" t="str">
        <f t="shared" si="2"/>
        <v/>
      </c>
      <c r="N10" s="49" t="str">
        <f t="shared" si="6"/>
        <v>文教及び科学振興</v>
      </c>
      <c r="O10" s="49"/>
      <c r="P10" s="49" t="str">
        <f>S8</f>
        <v>補助</v>
      </c>
      <c r="Q10" s="63"/>
      <c r="T10" s="49"/>
      <c r="W10" s="66" t="s">
        <v>243</v>
      </c>
      <c r="Y10" s="66" t="s">
        <v>437</v>
      </c>
      <c r="Z10" s="67"/>
      <c r="AA10" s="66" t="s">
        <v>496</v>
      </c>
      <c r="AB10" s="69"/>
      <c r="AC10" s="69"/>
      <c r="AD10" s="69"/>
      <c r="AE10" s="69"/>
      <c r="AF10" s="67"/>
      <c r="AG10" s="72" t="s">
        <v>396</v>
      </c>
      <c r="AK10" s="71" t="str">
        <f t="shared" si="8"/>
        <v>I</v>
      </c>
      <c r="AP10" s="71" t="s">
        <v>137</v>
      </c>
    </row>
    <row r="11" spans="1:42" ht="13.5" customHeight="1" x14ac:dyDescent="0.15">
      <c r="A11" s="53" t="s">
        <v>153</v>
      </c>
      <c r="B11" s="56"/>
      <c r="C11" s="49" t="str">
        <f t="shared" si="0"/>
        <v/>
      </c>
      <c r="D11" s="49" t="str">
        <f t="shared" si="4"/>
        <v/>
      </c>
      <c r="F11" s="61" t="s">
        <v>195</v>
      </c>
      <c r="G11" s="62"/>
      <c r="H11" s="49" t="str">
        <f t="shared" si="1"/>
        <v/>
      </c>
      <c r="I11" s="49" t="str">
        <f t="shared" si="5"/>
        <v>一般会計</v>
      </c>
      <c r="K11" s="53" t="s">
        <v>185</v>
      </c>
      <c r="L11" s="56" t="s">
        <v>516</v>
      </c>
      <c r="M11" s="49" t="str">
        <f t="shared" si="2"/>
        <v>その他の事項経費</v>
      </c>
      <c r="N11" s="49" t="str">
        <f t="shared" si="6"/>
        <v>文教及び科学振興、その他の事項経費</v>
      </c>
      <c r="O11" s="49"/>
      <c r="P11" s="49"/>
      <c r="Q11" s="63"/>
      <c r="T11" s="49"/>
      <c r="W11" s="66" t="s">
        <v>246</v>
      </c>
      <c r="Y11" s="66" t="s">
        <v>114</v>
      </c>
      <c r="Z11" s="67"/>
      <c r="AA11" s="66" t="s">
        <v>498</v>
      </c>
      <c r="AB11" s="69"/>
      <c r="AC11" s="69"/>
      <c r="AD11" s="69"/>
      <c r="AE11" s="69"/>
      <c r="AF11" s="67"/>
      <c r="AG11" s="71" t="s">
        <v>397</v>
      </c>
      <c r="AK11" s="71" t="str">
        <f t="shared" si="8"/>
        <v>J</v>
      </c>
    </row>
    <row r="12" spans="1:42" ht="13.5" customHeight="1" x14ac:dyDescent="0.15">
      <c r="A12" s="53" t="s">
        <v>158</v>
      </c>
      <c r="B12" s="56"/>
      <c r="C12" s="49" t="str">
        <f t="shared" si="0"/>
        <v/>
      </c>
      <c r="D12" s="49" t="str">
        <f t="shared" si="4"/>
        <v/>
      </c>
      <c r="F12" s="61" t="s">
        <v>65</v>
      </c>
      <c r="G12" s="62"/>
      <c r="H12" s="49" t="str">
        <f t="shared" si="1"/>
        <v/>
      </c>
      <c r="I12" s="49" t="str">
        <f t="shared" si="5"/>
        <v>一般会計</v>
      </c>
      <c r="K12" s="49"/>
      <c r="L12" s="49"/>
      <c r="O12" s="49"/>
      <c r="P12" s="49"/>
      <c r="Q12" s="63"/>
      <c r="T12" s="49"/>
      <c r="W12" s="66" t="s">
        <v>139</v>
      </c>
      <c r="Y12" s="66" t="s">
        <v>439</v>
      </c>
      <c r="Z12" s="67"/>
      <c r="AA12" s="66" t="s">
        <v>499</v>
      </c>
      <c r="AB12" s="69"/>
      <c r="AC12" s="69"/>
      <c r="AD12" s="69"/>
      <c r="AE12" s="69"/>
      <c r="AF12" s="67"/>
      <c r="AG12" s="71" t="s">
        <v>344</v>
      </c>
      <c r="AK12" s="71" t="str">
        <f t="shared" si="8"/>
        <v>K</v>
      </c>
    </row>
    <row r="13" spans="1:42" ht="13.5" customHeight="1" x14ac:dyDescent="0.15">
      <c r="A13" s="53" t="s">
        <v>161</v>
      </c>
      <c r="B13" s="56"/>
      <c r="C13" s="49" t="str">
        <f t="shared" si="0"/>
        <v/>
      </c>
      <c r="D13" s="49" t="str">
        <f t="shared" si="4"/>
        <v/>
      </c>
      <c r="F13" s="61" t="s">
        <v>196</v>
      </c>
      <c r="G13" s="62"/>
      <c r="H13" s="49" t="str">
        <f t="shared" si="1"/>
        <v/>
      </c>
      <c r="I13" s="49" t="str">
        <f t="shared" si="5"/>
        <v>一般会計</v>
      </c>
      <c r="K13" s="49" t="str">
        <f>N11</f>
        <v>文教及び科学振興、その他の事項経費</v>
      </c>
      <c r="L13" s="49"/>
      <c r="O13" s="49"/>
      <c r="P13" s="49"/>
      <c r="Q13" s="63"/>
      <c r="T13" s="49"/>
      <c r="W13" s="66" t="s">
        <v>248</v>
      </c>
      <c r="Y13" s="66" t="s">
        <v>440</v>
      </c>
      <c r="Z13" s="67"/>
      <c r="AA13" s="66" t="s">
        <v>453</v>
      </c>
      <c r="AB13" s="69"/>
      <c r="AC13" s="69"/>
      <c r="AD13" s="69"/>
      <c r="AE13" s="69"/>
      <c r="AF13" s="67"/>
      <c r="AG13" s="71" t="s">
        <v>137</v>
      </c>
      <c r="AK13" s="71" t="str">
        <f t="shared" si="8"/>
        <v>L</v>
      </c>
    </row>
    <row r="14" spans="1:42" ht="13.5" customHeight="1" x14ac:dyDescent="0.15">
      <c r="A14" s="53" t="s">
        <v>9</v>
      </c>
      <c r="B14" s="56"/>
      <c r="C14" s="49" t="str">
        <f t="shared" si="0"/>
        <v/>
      </c>
      <c r="D14" s="49" t="str">
        <f t="shared" si="4"/>
        <v/>
      </c>
      <c r="F14" s="61" t="s">
        <v>198</v>
      </c>
      <c r="G14" s="62"/>
      <c r="H14" s="49" t="str">
        <f t="shared" si="1"/>
        <v/>
      </c>
      <c r="I14" s="49" t="str">
        <f t="shared" si="5"/>
        <v>一般会計</v>
      </c>
      <c r="K14" s="49"/>
      <c r="L14" s="49"/>
      <c r="O14" s="49"/>
      <c r="P14" s="49"/>
      <c r="Q14" s="63"/>
      <c r="T14" s="49"/>
      <c r="W14" s="66" t="s">
        <v>249</v>
      </c>
      <c r="Y14" s="66" t="s">
        <v>441</v>
      </c>
      <c r="Z14" s="67"/>
      <c r="AA14" s="66" t="s">
        <v>490</v>
      </c>
      <c r="AB14" s="69"/>
      <c r="AC14" s="69"/>
      <c r="AD14" s="69"/>
      <c r="AE14" s="69"/>
      <c r="AF14" s="67"/>
      <c r="AG14" s="73"/>
      <c r="AK14" s="71" t="str">
        <f t="shared" si="8"/>
        <v>M</v>
      </c>
    </row>
    <row r="15" spans="1:42" ht="13.5" customHeight="1" x14ac:dyDescent="0.15">
      <c r="A15" s="53" t="s">
        <v>162</v>
      </c>
      <c r="B15" s="56"/>
      <c r="C15" s="49" t="str">
        <f t="shared" si="0"/>
        <v/>
      </c>
      <c r="D15" s="49" t="str">
        <f t="shared" si="4"/>
        <v/>
      </c>
      <c r="F15" s="61" t="s">
        <v>199</v>
      </c>
      <c r="G15" s="62"/>
      <c r="H15" s="49" t="str">
        <f t="shared" si="1"/>
        <v/>
      </c>
      <c r="I15" s="49" t="str">
        <f t="shared" si="5"/>
        <v>一般会計</v>
      </c>
      <c r="K15" s="49"/>
      <c r="L15" s="49"/>
      <c r="O15" s="49"/>
      <c r="P15" s="49"/>
      <c r="Q15" s="63"/>
      <c r="T15" s="49"/>
      <c r="W15" s="66" t="s">
        <v>250</v>
      </c>
      <c r="Y15" s="66" t="s">
        <v>202</v>
      </c>
      <c r="Z15" s="67"/>
      <c r="AA15" s="66" t="s">
        <v>500</v>
      </c>
      <c r="AB15" s="69"/>
      <c r="AC15" s="69"/>
      <c r="AD15" s="69"/>
      <c r="AE15" s="69"/>
      <c r="AF15" s="67"/>
      <c r="AG15" s="74"/>
      <c r="AK15" s="71" t="str">
        <f t="shared" si="8"/>
        <v>N</v>
      </c>
    </row>
    <row r="16" spans="1:42" ht="13.5" customHeight="1" x14ac:dyDescent="0.15">
      <c r="A16" s="53" t="s">
        <v>164</v>
      </c>
      <c r="B16" s="56"/>
      <c r="C16" s="49" t="str">
        <f t="shared" si="0"/>
        <v/>
      </c>
      <c r="D16" s="49" t="str">
        <f t="shared" si="4"/>
        <v/>
      </c>
      <c r="F16" s="61" t="s">
        <v>203</v>
      </c>
      <c r="G16" s="62"/>
      <c r="H16" s="49" t="str">
        <f t="shared" si="1"/>
        <v/>
      </c>
      <c r="I16" s="49" t="str">
        <f t="shared" si="5"/>
        <v>一般会計</v>
      </c>
      <c r="K16" s="49"/>
      <c r="L16" s="49"/>
      <c r="O16" s="49"/>
      <c r="P16" s="49"/>
      <c r="Q16" s="63"/>
      <c r="T16" s="49"/>
      <c r="W16" s="66" t="s">
        <v>251</v>
      </c>
      <c r="Y16" s="66" t="s">
        <v>95</v>
      </c>
      <c r="Z16" s="67"/>
      <c r="AA16" s="66" t="s">
        <v>501</v>
      </c>
      <c r="AB16" s="69"/>
      <c r="AC16" s="69"/>
      <c r="AD16" s="69"/>
      <c r="AE16" s="69"/>
      <c r="AF16" s="67"/>
      <c r="AG16" s="74"/>
      <c r="AK16" s="71" t="str">
        <f t="shared" si="8"/>
        <v>O</v>
      </c>
    </row>
    <row r="17" spans="1:37" ht="13.5" customHeight="1" x14ac:dyDescent="0.15">
      <c r="A17" s="53" t="s">
        <v>1</v>
      </c>
      <c r="B17" s="56"/>
      <c r="C17" s="49" t="str">
        <f t="shared" si="0"/>
        <v/>
      </c>
      <c r="D17" s="49" t="str">
        <f t="shared" si="4"/>
        <v/>
      </c>
      <c r="F17" s="61" t="s">
        <v>204</v>
      </c>
      <c r="G17" s="62"/>
      <c r="H17" s="49" t="str">
        <f t="shared" si="1"/>
        <v/>
      </c>
      <c r="I17" s="49" t="str">
        <f t="shared" si="5"/>
        <v>一般会計</v>
      </c>
      <c r="K17" s="49"/>
      <c r="L17" s="49"/>
      <c r="O17" s="49"/>
      <c r="P17" s="49"/>
      <c r="Q17" s="63"/>
      <c r="T17" s="49"/>
      <c r="W17" s="66" t="s">
        <v>254</v>
      </c>
      <c r="Y17" s="66" t="s">
        <v>442</v>
      </c>
      <c r="Z17" s="67"/>
      <c r="AA17" s="66" t="s">
        <v>279</v>
      </c>
      <c r="AB17" s="69"/>
      <c r="AC17" s="69"/>
      <c r="AD17" s="69"/>
      <c r="AE17" s="69"/>
      <c r="AF17" s="67"/>
      <c r="AG17" s="74"/>
      <c r="AK17" s="71" t="str">
        <f t="shared" si="8"/>
        <v>P</v>
      </c>
    </row>
    <row r="18" spans="1:37" ht="13.5" customHeight="1" x14ac:dyDescent="0.15">
      <c r="A18" s="53" t="s">
        <v>165</v>
      </c>
      <c r="B18" s="56"/>
      <c r="C18" s="49" t="str">
        <f t="shared" si="0"/>
        <v/>
      </c>
      <c r="D18" s="49" t="str">
        <f t="shared" si="4"/>
        <v/>
      </c>
      <c r="F18" s="61" t="s">
        <v>205</v>
      </c>
      <c r="G18" s="62"/>
      <c r="H18" s="49" t="str">
        <f t="shared" si="1"/>
        <v/>
      </c>
      <c r="I18" s="49" t="str">
        <f t="shared" si="5"/>
        <v>一般会計</v>
      </c>
      <c r="K18" s="49"/>
      <c r="L18" s="49"/>
      <c r="O18" s="49"/>
      <c r="P18" s="49"/>
      <c r="Q18" s="63"/>
      <c r="T18" s="49"/>
      <c r="W18" s="66" t="s">
        <v>29</v>
      </c>
      <c r="Y18" s="66" t="s">
        <v>415</v>
      </c>
      <c r="Z18" s="67"/>
      <c r="AA18" s="66" t="s">
        <v>502</v>
      </c>
      <c r="AB18" s="69"/>
      <c r="AC18" s="69"/>
      <c r="AD18" s="69"/>
      <c r="AE18" s="69"/>
      <c r="AF18" s="67"/>
      <c r="AK18" s="71" t="str">
        <f t="shared" si="8"/>
        <v>Q</v>
      </c>
    </row>
    <row r="19" spans="1:37" ht="13.5" customHeight="1" x14ac:dyDescent="0.15">
      <c r="A19" s="53" t="s">
        <v>146</v>
      </c>
      <c r="B19" s="56"/>
      <c r="C19" s="49" t="str">
        <f t="shared" si="0"/>
        <v/>
      </c>
      <c r="D19" s="49" t="str">
        <f t="shared" si="4"/>
        <v/>
      </c>
      <c r="F19" s="61" t="s">
        <v>208</v>
      </c>
      <c r="G19" s="62"/>
      <c r="H19" s="49" t="str">
        <f t="shared" si="1"/>
        <v/>
      </c>
      <c r="I19" s="49" t="str">
        <f t="shared" si="5"/>
        <v>一般会計</v>
      </c>
      <c r="K19" s="49"/>
      <c r="L19" s="49"/>
      <c r="O19" s="49"/>
      <c r="P19" s="49"/>
      <c r="Q19" s="63"/>
      <c r="T19" s="49"/>
      <c r="W19" s="66" t="s">
        <v>255</v>
      </c>
      <c r="Y19" s="66" t="s">
        <v>323</v>
      </c>
      <c r="Z19" s="67"/>
      <c r="AA19" s="66" t="s">
        <v>504</v>
      </c>
      <c r="AB19" s="69"/>
      <c r="AC19" s="69"/>
      <c r="AD19" s="69"/>
      <c r="AE19" s="69"/>
      <c r="AF19" s="67"/>
      <c r="AK19" s="71" t="str">
        <f t="shared" si="8"/>
        <v>R</v>
      </c>
    </row>
    <row r="20" spans="1:37" ht="13.5" customHeight="1" x14ac:dyDescent="0.15">
      <c r="A20" s="53" t="s">
        <v>294</v>
      </c>
      <c r="B20" s="56"/>
      <c r="C20" s="49" t="str">
        <f t="shared" si="0"/>
        <v/>
      </c>
      <c r="D20" s="49" t="str">
        <f t="shared" si="4"/>
        <v/>
      </c>
      <c r="F20" s="61" t="s">
        <v>22</v>
      </c>
      <c r="G20" s="62"/>
      <c r="H20" s="49" t="str">
        <f t="shared" si="1"/>
        <v/>
      </c>
      <c r="I20" s="49" t="str">
        <f t="shared" si="5"/>
        <v>一般会計</v>
      </c>
      <c r="K20" s="49"/>
      <c r="L20" s="49"/>
      <c r="O20" s="49"/>
      <c r="P20" s="49"/>
      <c r="Q20" s="63"/>
      <c r="T20" s="49"/>
      <c r="W20" s="66" t="s">
        <v>257</v>
      </c>
      <c r="Y20" s="66" t="s">
        <v>256</v>
      </c>
      <c r="Z20" s="67"/>
      <c r="AA20" s="66" t="s">
        <v>505</v>
      </c>
      <c r="AB20" s="69"/>
      <c r="AC20" s="69"/>
      <c r="AD20" s="69"/>
      <c r="AE20" s="69"/>
      <c r="AF20" s="67"/>
      <c r="AK20" s="71" t="str">
        <f t="shared" si="8"/>
        <v>S</v>
      </c>
    </row>
    <row r="21" spans="1:37" ht="13.5" customHeight="1" x14ac:dyDescent="0.15">
      <c r="A21" s="53" t="s">
        <v>365</v>
      </c>
      <c r="B21" s="56"/>
      <c r="C21" s="49" t="str">
        <f t="shared" si="0"/>
        <v/>
      </c>
      <c r="D21" s="49" t="str">
        <f t="shared" si="4"/>
        <v/>
      </c>
      <c r="F21" s="61" t="s">
        <v>209</v>
      </c>
      <c r="G21" s="62"/>
      <c r="H21" s="49" t="str">
        <f t="shared" si="1"/>
        <v/>
      </c>
      <c r="I21" s="49" t="str">
        <f t="shared" si="5"/>
        <v>一般会計</v>
      </c>
      <c r="K21" s="49"/>
      <c r="L21" s="49"/>
      <c r="O21" s="49"/>
      <c r="P21" s="49"/>
      <c r="Q21" s="63"/>
      <c r="T21" s="49"/>
      <c r="W21" s="66" t="s">
        <v>88</v>
      </c>
      <c r="Y21" s="66" t="s">
        <v>316</v>
      </c>
      <c r="Z21" s="67"/>
      <c r="AA21" s="66" t="s">
        <v>506</v>
      </c>
      <c r="AB21" s="69"/>
      <c r="AC21" s="69"/>
      <c r="AD21" s="69"/>
      <c r="AE21" s="69"/>
      <c r="AF21" s="67"/>
      <c r="AK21" s="71" t="str">
        <f t="shared" si="8"/>
        <v>T</v>
      </c>
    </row>
    <row r="22" spans="1:37" ht="13.5" customHeight="1" x14ac:dyDescent="0.15">
      <c r="A22" s="53" t="s">
        <v>367</v>
      </c>
      <c r="B22" s="56"/>
      <c r="C22" s="49" t="str">
        <f t="shared" si="0"/>
        <v/>
      </c>
      <c r="D22" s="49" t="str">
        <f t="shared" si="4"/>
        <v/>
      </c>
      <c r="F22" s="61" t="s">
        <v>127</v>
      </c>
      <c r="G22" s="62"/>
      <c r="H22" s="49" t="str">
        <f t="shared" si="1"/>
        <v/>
      </c>
      <c r="I22" s="49" t="str">
        <f t="shared" si="5"/>
        <v>一般会計</v>
      </c>
      <c r="K22" s="49"/>
      <c r="L22" s="49"/>
      <c r="O22" s="49"/>
      <c r="P22" s="49"/>
      <c r="Q22" s="63"/>
      <c r="T22" s="49"/>
      <c r="W22" s="66" t="s">
        <v>259</v>
      </c>
      <c r="Y22" s="66" t="s">
        <v>443</v>
      </c>
      <c r="Z22" s="67"/>
      <c r="AA22" s="66" t="s">
        <v>81</v>
      </c>
      <c r="AB22" s="69"/>
      <c r="AC22" s="69"/>
      <c r="AD22" s="69"/>
      <c r="AE22" s="69"/>
      <c r="AF22" s="67"/>
      <c r="AK22" s="71" t="str">
        <f t="shared" si="8"/>
        <v>U</v>
      </c>
    </row>
    <row r="23" spans="1:37" ht="13.5" customHeight="1" x14ac:dyDescent="0.15">
      <c r="A23" s="53" t="s">
        <v>369</v>
      </c>
      <c r="B23" s="56"/>
      <c r="C23" s="49" t="str">
        <f t="shared" si="0"/>
        <v/>
      </c>
      <c r="D23" s="49" t="str">
        <f t="shared" si="4"/>
        <v/>
      </c>
      <c r="F23" s="61" t="s">
        <v>132</v>
      </c>
      <c r="G23" s="62"/>
      <c r="H23" s="49" t="str">
        <f t="shared" si="1"/>
        <v/>
      </c>
      <c r="I23" s="49" t="str">
        <f t="shared" si="5"/>
        <v>一般会計</v>
      </c>
      <c r="K23" s="49"/>
      <c r="L23" s="49"/>
      <c r="O23" s="49"/>
      <c r="P23" s="49"/>
      <c r="Q23" s="63"/>
      <c r="T23" s="49"/>
      <c r="Y23" s="66" t="s">
        <v>444</v>
      </c>
      <c r="Z23" s="67"/>
      <c r="AA23" s="66" t="s">
        <v>507</v>
      </c>
      <c r="AB23" s="69"/>
      <c r="AC23" s="69"/>
      <c r="AD23" s="69"/>
      <c r="AE23" s="69"/>
      <c r="AF23" s="67"/>
      <c r="AK23" s="71" t="str">
        <f t="shared" si="8"/>
        <v>V</v>
      </c>
    </row>
    <row r="24" spans="1:37" ht="13.5" customHeight="1" x14ac:dyDescent="0.15">
      <c r="A24" s="53" t="s">
        <v>421</v>
      </c>
      <c r="B24" s="56"/>
      <c r="C24" s="49" t="str">
        <f t="shared" si="0"/>
        <v/>
      </c>
      <c r="D24" s="49" t="str">
        <f t="shared" si="4"/>
        <v/>
      </c>
      <c r="F24" s="61" t="s">
        <v>262</v>
      </c>
      <c r="G24" s="62"/>
      <c r="H24" s="49" t="str">
        <f t="shared" si="1"/>
        <v/>
      </c>
      <c r="I24" s="49" t="str">
        <f t="shared" si="5"/>
        <v>一般会計</v>
      </c>
      <c r="K24" s="49"/>
      <c r="L24" s="49"/>
      <c r="O24" s="49"/>
      <c r="P24" s="49"/>
      <c r="Q24" s="63"/>
      <c r="T24" s="49"/>
      <c r="Y24" s="66" t="s">
        <v>445</v>
      </c>
      <c r="Z24" s="67"/>
      <c r="AA24" s="66" t="s">
        <v>508</v>
      </c>
      <c r="AB24" s="69"/>
      <c r="AC24" s="69"/>
      <c r="AD24" s="69"/>
      <c r="AE24" s="69"/>
      <c r="AF24" s="67"/>
      <c r="AK24" s="71" t="str">
        <f t="shared" si="8"/>
        <v>W</v>
      </c>
    </row>
    <row r="25" spans="1:37" ht="13.5" customHeight="1" x14ac:dyDescent="0.15">
      <c r="A25" s="54"/>
      <c r="B25" s="57"/>
      <c r="F25" s="61" t="s">
        <v>211</v>
      </c>
      <c r="G25" s="62"/>
      <c r="H25" s="49" t="str">
        <f t="shared" si="1"/>
        <v/>
      </c>
      <c r="I25" s="49" t="str">
        <f t="shared" si="5"/>
        <v>一般会計</v>
      </c>
      <c r="K25" s="49"/>
      <c r="L25" s="49"/>
      <c r="O25" s="49"/>
      <c r="P25" s="49"/>
      <c r="Q25" s="63"/>
      <c r="T25" s="49"/>
      <c r="Y25" s="66" t="s">
        <v>446</v>
      </c>
      <c r="Z25" s="67"/>
      <c r="AA25" s="66" t="s">
        <v>509</v>
      </c>
      <c r="AB25" s="69"/>
      <c r="AC25" s="69"/>
      <c r="AD25" s="69"/>
      <c r="AE25" s="69"/>
      <c r="AF25" s="67"/>
      <c r="AK25" s="71" t="str">
        <f t="shared" si="8"/>
        <v>X</v>
      </c>
    </row>
    <row r="26" spans="1:37" ht="13.5" customHeight="1" x14ac:dyDescent="0.15">
      <c r="A26" s="55"/>
      <c r="B26" s="58"/>
      <c r="F26" s="61" t="s">
        <v>212</v>
      </c>
      <c r="G26" s="62"/>
      <c r="H26" s="49" t="str">
        <f t="shared" si="1"/>
        <v/>
      </c>
      <c r="I26" s="49" t="str">
        <f t="shared" si="5"/>
        <v>一般会計</v>
      </c>
      <c r="K26" s="49"/>
      <c r="L26" s="49"/>
      <c r="O26" s="49"/>
      <c r="P26" s="49"/>
      <c r="Q26" s="63"/>
      <c r="T26" s="49"/>
      <c r="Y26" s="66" t="s">
        <v>447</v>
      </c>
      <c r="Z26" s="67"/>
      <c r="AA26" s="66" t="s">
        <v>510</v>
      </c>
      <c r="AB26" s="69"/>
      <c r="AC26" s="69"/>
      <c r="AD26" s="69"/>
      <c r="AE26" s="69"/>
      <c r="AF26" s="67"/>
      <c r="AK26" s="71" t="str">
        <f t="shared" si="8"/>
        <v>Y</v>
      </c>
    </row>
    <row r="27" spans="1:37" ht="13.5" customHeight="1" x14ac:dyDescent="0.15">
      <c r="A27" s="49" t="str">
        <f>IF(D24="","-",D24)</f>
        <v>-</v>
      </c>
      <c r="B27" s="49"/>
      <c r="F27" s="61" t="s">
        <v>213</v>
      </c>
      <c r="G27" s="62"/>
      <c r="H27" s="49" t="str">
        <f t="shared" si="1"/>
        <v/>
      </c>
      <c r="I27" s="49" t="str">
        <f t="shared" si="5"/>
        <v>一般会計</v>
      </c>
      <c r="K27" s="49"/>
      <c r="L27" s="49"/>
      <c r="O27" s="49"/>
      <c r="P27" s="49"/>
      <c r="Q27" s="63"/>
      <c r="T27" s="49"/>
      <c r="Y27" s="66" t="s">
        <v>448</v>
      </c>
      <c r="Z27" s="67"/>
      <c r="AA27" s="66" t="s">
        <v>268</v>
      </c>
      <c r="AB27" s="69"/>
      <c r="AC27" s="69"/>
      <c r="AD27" s="69"/>
      <c r="AE27" s="69"/>
      <c r="AF27" s="67"/>
      <c r="AK27" s="71" t="str">
        <f t="shared" si="8"/>
        <v>Z</v>
      </c>
    </row>
    <row r="28" spans="1:37" ht="13.5" customHeight="1" x14ac:dyDescent="0.15">
      <c r="B28" s="49"/>
      <c r="F28" s="61" t="s">
        <v>215</v>
      </c>
      <c r="G28" s="62"/>
      <c r="H28" s="49" t="str">
        <f t="shared" si="1"/>
        <v/>
      </c>
      <c r="I28" s="49" t="str">
        <f t="shared" si="5"/>
        <v>一般会計</v>
      </c>
      <c r="K28" s="49"/>
      <c r="L28" s="49"/>
      <c r="O28" s="49"/>
      <c r="P28" s="49"/>
      <c r="Q28" s="63"/>
      <c r="T28" s="49"/>
      <c r="Y28" s="66" t="s">
        <v>436</v>
      </c>
      <c r="Z28" s="67"/>
      <c r="AA28" s="66" t="s">
        <v>512</v>
      </c>
      <c r="AB28" s="69"/>
      <c r="AC28" s="69"/>
      <c r="AD28" s="69"/>
      <c r="AE28" s="69"/>
      <c r="AF28" s="67"/>
      <c r="AK28" s="71" t="s">
        <v>287</v>
      </c>
    </row>
    <row r="29" spans="1:37" ht="13.5" customHeight="1" x14ac:dyDescent="0.15">
      <c r="A29" s="49"/>
      <c r="B29" s="49"/>
      <c r="F29" s="61" t="s">
        <v>206</v>
      </c>
      <c r="G29" s="62"/>
      <c r="H29" s="49" t="str">
        <f t="shared" si="1"/>
        <v/>
      </c>
      <c r="I29" s="49" t="str">
        <f t="shared" si="5"/>
        <v>一般会計</v>
      </c>
      <c r="K29" s="49"/>
      <c r="L29" s="49"/>
      <c r="O29" s="49"/>
      <c r="P29" s="49"/>
      <c r="Q29" s="63"/>
      <c r="T29" s="49"/>
      <c r="Y29" s="66" t="s">
        <v>317</v>
      </c>
      <c r="Z29" s="67"/>
      <c r="AA29" s="66" t="s">
        <v>513</v>
      </c>
      <c r="AB29" s="69"/>
      <c r="AC29" s="69"/>
      <c r="AD29" s="69"/>
      <c r="AE29" s="69"/>
      <c r="AF29" s="67"/>
      <c r="AK29" s="71" t="str">
        <f t="shared" ref="AK29:AK49" si="9">CHAR(CODE(AK28)+1)</f>
        <v>b</v>
      </c>
    </row>
    <row r="30" spans="1:37" ht="13.5" customHeight="1" x14ac:dyDescent="0.15">
      <c r="A30" s="49"/>
      <c r="B30" s="49"/>
      <c r="F30" s="61" t="s">
        <v>122</v>
      </c>
      <c r="G30" s="62"/>
      <c r="H30" s="49" t="str">
        <f t="shared" si="1"/>
        <v/>
      </c>
      <c r="I30" s="49" t="str">
        <f t="shared" si="5"/>
        <v>一般会計</v>
      </c>
      <c r="K30" s="49"/>
      <c r="L30" s="49"/>
      <c r="O30" s="49"/>
      <c r="P30" s="49"/>
      <c r="Q30" s="63"/>
      <c r="T30" s="49"/>
      <c r="Y30" s="66" t="s">
        <v>449</v>
      </c>
      <c r="Z30" s="67"/>
      <c r="AA30" s="66" t="s">
        <v>514</v>
      </c>
      <c r="AB30" s="69"/>
      <c r="AC30" s="69"/>
      <c r="AD30" s="69"/>
      <c r="AE30" s="69"/>
      <c r="AF30" s="67"/>
      <c r="AK30" s="71" t="str">
        <f t="shared" si="9"/>
        <v>c</v>
      </c>
    </row>
    <row r="31" spans="1:37" ht="13.5" customHeight="1" x14ac:dyDescent="0.15">
      <c r="A31" s="49"/>
      <c r="B31" s="49"/>
      <c r="F31" s="61" t="s">
        <v>178</v>
      </c>
      <c r="G31" s="62"/>
      <c r="H31" s="49" t="str">
        <f t="shared" si="1"/>
        <v/>
      </c>
      <c r="I31" s="49" t="str">
        <f t="shared" si="5"/>
        <v>一般会計</v>
      </c>
      <c r="K31" s="49"/>
      <c r="L31" s="49"/>
      <c r="O31" s="49"/>
      <c r="P31" s="49"/>
      <c r="Q31" s="63"/>
      <c r="T31" s="49"/>
      <c r="Y31" s="66" t="s">
        <v>51</v>
      </c>
      <c r="Z31" s="67"/>
      <c r="AA31" s="66" t="s">
        <v>467</v>
      </c>
      <c r="AB31" s="69"/>
      <c r="AC31" s="69"/>
      <c r="AD31" s="69"/>
      <c r="AE31" s="69"/>
      <c r="AF31" s="67"/>
      <c r="AK31" s="71" t="str">
        <f t="shared" si="9"/>
        <v>d</v>
      </c>
    </row>
    <row r="32" spans="1:37" ht="13.5" customHeight="1" x14ac:dyDescent="0.15">
      <c r="A32" s="49"/>
      <c r="B32" s="49"/>
      <c r="F32" s="61" t="s">
        <v>359</v>
      </c>
      <c r="G32" s="62"/>
      <c r="H32" s="49" t="str">
        <f t="shared" si="1"/>
        <v/>
      </c>
      <c r="I32" s="49" t="str">
        <f t="shared" si="5"/>
        <v>一般会計</v>
      </c>
      <c r="K32" s="49"/>
      <c r="L32" s="49"/>
      <c r="O32" s="49"/>
      <c r="P32" s="49"/>
      <c r="Q32" s="63"/>
      <c r="T32" s="49"/>
      <c r="Y32" s="66" t="s">
        <v>282</v>
      </c>
      <c r="Z32" s="67"/>
      <c r="AA32" s="66" t="s">
        <v>26</v>
      </c>
      <c r="AB32" s="69"/>
      <c r="AC32" s="69"/>
      <c r="AD32" s="69"/>
      <c r="AE32" s="69"/>
      <c r="AF32" s="67"/>
      <c r="AK32" s="71" t="str">
        <f t="shared" si="9"/>
        <v>e</v>
      </c>
    </row>
    <row r="33" spans="1:37" ht="13.5" customHeight="1" x14ac:dyDescent="0.15">
      <c r="A33" s="49"/>
      <c r="B33" s="49"/>
      <c r="F33" s="61" t="s">
        <v>348</v>
      </c>
      <c r="G33" s="62" t="s">
        <v>516</v>
      </c>
      <c r="H33" s="49" t="str">
        <f t="shared" si="1"/>
        <v>自動車安全特別会計自動車検査登録勘定</v>
      </c>
      <c r="I33" s="49" t="str">
        <f t="shared" si="5"/>
        <v>一般会計、自動車安全特別会計自動車検査登録勘定</v>
      </c>
      <c r="K33" s="49"/>
      <c r="L33" s="49"/>
      <c r="O33" s="49"/>
      <c r="P33" s="49"/>
      <c r="Q33" s="63"/>
      <c r="T33" s="49"/>
      <c r="Y33" s="66" t="s">
        <v>450</v>
      </c>
      <c r="Z33" s="67"/>
      <c r="AA33" s="68"/>
      <c r="AB33" s="69"/>
      <c r="AC33" s="69"/>
      <c r="AD33" s="69"/>
      <c r="AE33" s="69"/>
      <c r="AF33" s="67"/>
      <c r="AK33" s="71" t="str">
        <f t="shared" si="9"/>
        <v>f</v>
      </c>
    </row>
    <row r="34" spans="1:37" ht="13.5" customHeight="1" x14ac:dyDescent="0.15">
      <c r="A34" s="49"/>
      <c r="B34" s="49"/>
      <c r="F34" s="61" t="s">
        <v>361</v>
      </c>
      <c r="G34" s="62"/>
      <c r="H34" s="49" t="str">
        <f t="shared" si="1"/>
        <v/>
      </c>
      <c r="I34" s="49" t="str">
        <f t="shared" si="5"/>
        <v>一般会計、自動車安全特別会計自動車検査登録勘定</v>
      </c>
      <c r="K34" s="49"/>
      <c r="L34" s="49"/>
      <c r="O34" s="49"/>
      <c r="P34" s="49"/>
      <c r="Q34" s="63"/>
      <c r="T34" s="49"/>
      <c r="Y34" s="66" t="s">
        <v>346</v>
      </c>
      <c r="Z34" s="67"/>
      <c r="AB34" s="69"/>
      <c r="AC34" s="69"/>
      <c r="AD34" s="69"/>
      <c r="AE34" s="69"/>
      <c r="AF34" s="67"/>
      <c r="AK34" s="71" t="str">
        <f t="shared" si="9"/>
        <v>g</v>
      </c>
    </row>
    <row r="35" spans="1:37" ht="13.5" customHeight="1" x14ac:dyDescent="0.15">
      <c r="A35" s="49"/>
      <c r="B35" s="49"/>
      <c r="F35" s="61" t="s">
        <v>363</v>
      </c>
      <c r="G35" s="62"/>
      <c r="H35" s="49" t="str">
        <f t="shared" si="1"/>
        <v/>
      </c>
      <c r="I35" s="49" t="str">
        <f t="shared" si="5"/>
        <v>一般会計、自動車安全特別会計自動車検査登録勘定</v>
      </c>
      <c r="K35" s="49"/>
      <c r="L35" s="49"/>
      <c r="O35" s="49"/>
      <c r="P35" s="49"/>
      <c r="Q35" s="63"/>
      <c r="T35" s="49"/>
      <c r="Y35" s="66" t="s">
        <v>451</v>
      </c>
      <c r="Z35" s="67"/>
      <c r="AC35" s="69"/>
      <c r="AF35" s="67"/>
      <c r="AK35" s="71" t="str">
        <f t="shared" si="9"/>
        <v>h</v>
      </c>
    </row>
    <row r="36" spans="1:37" ht="13.5" customHeight="1" x14ac:dyDescent="0.15">
      <c r="A36" s="49"/>
      <c r="B36" s="49"/>
      <c r="F36" s="61" t="s">
        <v>364</v>
      </c>
      <c r="G36" s="62"/>
      <c r="H36" s="49" t="str">
        <f t="shared" si="1"/>
        <v/>
      </c>
      <c r="I36" s="49" t="str">
        <f t="shared" si="5"/>
        <v>一般会計、自動車安全特別会計自動車検査登録勘定</v>
      </c>
      <c r="K36" s="49"/>
      <c r="L36" s="49"/>
      <c r="O36" s="49"/>
      <c r="P36" s="49"/>
      <c r="Q36" s="63"/>
      <c r="T36" s="49"/>
      <c r="Y36" s="66" t="s">
        <v>454</v>
      </c>
      <c r="Z36" s="67"/>
      <c r="AF36" s="67"/>
      <c r="AK36" s="71" t="str">
        <f t="shared" si="9"/>
        <v>i</v>
      </c>
    </row>
    <row r="37" spans="1:37" ht="13.5" customHeight="1" x14ac:dyDescent="0.15">
      <c r="A37" s="49"/>
      <c r="B37" s="49"/>
      <c r="F37" s="49"/>
      <c r="G37" s="63"/>
      <c r="H37" s="49" t="str">
        <f t="shared" si="1"/>
        <v/>
      </c>
      <c r="I37" s="49" t="str">
        <f t="shared" si="5"/>
        <v>一般会計、自動車安全特別会計自動車検査登録勘定</v>
      </c>
      <c r="K37" s="49"/>
      <c r="L37" s="49"/>
      <c r="O37" s="49"/>
      <c r="P37" s="49"/>
      <c r="Q37" s="63"/>
      <c r="T37" s="49"/>
      <c r="Y37" s="66" t="s">
        <v>455</v>
      </c>
      <c r="Z37" s="67"/>
      <c r="AF37" s="67"/>
      <c r="AK37" s="71" t="str">
        <f t="shared" si="9"/>
        <v>j</v>
      </c>
    </row>
    <row r="38" spans="1:37" x14ac:dyDescent="0.15">
      <c r="A38" s="49"/>
      <c r="B38" s="49"/>
      <c r="F38" s="49"/>
      <c r="G38" s="63"/>
      <c r="K38" s="49"/>
      <c r="L38" s="49"/>
      <c r="O38" s="49"/>
      <c r="P38" s="49"/>
      <c r="Q38" s="63"/>
      <c r="T38" s="49"/>
      <c r="Y38" s="66" t="s">
        <v>435</v>
      </c>
      <c r="Z38" s="67"/>
      <c r="AF38" s="67"/>
      <c r="AK38" s="71" t="str">
        <f t="shared" si="9"/>
        <v>k</v>
      </c>
    </row>
    <row r="39" spans="1:37" x14ac:dyDescent="0.15">
      <c r="A39" s="49"/>
      <c r="B39" s="49"/>
      <c r="F39" s="49" t="str">
        <f>I37</f>
        <v>一般会計、自動車安全特別会計自動車検査登録勘定</v>
      </c>
      <c r="G39" s="63"/>
      <c r="K39" s="49"/>
      <c r="L39" s="49"/>
      <c r="O39" s="49"/>
      <c r="P39" s="49"/>
      <c r="Q39" s="63"/>
      <c r="T39" s="49"/>
      <c r="Y39" s="66" t="s">
        <v>457</v>
      </c>
      <c r="Z39" s="67"/>
      <c r="AF39" s="67"/>
      <c r="AK39" s="71" t="str">
        <f t="shared" si="9"/>
        <v>l</v>
      </c>
    </row>
    <row r="40" spans="1:37" x14ac:dyDescent="0.15">
      <c r="A40" s="49"/>
      <c r="B40" s="49"/>
      <c r="F40" s="49"/>
      <c r="G40" s="63"/>
      <c r="K40" s="49"/>
      <c r="L40" s="49"/>
      <c r="O40" s="49"/>
      <c r="P40" s="49"/>
      <c r="Q40" s="63"/>
      <c r="T40" s="49"/>
      <c r="Y40" s="66" t="s">
        <v>459</v>
      </c>
      <c r="Z40" s="67"/>
      <c r="AF40" s="67"/>
      <c r="AK40" s="71" t="str">
        <f t="shared" si="9"/>
        <v>m</v>
      </c>
    </row>
    <row r="41" spans="1:37" x14ac:dyDescent="0.15">
      <c r="A41" s="49"/>
      <c r="B41" s="49"/>
      <c r="F41" s="49"/>
      <c r="G41" s="63"/>
      <c r="K41" s="49"/>
      <c r="L41" s="49"/>
      <c r="O41" s="49"/>
      <c r="P41" s="49"/>
      <c r="Q41" s="63"/>
      <c r="T41" s="49"/>
      <c r="Y41" s="66" t="s">
        <v>288</v>
      </c>
      <c r="Z41" s="67"/>
      <c r="AF41" s="67"/>
      <c r="AK41" s="71" t="str">
        <f t="shared" si="9"/>
        <v>n</v>
      </c>
    </row>
    <row r="42" spans="1:37" x14ac:dyDescent="0.15">
      <c r="A42" s="49"/>
      <c r="B42" s="49"/>
      <c r="F42" s="49"/>
      <c r="G42" s="63"/>
      <c r="K42" s="49"/>
      <c r="L42" s="49"/>
      <c r="O42" s="49"/>
      <c r="P42" s="49"/>
      <c r="Q42" s="63"/>
      <c r="T42" s="49"/>
      <c r="Y42" s="66" t="s">
        <v>460</v>
      </c>
      <c r="Z42" s="67"/>
      <c r="AF42" s="67"/>
      <c r="AK42" s="71" t="str">
        <f t="shared" si="9"/>
        <v>o</v>
      </c>
    </row>
    <row r="43" spans="1:37" x14ac:dyDescent="0.15">
      <c r="A43" s="49"/>
      <c r="B43" s="49"/>
      <c r="F43" s="49"/>
      <c r="G43" s="63"/>
      <c r="K43" s="49"/>
      <c r="L43" s="49"/>
      <c r="O43" s="49"/>
      <c r="P43" s="49"/>
      <c r="Q43" s="63"/>
      <c r="T43" s="49"/>
      <c r="Y43" s="66" t="s">
        <v>427</v>
      </c>
      <c r="Z43" s="67"/>
      <c r="AF43" s="67"/>
      <c r="AK43" s="71" t="str">
        <f t="shared" si="9"/>
        <v>p</v>
      </c>
    </row>
    <row r="44" spans="1:37" x14ac:dyDescent="0.15">
      <c r="A44" s="49"/>
      <c r="B44" s="49"/>
      <c r="F44" s="49"/>
      <c r="G44" s="63"/>
      <c r="K44" s="49"/>
      <c r="L44" s="49"/>
      <c r="O44" s="49"/>
      <c r="P44" s="49"/>
      <c r="Q44" s="63"/>
      <c r="T44" s="49"/>
      <c r="Y44" s="66" t="s">
        <v>461</v>
      </c>
      <c r="Z44" s="67"/>
      <c r="AF44" s="67"/>
      <c r="AK44" s="71" t="str">
        <f t="shared" si="9"/>
        <v>q</v>
      </c>
    </row>
    <row r="45" spans="1:37" x14ac:dyDescent="0.15">
      <c r="A45" s="49"/>
      <c r="B45" s="49"/>
      <c r="F45" s="49"/>
      <c r="G45" s="63"/>
      <c r="K45" s="49"/>
      <c r="L45" s="49"/>
      <c r="O45" s="49"/>
      <c r="P45" s="49"/>
      <c r="Q45" s="63"/>
      <c r="T45" s="49"/>
      <c r="Y45" s="66" t="s">
        <v>266</v>
      </c>
      <c r="Z45" s="67"/>
      <c r="AF45" s="67"/>
      <c r="AK45" s="71" t="str">
        <f t="shared" si="9"/>
        <v>r</v>
      </c>
    </row>
    <row r="46" spans="1:37" x14ac:dyDescent="0.15">
      <c r="A46" s="49"/>
      <c r="B46" s="49"/>
      <c r="F46" s="49"/>
      <c r="G46" s="63"/>
      <c r="K46" s="49"/>
      <c r="L46" s="49"/>
      <c r="O46" s="49"/>
      <c r="P46" s="49"/>
      <c r="Q46" s="63"/>
      <c r="T46" s="49"/>
      <c r="Y46" s="66" t="s">
        <v>343</v>
      </c>
      <c r="Z46" s="67"/>
      <c r="AF46" s="67"/>
      <c r="AK46" s="71" t="str">
        <f t="shared" si="9"/>
        <v>s</v>
      </c>
    </row>
    <row r="47" spans="1:37" x14ac:dyDescent="0.15">
      <c r="A47" s="49"/>
      <c r="B47" s="49"/>
      <c r="F47" s="49"/>
      <c r="G47" s="63"/>
      <c r="K47" s="49"/>
      <c r="L47" s="49"/>
      <c r="O47" s="49"/>
      <c r="P47" s="49"/>
      <c r="Q47" s="63"/>
      <c r="T47" s="49"/>
      <c r="Y47" s="66" t="s">
        <v>216</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463</v>
      </c>
      <c r="Z49" s="67"/>
      <c r="AF49" s="67"/>
      <c r="AK49" s="71" t="str">
        <f t="shared" si="9"/>
        <v>v</v>
      </c>
    </row>
    <row r="50" spans="1:37" x14ac:dyDescent="0.15">
      <c r="A50" s="49"/>
      <c r="B50" s="49"/>
      <c r="F50" s="49"/>
      <c r="G50" s="63"/>
      <c r="K50" s="49"/>
      <c r="L50" s="49"/>
      <c r="O50" s="49"/>
      <c r="P50" s="49"/>
      <c r="Q50" s="63"/>
      <c r="T50" s="49"/>
      <c r="Y50" s="66" t="s">
        <v>464</v>
      </c>
      <c r="Z50" s="67"/>
      <c r="AF50" s="67"/>
    </row>
    <row r="51" spans="1:37" x14ac:dyDescent="0.15">
      <c r="A51" s="49"/>
      <c r="B51" s="49"/>
      <c r="F51" s="49"/>
      <c r="G51" s="63"/>
      <c r="K51" s="49"/>
      <c r="L51" s="49"/>
      <c r="O51" s="49"/>
      <c r="P51" s="49"/>
      <c r="Q51" s="63"/>
      <c r="T51" s="49"/>
      <c r="Y51" s="66" t="s">
        <v>465</v>
      </c>
      <c r="Z51" s="67"/>
      <c r="AF51" s="67"/>
    </row>
    <row r="52" spans="1:37" x14ac:dyDescent="0.15">
      <c r="A52" s="49"/>
      <c r="B52" s="49"/>
      <c r="F52" s="49"/>
      <c r="G52" s="63"/>
      <c r="K52" s="49"/>
      <c r="L52" s="49"/>
      <c r="O52" s="49"/>
      <c r="P52" s="49"/>
      <c r="Q52" s="63"/>
      <c r="T52" s="49"/>
      <c r="Y52" s="66" t="s">
        <v>466</v>
      </c>
      <c r="Z52" s="67"/>
      <c r="AF52" s="67"/>
    </row>
    <row r="53" spans="1:37" x14ac:dyDescent="0.15">
      <c r="A53" s="49"/>
      <c r="B53" s="49"/>
      <c r="F53" s="49"/>
      <c r="G53" s="63"/>
      <c r="K53" s="49"/>
      <c r="L53" s="49"/>
      <c r="O53" s="49"/>
      <c r="P53" s="49"/>
      <c r="Q53" s="63"/>
      <c r="T53" s="49"/>
      <c r="Y53" s="66" t="s">
        <v>272</v>
      </c>
      <c r="Z53" s="67"/>
      <c r="AF53" s="67"/>
    </row>
    <row r="54" spans="1:37" x14ac:dyDescent="0.15">
      <c r="A54" s="49"/>
      <c r="B54" s="49"/>
      <c r="F54" s="49"/>
      <c r="G54" s="63"/>
      <c r="K54" s="49"/>
      <c r="L54" s="49"/>
      <c r="O54" s="49"/>
      <c r="P54" s="55"/>
      <c r="Q54" s="63"/>
      <c r="T54" s="49"/>
      <c r="Y54" s="66" t="s">
        <v>290</v>
      </c>
      <c r="Z54" s="67"/>
      <c r="AF54" s="67"/>
    </row>
    <row r="55" spans="1:37" x14ac:dyDescent="0.15">
      <c r="A55" s="49"/>
      <c r="B55" s="49"/>
      <c r="F55" s="49"/>
      <c r="G55" s="63"/>
      <c r="K55" s="49"/>
      <c r="L55" s="49"/>
      <c r="O55" s="49"/>
      <c r="P55" s="49"/>
      <c r="Q55" s="63"/>
      <c r="T55" s="49"/>
      <c r="Y55" s="66" t="s">
        <v>468</v>
      </c>
      <c r="Z55" s="67"/>
      <c r="AF55" s="67"/>
    </row>
    <row r="56" spans="1:37" x14ac:dyDescent="0.15">
      <c r="A56" s="49"/>
      <c r="B56" s="49"/>
      <c r="F56" s="49"/>
      <c r="G56" s="63"/>
      <c r="K56" s="49"/>
      <c r="L56" s="49"/>
      <c r="O56" s="49"/>
      <c r="P56" s="49"/>
      <c r="Q56" s="63"/>
      <c r="T56" s="49"/>
      <c r="Y56" s="66" t="s">
        <v>471</v>
      </c>
      <c r="Z56" s="67"/>
      <c r="AF56" s="67"/>
    </row>
    <row r="57" spans="1:37" x14ac:dyDescent="0.15">
      <c r="A57" s="49"/>
      <c r="B57" s="49"/>
      <c r="F57" s="49"/>
      <c r="G57" s="63"/>
      <c r="K57" s="49"/>
      <c r="L57" s="49"/>
      <c r="O57" s="49"/>
      <c r="P57" s="49"/>
      <c r="Q57" s="63"/>
      <c r="T57" s="49"/>
      <c r="Y57" s="66" t="s">
        <v>469</v>
      </c>
      <c r="Z57" s="67"/>
      <c r="AF57" s="67"/>
    </row>
    <row r="58" spans="1:37" x14ac:dyDescent="0.15">
      <c r="A58" s="49"/>
      <c r="B58" s="49"/>
      <c r="F58" s="49"/>
      <c r="G58" s="63"/>
      <c r="K58" s="49"/>
      <c r="L58" s="49"/>
      <c r="O58" s="49"/>
      <c r="P58" s="49"/>
      <c r="Q58" s="63"/>
      <c r="T58" s="49"/>
      <c r="Y58" s="66" t="s">
        <v>472</v>
      </c>
      <c r="Z58" s="67"/>
      <c r="AF58" s="67"/>
    </row>
    <row r="59" spans="1:37" x14ac:dyDescent="0.15">
      <c r="A59" s="49"/>
      <c r="B59" s="49"/>
      <c r="F59" s="49"/>
      <c r="G59" s="63"/>
      <c r="K59" s="49"/>
      <c r="L59" s="49"/>
      <c r="O59" s="49"/>
      <c r="P59" s="49"/>
      <c r="Q59" s="63"/>
      <c r="T59" s="49"/>
      <c r="Y59" s="66" t="s">
        <v>473</v>
      </c>
      <c r="Z59" s="67"/>
      <c r="AF59" s="67"/>
    </row>
    <row r="60" spans="1:37" x14ac:dyDescent="0.15">
      <c r="A60" s="49"/>
      <c r="B60" s="49"/>
      <c r="F60" s="49"/>
      <c r="G60" s="63"/>
      <c r="K60" s="49"/>
      <c r="L60" s="49"/>
      <c r="O60" s="49"/>
      <c r="P60" s="49"/>
      <c r="Q60" s="63"/>
      <c r="T60" s="49"/>
      <c r="Y60" s="66" t="s">
        <v>394</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226</v>
      </c>
      <c r="Z63" s="67"/>
      <c r="AF63" s="67"/>
    </row>
    <row r="64" spans="1:37" x14ac:dyDescent="0.15">
      <c r="A64" s="49"/>
      <c r="B64" s="49"/>
      <c r="F64" s="49"/>
      <c r="G64" s="63"/>
      <c r="K64" s="49"/>
      <c r="L64" s="49"/>
      <c r="O64" s="49"/>
      <c r="P64" s="49"/>
      <c r="Q64" s="63"/>
      <c r="T64" s="49"/>
      <c r="Y64" s="66" t="s">
        <v>339</v>
      </c>
      <c r="Z64" s="67"/>
      <c r="AF64" s="67"/>
    </row>
    <row r="65" spans="1:32" x14ac:dyDescent="0.15">
      <c r="A65" s="49"/>
      <c r="B65" s="49"/>
      <c r="F65" s="49"/>
      <c r="G65" s="63"/>
      <c r="K65" s="49"/>
      <c r="L65" s="49"/>
      <c r="O65" s="49"/>
      <c r="P65" s="49"/>
      <c r="Q65" s="63"/>
      <c r="T65" s="49"/>
      <c r="Y65" s="66" t="s">
        <v>429</v>
      </c>
      <c r="Z65" s="67"/>
      <c r="AF65" s="67"/>
    </row>
    <row r="66" spans="1:32" x14ac:dyDescent="0.15">
      <c r="A66" s="49"/>
      <c r="B66" s="49"/>
      <c r="F66" s="49"/>
      <c r="G66" s="63"/>
      <c r="K66" s="49"/>
      <c r="L66" s="49"/>
      <c r="O66" s="49"/>
      <c r="P66" s="49"/>
      <c r="Q66" s="63"/>
      <c r="T66" s="49"/>
      <c r="Y66" s="66" t="s">
        <v>125</v>
      </c>
      <c r="Z66" s="67"/>
      <c r="AF66" s="67"/>
    </row>
    <row r="67" spans="1:32" x14ac:dyDescent="0.15">
      <c r="A67" s="49"/>
      <c r="B67" s="49"/>
      <c r="F67" s="49"/>
      <c r="G67" s="63"/>
      <c r="K67" s="49"/>
      <c r="L67" s="49"/>
      <c r="O67" s="49"/>
      <c r="P67" s="49"/>
      <c r="Q67" s="63"/>
      <c r="T67" s="49"/>
      <c r="Y67" s="66" t="s">
        <v>474</v>
      </c>
      <c r="Z67" s="67"/>
      <c r="AF67" s="67"/>
    </row>
    <row r="68" spans="1:32" x14ac:dyDescent="0.15">
      <c r="A68" s="49"/>
      <c r="B68" s="49"/>
      <c r="F68" s="49"/>
      <c r="G68" s="63"/>
      <c r="K68" s="49"/>
      <c r="L68" s="49"/>
      <c r="O68" s="49"/>
      <c r="P68" s="49"/>
      <c r="Q68" s="63"/>
      <c r="T68" s="49"/>
      <c r="Y68" s="66" t="s">
        <v>325</v>
      </c>
      <c r="Z68" s="67"/>
      <c r="AF68" s="67"/>
    </row>
    <row r="69" spans="1:32" x14ac:dyDescent="0.15">
      <c r="A69" s="49"/>
      <c r="B69" s="49"/>
      <c r="F69" s="49"/>
      <c r="G69" s="63"/>
      <c r="K69" s="49"/>
      <c r="L69" s="49"/>
      <c r="O69" s="49"/>
      <c r="P69" s="49"/>
      <c r="Q69" s="63"/>
      <c r="T69" s="49"/>
      <c r="Y69" s="66" t="s">
        <v>411</v>
      </c>
      <c r="Z69" s="67"/>
      <c r="AF69" s="67"/>
    </row>
    <row r="70" spans="1:32" x14ac:dyDescent="0.15">
      <c r="A70" s="49"/>
      <c r="B70" s="49"/>
      <c r="Y70" s="66" t="s">
        <v>106</v>
      </c>
    </row>
    <row r="71" spans="1:32" x14ac:dyDescent="0.15">
      <c r="Y71" s="66" t="s">
        <v>475</v>
      </c>
    </row>
    <row r="72" spans="1:32" x14ac:dyDescent="0.15">
      <c r="Y72" s="66" t="s">
        <v>476</v>
      </c>
    </row>
    <row r="73" spans="1:32" x14ac:dyDescent="0.15">
      <c r="Y73" s="66" t="s">
        <v>452</v>
      </c>
    </row>
    <row r="74" spans="1:32" x14ac:dyDescent="0.15">
      <c r="Y74" s="66" t="s">
        <v>341</v>
      </c>
    </row>
    <row r="75" spans="1:32" x14ac:dyDescent="0.15">
      <c r="Y75" s="66" t="s">
        <v>391</v>
      </c>
    </row>
    <row r="76" spans="1:32" x14ac:dyDescent="0.15">
      <c r="Y76" s="66" t="s">
        <v>478</v>
      </c>
    </row>
    <row r="77" spans="1:32" x14ac:dyDescent="0.15">
      <c r="Y77" s="66" t="s">
        <v>479</v>
      </c>
    </row>
    <row r="78" spans="1:32" x14ac:dyDescent="0.15">
      <c r="Y78" s="66" t="s">
        <v>462</v>
      </c>
    </row>
    <row r="79" spans="1:32" x14ac:dyDescent="0.15">
      <c r="Y79" s="66" t="s">
        <v>480</v>
      </c>
    </row>
    <row r="80" spans="1:32" x14ac:dyDescent="0.15">
      <c r="Y80" s="66" t="s">
        <v>482</v>
      </c>
    </row>
    <row r="81" spans="25:25" x14ac:dyDescent="0.15">
      <c r="Y81" s="66" t="s">
        <v>91</v>
      </c>
    </row>
    <row r="82" spans="25:25" x14ac:dyDescent="0.15">
      <c r="Y82" s="66" t="s">
        <v>356</v>
      </c>
    </row>
    <row r="83" spans="25:25" x14ac:dyDescent="0.15">
      <c r="Y83" s="66" t="s">
        <v>172</v>
      </c>
    </row>
    <row r="84" spans="25:25" x14ac:dyDescent="0.15">
      <c r="Y84" s="66" t="s">
        <v>483</v>
      </c>
    </row>
    <row r="85" spans="25:25" x14ac:dyDescent="0.15">
      <c r="Y85" s="66" t="s">
        <v>484</v>
      </c>
    </row>
    <row r="86" spans="25:25" x14ac:dyDescent="0.15">
      <c r="Y86" s="66" t="s">
        <v>486</v>
      </c>
    </row>
    <row r="87" spans="25:25" x14ac:dyDescent="0.15">
      <c r="Y87" s="66" t="s">
        <v>487</v>
      </c>
    </row>
    <row r="88" spans="25:25" x14ac:dyDescent="0.15">
      <c r="Y88" s="66" t="s">
        <v>488</v>
      </c>
    </row>
    <row r="89" spans="25:25" x14ac:dyDescent="0.15">
      <c r="Y89" s="66" t="s">
        <v>331</v>
      </c>
    </row>
    <row r="90" spans="25:25" x14ac:dyDescent="0.15">
      <c r="Y90" s="66" t="s">
        <v>489</v>
      </c>
    </row>
    <row r="91" spans="25:25" x14ac:dyDescent="0.15">
      <c r="Y91" s="66" t="s">
        <v>227</v>
      </c>
    </row>
    <row r="92" spans="25:25" x14ac:dyDescent="0.15">
      <c r="Y92" s="66" t="s">
        <v>456</v>
      </c>
    </row>
    <row r="93" spans="25:25" x14ac:dyDescent="0.15">
      <c r="Y93" s="66" t="s">
        <v>347</v>
      </c>
    </row>
    <row r="94" spans="25:25" x14ac:dyDescent="0.15">
      <c r="Y94" s="66" t="s">
        <v>141</v>
      </c>
    </row>
    <row r="95" spans="25:25" x14ac:dyDescent="0.15">
      <c r="Y95" s="66" t="s">
        <v>370</v>
      </c>
    </row>
    <row r="96" spans="25:25" x14ac:dyDescent="0.15">
      <c r="Y96" s="66" t="s">
        <v>67</v>
      </c>
    </row>
    <row r="97" spans="25:25" x14ac:dyDescent="0.15">
      <c r="Y97" s="66" t="s">
        <v>491</v>
      </c>
    </row>
    <row r="98" spans="25:25" x14ac:dyDescent="0.15">
      <c r="Y98" s="66" t="s">
        <v>300</v>
      </c>
    </row>
    <row r="121" spans="25:25" x14ac:dyDescent="0.15">
      <c r="Y121" s="51" t="s">
        <v>260</v>
      </c>
    </row>
    <row r="122" spans="25:25" x14ac:dyDescent="0.15">
      <c r="Y122" s="51" t="s">
        <v>263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2020-06-10T15:43:19Z</cp:lastPrinted>
  <dcterms:created xsi:type="dcterms:W3CDTF">2012-03-13T00:50:25Z</dcterms:created>
  <dcterms:modified xsi:type="dcterms:W3CDTF">2021-02-03T08:11:40Z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2020-06-11T05:53:54Z</vt:filetime>
  </property>
</Properties>
</file>