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<sst xmlns="http://schemas.openxmlformats.org/spreadsheetml/2006/main" count="2805" uniqueCount="614">
  <si>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</si>
  <si>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</si>
  <si>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</si>
  <si>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</si>
  <si>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</si>
  <si>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</si>
  <si>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</si>
  <si>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</si>
  <si>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</si>
  <si>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</si>
  <si>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</si>
  <si>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</si>
  <si>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</si>
  <si>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</si>
  <si>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</si>
  <si>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</si>
  <si>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</si>
  <si>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</si>
  <si>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</si>
  <si>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</si>
  <si>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</si>
  <si>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</si>
  <si>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</si>
  <si>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</si>
  <si>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</si>
  <si>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</si>
  <si>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</si>
  <si>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</si>
  <si>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</si>
  <si>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</si>
  <si>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</si>
  <si>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</si>
  <si>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</si>
  <si>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</si>
  <si>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</si>
  <si>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</si>
  <si>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</si>
  <si>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</si>
  <si>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</si>
  <si>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</si>
  <si>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</si>
  <si>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</si>
  <si>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</si>
  <si>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</si>
  <si>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</si>
  <si>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</si>
  <si>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</si>
  <si>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</si>
  <si>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</si>
  <si>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</si>
  <si>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</si>
  <si>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</si>
  <si>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</si>
  <si>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</si>
  <si>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</si>
  <si>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</si>
  <si>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</si>
  <si>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</si>
  <si>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</si>
  <si>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</si>
  <si>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</si>
  <si>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</si>
  <si>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</si>
  <si>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</si>
  <si>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</si>
  <si>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</si>
  <si>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</si>
  <si>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</si>
  <si>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</si>
  <si>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</si>
  <si>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</si>
  <si>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</si>
  <si>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</si>
  <si>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</si>
  <si>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</si>
  <si>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</si>
  <si>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</si>
  <si>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</si>
  <si>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</si>
  <si>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</si>
  <si>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</si>
  <si>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</si>
  <si>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</si>
  <si>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</si>
  <si>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</si>
  <si>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</si>
  <si>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</si>
  <si>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</si>
  <si>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</si>
  <si>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</si>
  <si>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</si>
  <si>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</si>
  <si>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</si>
  <si>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</si>
  <si>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</si>
  <si>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</si>
  <si>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</si>
  <si>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</si>
  <si>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</si>
  <si>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</si>
  <si>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</si>
  <si>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</si>
  <si>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</si>
  <si>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</si>
  <si>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</si>
  <si>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</si>
  <si>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</si>
  <si>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</si>
  <si>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</si>
  <si>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</si>
  <si>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</si>
  <si>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</si>
  <si>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</si>
  <si>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</si>
  <si>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</si>
  <si>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</si>
  <si>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</si>
  <si>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</si>
  <si>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</si>
  <si>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</si>
  <si>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</si>
  <si>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</si>
  <si>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</si>
  <si>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</si>
  <si>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</si>
  <si>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</si>
  <si>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</si>
  <si>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</si>
  <si>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</si>
  <si>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</si>
  <si>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</si>
  <si>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</si>
  <si>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</si>
  <si>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</si>
  <si>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</si>
  <si>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</si>
  <si>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</si>
  <si>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</si>
  <si>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</si>
  <si>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</si>
  <si>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</si>
  <si>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</si>
  <si>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</si>
  <si>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</si>
  <si>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</si>
  <si>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</si>
  <si>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</si>
  <si>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</si>
  <si>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</si>
  <si>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</si>
  <si>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</si>
  <si>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</si>
  <si>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</si>
  <si>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</si>
  <si>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</si>
  <si>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</si>
  <si>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</si>
  <si>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</si>
  <si>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</si>
  <si>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</si>
  <si>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</si>
  <si>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</si>
  <si>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</si>
  <si>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</si>
  <si>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</si>
  <si>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</si>
  <si>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</si>
  <si>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</si>
  <si>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</si>
  <si>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</si>
  <si>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</si>
  <si>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</si>
  <si>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</si>
  <si>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</si>
  <si>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</si>
  <si>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</si>
  <si>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</si>
  <si>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</si>
  <si>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</si>
  <si>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</si>
  <si>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</si>
  <si>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</si>
  <si>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</si>
  <si>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</si>
  <si>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</si>
  <si>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</si>
  <si>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</si>
  <si>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</si>
  <si>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</si>
  <si>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</si>
  <si>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</si>
  <si>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</si>
  <si>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</si>
  <si>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</si>
  <si>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</si>
  <si>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</si>
  <si>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</si>
  <si>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</si>
  <si>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</si>
  <si>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</si>
  <si>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</si>
  <si>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</si>
  <si>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</si>
  <si>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</si>
  <si>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</si>
  <si>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</si>
  <si>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</si>
  <si>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</si>
  <si>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</si>
  <si>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</si>
  <si>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</si>
  <si>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</si>
  <si>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</si>
  <si>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</si>
  <si>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</si>
  <si>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</si>
  <si>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</si>
  <si>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</si>
  <si>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</si>
  <si>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</si>
  <si>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</si>
  <si>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</si>
  <si>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</si>
  <si>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</si>
  <si>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</si>
  <si>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</si>
  <si>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</si>
  <si>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</si>
  <si>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</si>
  <si>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</si>
  <si>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</si>
  <si>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</si>
  <si>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</si>
  <si>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</si>
  <si>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</si>
  <si>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</si>
  <si>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</si>
  <si>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</si>
  <si>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</si>
  <si>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</si>
  <si>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</si>
  <si>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</si>
  <si>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</si>
  <si>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</si>
  <si>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</si>
  <si>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</si>
  <si>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</si>
  <si>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</si>
  <si>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</si>
  <si>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</si>
  <si>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</si>
  <si>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</si>
  <si>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</si>
  <si>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</si>
  <si>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</si>
  <si>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</si>
  <si>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</si>
  <si>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</si>
  <si>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</si>
  <si>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</si>
  <si>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</si>
  <si>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</si>
  <si>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</si>
  <si>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</si>
  <si>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</si>
  <si>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</si>
  <si>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</si>
  <si>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</si>
  <si>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</si>
  <si>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</si>
  <si>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</si>
  <si>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</si>
  <si>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</si>
  <si>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</si>
  <si>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</si>
  <si>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</si>
  <si>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</si>
  <si>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</si>
  <si>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</si>
  <si>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</si>
  <si>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</si>
  <si>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</si>
  <si>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</si>
  <si>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</si>
  <si>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</si>
  <si>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</si>
  <si>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</si>
  <si>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</si>
  <si>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</si>
  <si>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</si>
  <si>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</si>
  <si>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</si>
  <si>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</si>
  <si>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</si>
  <si>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</si>
  <si>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</si>
  <si>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</si>
  <si>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</si>
  <si>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</si>
  <si>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</si>
  <si>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</si>
  <si>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</si>
  <si>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</si>
  <si>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</si>
  <si>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</si>
  <si>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</si>
  <si>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</si>
  <si>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</si>
  <si>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</si>
  <si>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</si>
  <si>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</si>
  <si>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</si>
  <si>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</si>
  <si>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</si>
  <si>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</si>
  <si>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</si>
  <si>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</si>
  <si>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</si>
  <si>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</si>
  <si>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</si>
  <si>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</si>
  <si>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</si>
  <si>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</si>
  <si>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</si>
  <si>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</si>
  <si>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</si>
  <si>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</si>
  <si>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</si>
  <si>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</si>
  <si>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</si>
  <si>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</si>
  <si>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</si>
  <si>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</si>
  <si>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</si>
  <si>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</si>
  <si>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</si>
  <si>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</si>
  <si>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</si>
  <si>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</si>
  <si>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</si>
  <si>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</si>
  <si>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</si>
  <si>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</si>
  <si>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</si>
  <si>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</si>
  <si>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</si>
  <si>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</si>
  <si>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</si>
  <si>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</si>
  <si>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</si>
  <si>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</si>
  <si>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</si>
  <si>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</si>
  <si>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</si>
  <si>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</si>
  <si>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</si>
  <si>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</si>
  <si>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</si>
  <si>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</si>
  <si>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</si>
  <si>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</si>
  <si>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</si>
  <si>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</si>
  <si>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</si>
  <si>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</si>
  <si>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</si>
  <si>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</si>
  <si>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</si>
  <si>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</si>
  <si>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</si>
  <si>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</si>
  <si>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</si>
  <si>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</si>
  <si>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</si>
  <si>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</si>
  <si>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</si>
  <si>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</si>
  <si>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</si>
  <si>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</si>
  <si>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</si>
  <si>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</si>
  <si>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</si>
  <si>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</si>
  <si>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</si>
  <si>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</si>
  <si>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</si>
  <si>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</si>
  <si>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</si>
  <si>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</si>
  <si>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</si>
  <si>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</si>
  <si>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</si>
  <si>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</si>
  <si>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</si>
  <si>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</si>
  <si>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</si>
  <si>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</si>
  <si>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</si>
  <si>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</si>
  <si>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</si>
  <si>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</si>
  <si>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</si>
  <si>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</si>
  <si>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</si>
  <si>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</si>
  <si>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</si>
  <si>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</si>
  <si>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</si>
  <si>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</si>
  <si>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</si>
  <si>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</si>
  <si>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</si>
  <si>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</si>
  <si>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</si>
  <si>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</si>
  <si>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</si>
  <si>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</si>
  <si>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</si>
  <si>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</si>
  <si>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</si>
  <si>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</si>
  <si>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</si>
  <si>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</si>
  <si>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</si>
  <si>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</si>
  <si>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</si>
  <si>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</si>
  <si>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</si>
  <si>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</si>
  <si>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</si>
  <si>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</si>
  <si>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</si>
  <si>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</si>
  <si>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</si>
  <si>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</si>
  <si>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</si>
  <si>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</si>
  <si>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</si>
  <si>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</si>
  <si>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</si>
  <si>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</si>
  <si>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</si>
  <si>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</si>
  <si>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</si>
  <si>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</si>
  <si>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</si>
  <si>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</si>
  <si>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</si>
  <si>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</si>
  <si>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</si>
  <si>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</si>
  <si>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</si>
  <si>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</si>
  <si>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</si>
  <si>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</si>
  <si>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</si>
  <si>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</si>
  <si>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</si>
  <si>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</si>
  <si>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</si>
  <si>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</si>
  <si>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</si>
  <si>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</si>
  <si>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</si>
  <si>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</si>
  <si>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</si>
  <si>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</si>
  <si>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</si>
  <si>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</si>
  <si>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</si>
  <si>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</si>
  <si>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</si>
  <si>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</si>
  <si>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</si>
  <si>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</si>
  <si>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</si>
  <si>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</si>
  <si>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</si>
  <si>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</si>
  <si>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</si>
  <si>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</si>
  <si>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</si>
  <si>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</si>
  <si>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</si>
  <si>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</si>
  <si>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</si>
  <si>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</si>
  <si>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</si>
  <si>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</si>
  <si>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</si>
  <si>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</si>
  <si>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</si>
  <si>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</si>
  <si>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</si>
  <si>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</si>
  <si>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</si>
  <si>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</si>
  <si>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</si>
  <si>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</si>
  <si>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</si>
  <si>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</si>
  <si>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</si>
  <si>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</si>
  <si>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</si>
  <si>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</si>
  <si>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</si>
  <si>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</si>
  <si>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</si>
  <si>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</si>
  <si>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</si>
  <si>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</si>
  <si>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</si>
  <si>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</si>
  <si>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</si>
  <si>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</si>
  <si>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</si>
  <si>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</si>
  <si>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</si>
  <si>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</si>
  <si>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</si>
  <si>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</si>
  <si>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</si>
  <si>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</si>
  <si>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</si>
  <si>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</si>
  <si>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</si>
  <si>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</si>
  <si>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</si>
  <si>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</si>
  <si>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</si>
  <si>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</si>
  <si>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</si>
  <si>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</si>
  <si>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</si>
  <si>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</si>
  <si>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</si>
  <si>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</si>
  <si>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</si>
  <si>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</si>
  <si>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</si>
  <si>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</si>
  <si>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</si>
  <si>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</si>
  <si>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</si>
  <si>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</si>
  <si>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phoneticPr fontId="5"/>
  </si>
  <si>
    <t>総務課</t>
    <phoneticPr fontId="5"/>
  </si>
  <si>
    <t>○</t>
  </si>
  <si>
    <t>新たな国土形成計画（全国計画）（平成２７年８月１４日閣議決定）</t>
    <phoneticPr fontId="5"/>
  </si>
  <si>
    <t>-</t>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</si>
  <si>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</si>
  <si>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</si>
  <si>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</si>
  <si>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国土形成計画推進調査費</t>
    <rPh sb="0" eb="2">
      <t>コクド</t>
    </rPh>
    <rPh sb="2" eb="4">
      <t>ケイセイ</t>
    </rPh>
    <rPh sb="4" eb="6">
      <t>ケイカク</t>
    </rPh>
    <rPh sb="6" eb="8">
      <t>スイシン</t>
    </rPh>
    <rPh sb="8" eb="11">
      <t>チョウサヒ</t>
    </rPh>
    <phoneticPr fontId="5"/>
  </si>
  <si>
    <t>回</t>
    <rPh sb="0" eb="1">
      <t>カイ</t>
    </rPh>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</si>
  <si>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</si>
  <si>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</si>
  <si>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（対21年度比で進捗が認められる代表指数の項目数）</t>
    <phoneticPr fontId="5"/>
  </si>
  <si>
    <t>項目数</t>
    <rPh sb="0" eb="3">
      <t>コウモクスウ</t>
    </rPh>
    <phoneticPr fontId="5"/>
  </si>
  <si>
    <t>-</t>
    <phoneticPr fontId="5"/>
  </si>
  <si>
    <t>-</t>
  </si>
  <si>
    <t>高齢者や障害者をはじめ誰もが必要に応じて移動に関する情報を入手し、積極的に活動ができるユニバーサル社会の構築を目的としているため。</t>
    <phoneticPr fontId="5"/>
  </si>
  <si>
    <t>国が率先して取組むことで自治体等によるオープンデータ化等を促進し、民間等様々な主体により多様なサービスが提供されていくための環境整備を行う必要があるため。</t>
    <phoneticPr fontId="5"/>
  </si>
  <si>
    <t>有</t>
  </si>
  <si>
    <t>無</t>
  </si>
  <si>
    <t>調査内容が専門的かつ高度であることから、第三者機関である企画競争有識者委員会に諮り、最適な企画提案を評価したうえで委託先を選定している。</t>
    <phoneticPr fontId="5"/>
  </si>
  <si>
    <t>‐</t>
  </si>
  <si>
    <t>専門的かつ高度な調査を社会的要請に応えた形で実施するためには、適正な発注方式を選定する必要があり、調査内容と発注方式を精選した上で発注している。</t>
    <phoneticPr fontId="5"/>
  </si>
  <si>
    <t>専門性かつ高度な調査を社会的要請に応えた形で実施するため、調査内容と発注方法を精選した上で発注している。</t>
    <phoneticPr fontId="5"/>
  </si>
  <si>
    <t>いずれの成果実績も、最終目標年度に向け、成果目標に見合ったものになる予定。</t>
    <rPh sb="4" eb="6">
      <t>セイカ</t>
    </rPh>
    <rPh sb="6" eb="8">
      <t>ジッセキ</t>
    </rPh>
    <rPh sb="10" eb="12">
      <t>サイシュウ</t>
    </rPh>
    <rPh sb="12" eb="14">
      <t>モクヒョウ</t>
    </rPh>
    <rPh sb="14" eb="16">
      <t>ネンド</t>
    </rPh>
    <rPh sb="17" eb="18">
      <t>ム</t>
    </rPh>
    <rPh sb="20" eb="22">
      <t>セイカ</t>
    </rPh>
    <rPh sb="22" eb="24">
      <t>モクヒョウ</t>
    </rPh>
    <rPh sb="25" eb="27">
      <t>ミア</t>
    </rPh>
    <rPh sb="34" eb="36">
      <t>ヨテイ</t>
    </rPh>
    <phoneticPr fontId="5"/>
  </si>
  <si>
    <t>これまでの検討経緯より、オープンデータ化の推進が最も効率的な達成手段であることがわかっているため。</t>
    <rPh sb="5" eb="7">
      <t>ケントウ</t>
    </rPh>
    <rPh sb="7" eb="9">
      <t>ケイイ</t>
    </rPh>
    <rPh sb="19" eb="20">
      <t>カ</t>
    </rPh>
    <rPh sb="21" eb="23">
      <t>スイシン</t>
    </rPh>
    <rPh sb="24" eb="25">
      <t>モット</t>
    </rPh>
    <rPh sb="26" eb="28">
      <t>コウリツ</t>
    </rPh>
    <rPh sb="28" eb="29">
      <t>テキ</t>
    </rPh>
    <rPh sb="30" eb="32">
      <t>タッセイ</t>
    </rPh>
    <rPh sb="32" eb="34">
      <t>シュダン</t>
    </rPh>
    <phoneticPr fontId="5"/>
  </si>
  <si>
    <t>当初の見込みと大きく乖離することなく、概ね良好である。</t>
    <rPh sb="0" eb="2">
      <t>トウショ</t>
    </rPh>
    <rPh sb="3" eb="5">
      <t>ミコ</t>
    </rPh>
    <rPh sb="7" eb="8">
      <t>オオ</t>
    </rPh>
    <rPh sb="10" eb="12">
      <t>カイリ</t>
    </rPh>
    <rPh sb="19" eb="20">
      <t>オオム</t>
    </rPh>
    <rPh sb="21" eb="23">
      <t>リョウコウ</t>
    </rPh>
    <phoneticPr fontId="5"/>
  </si>
  <si>
    <t>有識者委員会において取りまとめられた提言を活用し、オープンデータ化等の推進等普及促進策を着実に実施している。</t>
    <rPh sb="0" eb="3">
      <t>ユウシキシャ</t>
    </rPh>
    <rPh sb="3" eb="6">
      <t>イインカイ</t>
    </rPh>
    <rPh sb="10" eb="11">
      <t>ト</t>
    </rPh>
    <rPh sb="18" eb="20">
      <t>テイゲン</t>
    </rPh>
    <rPh sb="21" eb="23">
      <t>カツヨウ</t>
    </rPh>
    <rPh sb="32" eb="33">
      <t>カ</t>
    </rPh>
    <rPh sb="33" eb="34">
      <t>トウ</t>
    </rPh>
    <rPh sb="35" eb="37">
      <t>スイシン</t>
    </rPh>
    <rPh sb="37" eb="38">
      <t>トウ</t>
    </rPh>
    <rPh sb="38" eb="40">
      <t>フキュウ</t>
    </rPh>
    <rPh sb="40" eb="42">
      <t>ソクシン</t>
    </rPh>
    <rPh sb="42" eb="43">
      <t>サク</t>
    </rPh>
    <rPh sb="44" eb="46">
      <t>チャクジツ</t>
    </rPh>
    <rPh sb="47" eb="49">
      <t>ジッシ</t>
    </rPh>
    <phoneticPr fontId="5"/>
  </si>
  <si>
    <t>27-0390</t>
    <phoneticPr fontId="5"/>
  </si>
  <si>
    <t>26-0371</t>
    <phoneticPr fontId="5"/>
  </si>
  <si>
    <t>新26-057</t>
    <rPh sb="0" eb="1">
      <t>シン</t>
    </rPh>
    <phoneticPr fontId="5"/>
  </si>
  <si>
    <t>役務費</t>
    <phoneticPr fontId="5"/>
  </si>
  <si>
    <t>A.株式会社パスコ</t>
    <phoneticPr fontId="5"/>
  </si>
  <si>
    <t>歩行者移動支援サービスの展開に向けた環境整備</t>
    <phoneticPr fontId="5"/>
  </si>
  <si>
    <t>B.株式会社エフ・クレスト</t>
    <phoneticPr fontId="5"/>
  </si>
  <si>
    <t xml:space="preserve">C.株式会社ユアシスト </t>
    <phoneticPr fontId="5"/>
  </si>
  <si>
    <t>総合的な交通体系に関するウェブサーバの運用サービス提供業務</t>
    <phoneticPr fontId="5"/>
  </si>
  <si>
    <t>株式会社パスコ 中央事業部</t>
    <phoneticPr fontId="5"/>
  </si>
  <si>
    <t>株式会社エフ・クレスト</t>
    <phoneticPr fontId="5"/>
  </si>
  <si>
    <t xml:space="preserve">株式会社ユアシスト </t>
    <phoneticPr fontId="5"/>
  </si>
  <si>
    <t>セット</t>
    <phoneticPr fontId="5"/>
  </si>
  <si>
    <t>ダウンロード</t>
    <phoneticPr fontId="5"/>
  </si>
  <si>
    <t>-</t>
    <phoneticPr fontId="5"/>
  </si>
  <si>
    <t>2020年の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phoneticPr fontId="5"/>
  </si>
  <si>
    <t>歩行者移動支援サービスに関するデータサイト改修業務</t>
    <phoneticPr fontId="5"/>
  </si>
  <si>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phoneticPr fontId="5"/>
  </si>
  <si>
    <t>・本施策の実施に際して、関係機関との連携を強化し、より一層の普及展開が図られるよう努める。
・予算執行に当たっては、引き続き、透明性・競争性の確保に努める。</t>
    <phoneticPr fontId="5"/>
  </si>
  <si>
    <t>歩行者移動支援の普及・活用の推進</t>
    <phoneticPr fontId="5"/>
  </si>
  <si>
    <t>ICTを活用した歩行者移動支援の普及促進検討委員会の提言でも述べられているとおり、効率的な達成のためにはオープンデータ化の推進等オープンデータ環境の整備が急務なため。</t>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</si>
  <si>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phoneticPr fontId="5"/>
  </si>
  <si>
    <t>歩行者移動支援サービス普及を目的とするデータサイトの利用状況（データセット（歩行空間ネットワークデータ、施設データ等）のダウンロード数）</t>
    <rPh sb="11" eb="13">
      <t>フキュウ</t>
    </rPh>
    <rPh sb="14" eb="16">
      <t>モクテキ</t>
    </rPh>
    <rPh sb="26" eb="28">
      <t>リヨウ</t>
    </rPh>
    <rPh sb="28" eb="30">
      <t>ジョウキョウ</t>
    </rPh>
    <rPh sb="66" eb="67">
      <t>スウ</t>
    </rPh>
    <phoneticPr fontId="5"/>
  </si>
  <si>
    <t>百万円</t>
    <rPh sb="0" eb="1">
      <t>ヒャク</t>
    </rPh>
    <rPh sb="1" eb="2">
      <t>マン</t>
    </rPh>
    <rPh sb="2" eb="3">
      <t>エン</t>
    </rPh>
    <phoneticPr fontId="5"/>
  </si>
  <si>
    <t>執行額/活動実績数</t>
    <phoneticPr fontId="5"/>
  </si>
  <si>
    <t>歩行者移動支援の普及・活用の促進における検討は年度毎の実施内容、執行額が異なるが、適切な積算に基づく予定価格を用いて契約を行っており妥当である。</t>
    <rPh sb="20" eb="22">
      <t>ケントウ</t>
    </rPh>
    <rPh sb="32" eb="34">
      <t>シッコウ</t>
    </rPh>
    <rPh sb="34" eb="35">
      <t>ガク</t>
    </rPh>
    <rPh sb="36" eb="37">
      <t>コト</t>
    </rPh>
    <phoneticPr fontId="5"/>
  </si>
  <si>
    <t>「歩行者移動支援サービスに関するデータサイト（https://www.hokoukukan.go.jp/top.html）」のデータのダウンロード数調査（国土交通省総合政策局総務課調べ）（平成29年度より実施）</t>
    <rPh sb="1" eb="4">
      <t>ホコウシャ</t>
    </rPh>
    <rPh sb="4" eb="6">
      <t>イドウ</t>
    </rPh>
    <rPh sb="6" eb="8">
      <t>シエン</t>
    </rPh>
    <rPh sb="13" eb="14">
      <t>カン</t>
    </rPh>
    <rPh sb="87" eb="90">
      <t>ソウムカ</t>
    </rPh>
    <rPh sb="94" eb="96">
      <t>ヘイセイ</t>
    </rPh>
    <rPh sb="98" eb="100">
      <t>ネンド</t>
    </rPh>
    <rPh sb="102" eb="104">
      <t>ジッシ</t>
    </rPh>
    <phoneticPr fontId="5"/>
  </si>
  <si>
    <t>民間事業者等がICTを活用した多様な歩行者移動支援サービスを提供できる環境づくりを推進するため歩行者移動支援データサイトから６００以上のダウンロード（利用数）があること。</t>
    <rPh sb="41" eb="43">
      <t>スイシン</t>
    </rPh>
    <rPh sb="47" eb="49">
      <t>ホコウ</t>
    </rPh>
    <rPh sb="49" eb="50">
      <t>シャ</t>
    </rPh>
    <rPh sb="50" eb="52">
      <t>イドウ</t>
    </rPh>
    <rPh sb="52" eb="54">
      <t>シエン</t>
    </rPh>
    <rPh sb="65" eb="67">
      <t>イジョウ</t>
    </rPh>
    <rPh sb="75" eb="77">
      <t>リヨウ</t>
    </rPh>
    <rPh sb="77" eb="78">
      <t>スウ</t>
    </rPh>
    <phoneticPr fontId="5"/>
  </si>
  <si>
    <t>ICTを活用した歩行者移動支援の普及促進検討委員会の開催回数</t>
    <phoneticPr fontId="5"/>
  </si>
  <si>
    <t>歩行者移動支援データサイトに掲載したデータセット数</t>
    <phoneticPr fontId="5"/>
  </si>
  <si>
    <t>39/2</t>
    <phoneticPr fontId="5"/>
  </si>
  <si>
    <t>35/2</t>
    <phoneticPr fontId="5"/>
  </si>
  <si>
    <t>42/2</t>
    <phoneticPr fontId="5"/>
  </si>
  <si>
    <t>当年度執行額／当年度活動実績数</t>
    <phoneticPr fontId="5"/>
  </si>
  <si>
    <t>42/2</t>
    <phoneticPr fontId="5"/>
  </si>
  <si>
    <t>課長　井上　 誠</t>
    <phoneticPr fontId="5"/>
  </si>
  <si>
    <t>効率的な事業実施のために、関係機関との連携を強化するなど、利用者ニーズに沿った事業実施に努められたい。</t>
    <rPh sb="0" eb="3">
      <t>コウリツテキ</t>
    </rPh>
    <rPh sb="4" eb="6">
      <t>ジギョウ</t>
    </rPh>
    <rPh sb="6" eb="8">
      <t>ジッシ</t>
    </rPh>
    <rPh sb="13" eb="15">
      <t>カンケイ</t>
    </rPh>
    <rPh sb="15" eb="17">
      <t>キカン</t>
    </rPh>
    <rPh sb="19" eb="21">
      <t>レンケイ</t>
    </rPh>
    <rPh sb="22" eb="24">
      <t>キョウカ</t>
    </rPh>
    <rPh sb="29" eb="32">
      <t>リヨウシャ</t>
    </rPh>
    <rPh sb="36" eb="37">
      <t>ソ</t>
    </rPh>
    <rPh sb="39" eb="41">
      <t>ジギョウ</t>
    </rPh>
    <rPh sb="41" eb="43">
      <t>ジッシ</t>
    </rPh>
    <rPh sb="44" eb="45">
      <t>ツト</t>
    </rPh>
    <phoneticPr fontId="5"/>
  </si>
  <si>
    <t>執行等改善</t>
  </si>
  <si>
    <t>本事業の実施に当たっては、引き続き、外部有識者や自治体による委員会での審議に加えて、民間事業者や関係行政機関等とも連携・調整を行う。</t>
    <phoneticPr fontId="5"/>
  </si>
  <si>
    <t>「新しい日本のための優先課題推進枠」12</t>
    <phoneticPr fontId="5"/>
  </si>
  <si>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rPh sb="33" eb="35">
      <t>カツヨウ</t>
    </rPh>
    <rPh sb="37" eb="40">
      <t>ホコウシャ</t>
    </rPh>
    <rPh sb="40" eb="42">
      <t>イドウ</t>
    </rPh>
    <rPh sb="42" eb="44">
      <t>シエン</t>
    </rPh>
    <rPh sb="45" eb="47">
      <t>フキュウ</t>
    </rPh>
    <rPh sb="47" eb="49">
      <t>ソクシン</t>
    </rPh>
    <rPh sb="49" eb="51">
      <t>ケントウ</t>
    </rPh>
    <rPh sb="51" eb="54">
      <t>イインカイ</t>
    </rPh>
    <rPh sb="184" eb="186">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</si>
</sst>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190494</xdr:colOff>
      <xdr:row>742</xdr:row>
      <xdr:rowOff>0</xdr:rowOff>
    </xdr:from>
    <xdr:to>
      <xdr:col>24</xdr:col>
      <xdr:colOff>8052</xdr:colOff>
      <xdr:row>743</xdr:row>
      <xdr:rowOff>266300</xdr:rowOff>
    </xdr:to>
    <xdr:sp macro="" textlink="">
      <xdr:nvSpPr>
        <xdr:cNvPr id="2" name="正方形/長方形 1"/>
        <xdr:cNvSpPr/>
      </xdr:nvSpPr>
      <xdr:spPr>
        <a:xfrm>
          <a:off x="2990844" y="44500800"/>
          <a:ext cx="1817808" cy="6187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３９百万円</a:t>
          </a:r>
        </a:p>
      </xdr:txBody>
    </xdr:sp>
    <xdr:clientData/>
  </xdr:twoCellAnchor>
  <xdr:twoCellAnchor>
    <xdr:from>
      <xdr:col>26</xdr:col>
      <xdr:colOff>98368</xdr:colOff>
      <xdr:row>746</xdr:row>
      <xdr:rowOff>79560</xdr:rowOff>
    </xdr:from>
    <xdr:to>
      <xdr:col>40</xdr:col>
      <xdr:colOff>136169</xdr:colOff>
      <xdr:row>747</xdr:row>
      <xdr:rowOff>341778</xdr:rowOff>
    </xdr:to>
    <xdr:sp macro="" textlink="">
      <xdr:nvSpPr>
        <xdr:cNvPr id="4" name="正方形/長方形 3"/>
        <xdr:cNvSpPr/>
      </xdr:nvSpPr>
      <xdr:spPr>
        <a:xfrm>
          <a:off x="5299018" y="45990060"/>
          <a:ext cx="2838151" cy="61464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．株式会社パスコ</a:t>
          </a:r>
          <a:endParaRPr kumimoji="1" lang="en-US" altLang="ja-JP" sz="1100"/>
        </a:p>
        <a:p>
          <a:pPr algn="ctr"/>
          <a:r>
            <a:rPr kumimoji="1" lang="ja-JP" altLang="en-US" sz="1100"/>
            <a:t>３０百万円</a:t>
          </a:r>
        </a:p>
      </xdr:txBody>
    </xdr:sp>
    <xdr:clientData/>
  </xdr:twoCellAnchor>
  <xdr:twoCellAnchor>
    <xdr:from>
      <xdr:col>14</xdr:col>
      <xdr:colOff>89640</xdr:colOff>
      <xdr:row>743</xdr:row>
      <xdr:rowOff>302557</xdr:rowOff>
    </xdr:from>
    <xdr:to>
      <xdr:col>24</xdr:col>
      <xdr:colOff>125827</xdr:colOff>
      <xdr:row>745</xdr:row>
      <xdr:rowOff>236485</xdr:rowOff>
    </xdr:to>
    <xdr:sp macro="" textlink="">
      <xdr:nvSpPr>
        <xdr:cNvPr id="5" name="大かっこ 4"/>
        <xdr:cNvSpPr/>
      </xdr:nvSpPr>
      <xdr:spPr>
        <a:xfrm>
          <a:off x="2889990" y="45155782"/>
          <a:ext cx="2036437" cy="6387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26</xdr:col>
      <xdr:colOff>141034</xdr:colOff>
      <xdr:row>748</xdr:row>
      <xdr:rowOff>127744</xdr:rowOff>
    </xdr:from>
    <xdr:to>
      <xdr:col>40</xdr:col>
      <xdr:colOff>147805</xdr:colOff>
      <xdr:row>750</xdr:row>
      <xdr:rowOff>45303</xdr:rowOff>
    </xdr:to>
    <xdr:sp macro="" textlink="">
      <xdr:nvSpPr>
        <xdr:cNvPr id="6" name="大かっこ 5"/>
        <xdr:cNvSpPr/>
      </xdr:nvSpPr>
      <xdr:spPr>
        <a:xfrm>
          <a:off x="5341684" y="46743094"/>
          <a:ext cx="2807121" cy="622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歩行者移動支援サービスの展開に向けた環境整備</a:t>
          </a:r>
        </a:p>
      </xdr:txBody>
    </xdr:sp>
    <xdr:clientData/>
  </xdr:twoCellAnchor>
  <xdr:twoCellAnchor>
    <xdr:from>
      <xdr:col>26</xdr:col>
      <xdr:colOff>49303</xdr:colOff>
      <xdr:row>745</xdr:row>
      <xdr:rowOff>113095</xdr:rowOff>
    </xdr:from>
    <xdr:to>
      <xdr:col>39</xdr:col>
      <xdr:colOff>149678</xdr:colOff>
      <xdr:row>746</xdr:row>
      <xdr:rowOff>40822</xdr:rowOff>
    </xdr:to>
    <xdr:sp macro="" textlink="">
      <xdr:nvSpPr>
        <xdr:cNvPr id="7" name="テキスト ボックス 6"/>
        <xdr:cNvSpPr txBox="1"/>
      </xdr:nvSpPr>
      <xdr:spPr>
        <a:xfrm>
          <a:off x="5249953" y="45671170"/>
          <a:ext cx="2700700" cy="280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187414</xdr:colOff>
      <xdr:row>747</xdr:row>
      <xdr:rowOff>60910</xdr:rowOff>
    </xdr:from>
    <xdr:to>
      <xdr:col>25</xdr:col>
      <xdr:colOff>121449</xdr:colOff>
      <xdr:row>747</xdr:row>
      <xdr:rowOff>60910</xdr:rowOff>
    </xdr:to>
    <xdr:cxnSp macro="">
      <xdr:nvCxnSpPr>
        <xdr:cNvPr id="8" name="直線矢印コネクタ 7"/>
        <xdr:cNvCxnSpPr/>
      </xdr:nvCxnSpPr>
      <xdr:spPr>
        <a:xfrm>
          <a:off x="3987889" y="46323835"/>
          <a:ext cx="11341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187414</xdr:colOff>
      <xdr:row>754</xdr:row>
      <xdr:rowOff>172090</xdr:rowOff>
    </xdr:from>
    <xdr:to>
      <xdr:col>25</xdr:col>
      <xdr:colOff>121449</xdr:colOff>
      <xdr:row>754</xdr:row>
      <xdr:rowOff>172090</xdr:rowOff>
    </xdr:to>
    <xdr:cxnSp macro="">
      <xdr:nvCxnSpPr>
        <xdr:cNvPr id="9" name="直線矢印コネクタ 8"/>
        <xdr:cNvCxnSpPr/>
      </xdr:nvCxnSpPr>
      <xdr:spPr>
        <a:xfrm>
          <a:off x="3987889" y="48901990"/>
          <a:ext cx="11341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68277</xdr:colOff>
      <xdr:row>753</xdr:row>
      <xdr:rowOff>225000</xdr:rowOff>
    </xdr:from>
    <xdr:to>
      <xdr:col>40</xdr:col>
      <xdr:colOff>32439</xdr:colOff>
      <xdr:row>755</xdr:row>
      <xdr:rowOff>129511</xdr:rowOff>
    </xdr:to>
    <xdr:sp macro="" textlink="">
      <xdr:nvSpPr>
        <xdr:cNvPr id="10" name="正方形/長方形 9"/>
        <xdr:cNvSpPr/>
      </xdr:nvSpPr>
      <xdr:spPr>
        <a:xfrm>
          <a:off x="5268927" y="48602475"/>
          <a:ext cx="2764512" cy="60936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．株式会社エフ・クレスト</a:t>
          </a:r>
          <a:r>
            <a:rPr kumimoji="1" lang="en-US" altLang="ja-JP" sz="1100"/>
            <a:t/>
          </a:r>
          <a:br>
            <a:rPr kumimoji="1" lang="en-US" altLang="ja-JP" sz="1100"/>
          </a:br>
          <a:r>
            <a:rPr kumimoji="1" lang="ja-JP" altLang="en-US" sz="1100"/>
            <a:t>８百万円</a:t>
          </a:r>
        </a:p>
      </xdr:txBody>
    </xdr:sp>
    <xdr:clientData/>
  </xdr:twoCellAnchor>
  <xdr:twoCellAnchor>
    <xdr:from>
      <xdr:col>19</xdr:col>
      <xdr:colOff>179283</xdr:colOff>
      <xdr:row>761</xdr:row>
      <xdr:rowOff>12729</xdr:rowOff>
    </xdr:from>
    <xdr:to>
      <xdr:col>25</xdr:col>
      <xdr:colOff>113318</xdr:colOff>
      <xdr:row>761</xdr:row>
      <xdr:rowOff>12729</xdr:rowOff>
    </xdr:to>
    <xdr:cxnSp macro="">
      <xdr:nvCxnSpPr>
        <xdr:cNvPr id="11" name="直線矢印コネクタ 10"/>
        <xdr:cNvCxnSpPr/>
      </xdr:nvCxnSpPr>
      <xdr:spPr>
        <a:xfrm>
          <a:off x="3979758" y="51209604"/>
          <a:ext cx="11341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110943</xdr:colOff>
      <xdr:row>755</xdr:row>
      <xdr:rowOff>235323</xdr:rowOff>
    </xdr:from>
    <xdr:to>
      <xdr:col>40</xdr:col>
      <xdr:colOff>44075</xdr:colOff>
      <xdr:row>757</xdr:row>
      <xdr:rowOff>167127</xdr:rowOff>
    </xdr:to>
    <xdr:sp macro="" textlink="">
      <xdr:nvSpPr>
        <xdr:cNvPr id="12" name="大かっこ 11"/>
        <xdr:cNvSpPr/>
      </xdr:nvSpPr>
      <xdr:spPr>
        <a:xfrm>
          <a:off x="5311593" y="49317648"/>
          <a:ext cx="2733482" cy="636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歩行者移動支援サービスに関するデータサイト改修業務</a:t>
          </a:r>
          <a:endParaRPr kumimoji="1" lang="en-US" altLang="ja-JP" sz="1100">
            <a:solidFill>
              <a:schemeClr val="tx1"/>
            </a:solidFill>
            <a:latin typeface="+mn-lt"/>
            <a:ea typeface="+mn-ea"/>
            <a:cs typeface="+mn-cs"/>
          </a:endParaRPr>
        </a:p>
      </xdr:txBody>
    </xdr:sp>
    <xdr:clientData/>
  </xdr:twoCellAnchor>
  <xdr:twoCellAnchor>
    <xdr:from>
      <xdr:col>26</xdr:col>
      <xdr:colOff>74680</xdr:colOff>
      <xdr:row>760</xdr:row>
      <xdr:rowOff>104137</xdr:rowOff>
    </xdr:from>
    <xdr:to>
      <xdr:col>40</xdr:col>
      <xdr:colOff>38842</xdr:colOff>
      <xdr:row>762</xdr:row>
      <xdr:rowOff>8648</xdr:rowOff>
    </xdr:to>
    <xdr:sp macro="" textlink="">
      <xdr:nvSpPr>
        <xdr:cNvPr id="13" name="正方形/長方形 12"/>
        <xdr:cNvSpPr/>
      </xdr:nvSpPr>
      <xdr:spPr>
        <a:xfrm>
          <a:off x="5275330" y="50948587"/>
          <a:ext cx="2764512" cy="60936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．株式会社ユアシスト</a:t>
          </a:r>
          <a:r>
            <a:rPr kumimoji="1" lang="en-US" altLang="ja-JP" sz="1100"/>
            <a:t/>
          </a:r>
          <a:br>
            <a:rPr kumimoji="1" lang="en-US" altLang="ja-JP" sz="1100"/>
          </a:br>
          <a:r>
            <a:rPr kumimoji="1" lang="ja-JP" altLang="en-US" sz="1100"/>
            <a:t>０．６百万円</a:t>
          </a:r>
        </a:p>
      </xdr:txBody>
    </xdr:sp>
    <xdr:clientData/>
  </xdr:twoCellAnchor>
  <xdr:twoCellAnchor>
    <xdr:from>
      <xdr:col>26</xdr:col>
      <xdr:colOff>21629</xdr:colOff>
      <xdr:row>759</xdr:row>
      <xdr:rowOff>185621</xdr:rowOff>
    </xdr:from>
    <xdr:to>
      <xdr:col>39</xdr:col>
      <xdr:colOff>40821</xdr:colOff>
      <xdr:row>760</xdr:row>
      <xdr:rowOff>68036</xdr:rowOff>
    </xdr:to>
    <xdr:sp macro="" textlink="">
      <xdr:nvSpPr>
        <xdr:cNvPr id="14" name="テキスト ボックス 13"/>
        <xdr:cNvSpPr txBox="1"/>
      </xdr:nvSpPr>
      <xdr:spPr>
        <a:xfrm>
          <a:off x="5222279" y="50677646"/>
          <a:ext cx="2619517" cy="2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117346</xdr:colOff>
      <xdr:row>762</xdr:row>
      <xdr:rowOff>114460</xdr:rowOff>
    </xdr:from>
    <xdr:to>
      <xdr:col>40</xdr:col>
      <xdr:colOff>50478</xdr:colOff>
      <xdr:row>764</xdr:row>
      <xdr:rowOff>46265</xdr:rowOff>
    </xdr:to>
    <xdr:sp macro="" textlink="">
      <xdr:nvSpPr>
        <xdr:cNvPr id="15" name="大かっこ 14"/>
        <xdr:cNvSpPr/>
      </xdr:nvSpPr>
      <xdr:spPr>
        <a:xfrm>
          <a:off x="5317996" y="51663760"/>
          <a:ext cx="2733482" cy="636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総合的な交通体系に関するウェブサーバの運用サービス提供業務</a:t>
          </a:r>
          <a:endParaRPr kumimoji="1" lang="en-US" altLang="ja-JP" sz="1100">
            <a:solidFill>
              <a:schemeClr val="tx1"/>
            </a:solidFill>
            <a:latin typeface="+mn-lt"/>
            <a:ea typeface="+mn-ea"/>
            <a:cs typeface="+mn-cs"/>
          </a:endParaRPr>
        </a:p>
      </xdr:txBody>
    </xdr:sp>
    <xdr:clientData/>
  </xdr:twoCellAnchor>
  <xdr:twoCellAnchor>
    <xdr:from>
      <xdr:col>19</xdr:col>
      <xdr:colOff>179296</xdr:colOff>
      <xdr:row>746</xdr:row>
      <xdr:rowOff>112057</xdr:rowOff>
    </xdr:from>
    <xdr:to>
      <xdr:col>19</xdr:col>
      <xdr:colOff>179296</xdr:colOff>
      <xdr:row>761</xdr:row>
      <xdr:rowOff>11206</xdr:rowOff>
    </xdr:to>
    <xdr:cxnSp macro="">
      <xdr:nvCxnSpPr>
        <xdr:cNvPr id="16" name="直線コネクタ 15"/>
        <xdr:cNvCxnSpPr/>
      </xdr:nvCxnSpPr>
      <xdr:spPr>
        <a:xfrm>
          <a:off x="3979771" y="46022557"/>
          <a:ext cx="0" cy="5185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38294</xdr:colOff>
      <xdr:row>752</xdr:row>
      <xdr:rowOff>269607</xdr:rowOff>
    </xdr:from>
    <xdr:to>
      <xdr:col>39</xdr:col>
      <xdr:colOff>147147</xdr:colOff>
      <xdr:row>753</xdr:row>
      <xdr:rowOff>155060</xdr:rowOff>
    </xdr:to>
    <xdr:sp macro="" textlink="">
      <xdr:nvSpPr>
        <xdr:cNvPr id="17" name="テキスト ボックス 16"/>
        <xdr:cNvSpPr txBox="1"/>
      </xdr:nvSpPr>
      <xdr:spPr>
        <a:xfrm>
          <a:off x="5221666" y="49157223"/>
          <a:ext cx="2700539" cy="239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27</xdr:col>
      <xdr:colOff>0</xdr:colOff>
      <xdr:row>741</xdr:row>
      <xdr:rowOff>198873</xdr:rowOff>
    </xdr:from>
    <xdr:to>
      <xdr:col>41</xdr:col>
      <xdr:colOff>6771</xdr:colOff>
      <xdr:row>744</xdr:row>
      <xdr:rowOff>105965</xdr:rowOff>
    </xdr:to>
    <xdr:sp macro="" textlink="">
      <xdr:nvSpPr>
        <xdr:cNvPr id="18" name="大かっこ 17"/>
        <xdr:cNvSpPr/>
      </xdr:nvSpPr>
      <xdr:spPr>
        <a:xfrm>
          <a:off x="5369588" y="43961538"/>
          <a:ext cx="2791002" cy="974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latin typeface="ＭＳ ゴシック" panose="020B0609070205080204" pitchFamily="49" charset="-128"/>
              <a:ea typeface="ＭＳ ゴシック" panose="020B0609070205080204" pitchFamily="49" charset="-128"/>
            </a:rPr>
            <a:t>事務費</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職員旅費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その他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０４</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85" zoomScaleNormal="75" zoomScaleSheetLayoutView="85"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380</v>
      </c>
      <c r="AT2" s="190"/>
      <c r="AU2" s="190"/>
      <c r="AV2" s="52" t="str">
        <f>IF(AW2="", "", "-")</f>
        <v/>
      </c>
      <c r="AW2" s="389"/>
      <c r="AX2" s="389"/>
    </row>
    <row r="3" spans="1:50" ht="21" customHeight="1" thickBot="1" x14ac:dyDescent="0.2">
      <c r="A3" s="495" t="s">
        <v>473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592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8" t="s">
        <v>72</v>
      </c>
      <c r="H5" s="529"/>
      <c r="I5" s="529"/>
      <c r="J5" s="529"/>
      <c r="K5" s="529"/>
      <c r="L5" s="529"/>
      <c r="M5" s="530" t="s">
        <v>67</v>
      </c>
      <c r="N5" s="531"/>
      <c r="O5" s="531"/>
      <c r="P5" s="531"/>
      <c r="Q5" s="531"/>
      <c r="R5" s="532"/>
      <c r="S5" s="533" t="s">
        <v>132</v>
      </c>
      <c r="T5" s="529"/>
      <c r="U5" s="529"/>
      <c r="V5" s="529"/>
      <c r="W5" s="529"/>
      <c r="X5" s="534"/>
      <c r="Y5" s="704" t="s">
        <v>3</v>
      </c>
      <c r="Z5" s="705"/>
      <c r="AA5" s="705"/>
      <c r="AB5" s="705"/>
      <c r="AC5" s="705"/>
      <c r="AD5" s="706"/>
      <c r="AE5" s="707" t="s">
        <v>546</v>
      </c>
      <c r="AF5" s="707"/>
      <c r="AG5" s="707"/>
      <c r="AH5" s="707"/>
      <c r="AI5" s="707"/>
      <c r="AJ5" s="707"/>
      <c r="AK5" s="707"/>
      <c r="AL5" s="707"/>
      <c r="AM5" s="707"/>
      <c r="AN5" s="707"/>
      <c r="AO5" s="707"/>
      <c r="AP5" s="708"/>
      <c r="AQ5" s="709" t="s">
        <v>608</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549</v>
      </c>
      <c r="H7" s="820"/>
      <c r="I7" s="820"/>
      <c r="J7" s="820"/>
      <c r="K7" s="820"/>
      <c r="L7" s="820"/>
      <c r="M7" s="820"/>
      <c r="N7" s="820"/>
      <c r="O7" s="820"/>
      <c r="P7" s="820"/>
      <c r="Q7" s="820"/>
      <c r="R7" s="820"/>
      <c r="S7" s="820"/>
      <c r="T7" s="820"/>
      <c r="U7" s="820"/>
      <c r="V7" s="820"/>
      <c r="W7" s="820"/>
      <c r="X7" s="821"/>
      <c r="Y7" s="387" t="s">
        <v>5</v>
      </c>
      <c r="Z7" s="278"/>
      <c r="AA7" s="278"/>
      <c r="AB7" s="278"/>
      <c r="AC7" s="278"/>
      <c r="AD7" s="388"/>
      <c r="AE7" s="377" t="s">
        <v>548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6" t="s">
        <v>391</v>
      </c>
      <c r="B8" s="817"/>
      <c r="C8" s="817"/>
      <c r="D8" s="817"/>
      <c r="E8" s="817"/>
      <c r="F8" s="818"/>
      <c r="G8" s="196" t="str">
        <f>入力規則等!A26</f>
        <v>観光立国、高齢社会対策、障害者施策、ＩＴ戦略、2020年東京オリパラ</v>
      </c>
      <c r="H8" s="197"/>
      <c r="I8" s="197"/>
      <c r="J8" s="197"/>
      <c r="K8" s="197"/>
      <c r="L8" s="197"/>
      <c r="M8" s="197"/>
      <c r="N8" s="197"/>
      <c r="O8" s="197"/>
      <c r="P8" s="197"/>
      <c r="Q8" s="197"/>
      <c r="R8" s="197"/>
      <c r="S8" s="197"/>
      <c r="T8" s="197"/>
      <c r="U8" s="197"/>
      <c r="V8" s="197"/>
      <c r="W8" s="197"/>
      <c r="X8" s="198"/>
      <c r="Y8" s="547" t="s">
        <v>392</v>
      </c>
      <c r="Z8" s="548"/>
      <c r="AA8" s="548"/>
      <c r="AB8" s="548"/>
      <c r="AC8" s="548"/>
      <c r="AD8" s="549"/>
      <c r="AE8" s="727"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8"/>
    </row>
    <row r="9" spans="1:50" ht="69" customHeight="1" x14ac:dyDescent="0.15">
      <c r="A9" s="105" t="s">
        <v>24</v>
      </c>
      <c r="B9" s="106"/>
      <c r="C9" s="106"/>
      <c r="D9" s="106"/>
      <c r="E9" s="106"/>
      <c r="F9" s="106"/>
      <c r="G9" s="550" t="s">
        <v>588</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9" t="s">
        <v>31</v>
      </c>
      <c r="B10" s="730"/>
      <c r="C10" s="730"/>
      <c r="D10" s="730"/>
      <c r="E10" s="730"/>
      <c r="F10" s="730"/>
      <c r="G10" s="664" t="s">
        <v>613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9" t="s">
        <v>6</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0"/>
      <c r="H12" s="671"/>
      <c r="I12" s="671"/>
      <c r="J12" s="671"/>
      <c r="K12" s="671"/>
      <c r="L12" s="671"/>
      <c r="M12" s="671"/>
      <c r="N12" s="671"/>
      <c r="O12" s="671"/>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474</v>
      </c>
      <c r="AL12" s="280"/>
      <c r="AM12" s="280"/>
      <c r="AN12" s="280"/>
      <c r="AO12" s="280"/>
      <c r="AP12" s="280"/>
      <c r="AQ12" s="281"/>
      <c r="AR12" s="285" t="s">
        <v>475</v>
      </c>
      <c r="AS12" s="280"/>
      <c r="AT12" s="280"/>
      <c r="AU12" s="280"/>
      <c r="AV12" s="280"/>
      <c r="AW12" s="280"/>
      <c r="AX12" s="731"/>
    </row>
    <row r="13" spans="1:50" ht="21" customHeight="1" x14ac:dyDescent="0.15">
      <c r="A13" s="102"/>
      <c r="B13" s="103"/>
      <c r="C13" s="103"/>
      <c r="D13" s="103"/>
      <c r="E13" s="103"/>
      <c r="F13" s="104"/>
      <c r="G13" s="732" t="s">
        <v>7</v>
      </c>
      <c r="H13" s="733"/>
      <c r="I13" s="629" t="s">
        <v>8</v>
      </c>
      <c r="J13" s="630"/>
      <c r="K13" s="630"/>
      <c r="L13" s="630"/>
      <c r="M13" s="630"/>
      <c r="N13" s="630"/>
      <c r="O13" s="631"/>
      <c r="P13" s="185">
        <v>39</v>
      </c>
      <c r="Q13" s="186"/>
      <c r="R13" s="186"/>
      <c r="S13" s="186"/>
      <c r="T13" s="186"/>
      <c r="U13" s="186"/>
      <c r="V13" s="187"/>
      <c r="W13" s="185">
        <v>35</v>
      </c>
      <c r="X13" s="186"/>
      <c r="Y13" s="186"/>
      <c r="Z13" s="186"/>
      <c r="AA13" s="186"/>
      <c r="AB13" s="186"/>
      <c r="AC13" s="187"/>
      <c r="AD13" s="185">
        <v>42</v>
      </c>
      <c r="AE13" s="186"/>
      <c r="AF13" s="186"/>
      <c r="AG13" s="186"/>
      <c r="AH13" s="186"/>
      <c r="AI13" s="186"/>
      <c r="AJ13" s="187"/>
      <c r="AK13" s="185">
        <v>43</v>
      </c>
      <c r="AL13" s="186"/>
      <c r="AM13" s="186"/>
      <c r="AN13" s="186"/>
      <c r="AO13" s="186"/>
      <c r="AP13" s="186"/>
      <c r="AQ13" s="187"/>
      <c r="AR13" s="182">
        <v>51</v>
      </c>
      <c r="AS13" s="183"/>
      <c r="AT13" s="183"/>
      <c r="AU13" s="183"/>
      <c r="AV13" s="183"/>
      <c r="AW13" s="183"/>
      <c r="AX13" s="386"/>
    </row>
    <row r="14" spans="1:50" ht="21" customHeight="1" x14ac:dyDescent="0.15">
      <c r="A14" s="102"/>
      <c r="B14" s="103"/>
      <c r="C14" s="103"/>
      <c r="D14" s="103"/>
      <c r="E14" s="103"/>
      <c r="F14" s="104"/>
      <c r="G14" s="734"/>
      <c r="H14" s="735"/>
      <c r="I14" s="553" t="s">
        <v>9</v>
      </c>
      <c r="J14" s="620"/>
      <c r="K14" s="620"/>
      <c r="L14" s="620"/>
      <c r="M14" s="620"/>
      <c r="N14" s="620"/>
      <c r="O14" s="621"/>
      <c r="P14" s="185"/>
      <c r="Q14" s="186"/>
      <c r="R14" s="186"/>
      <c r="S14" s="186"/>
      <c r="T14" s="186"/>
      <c r="U14" s="186"/>
      <c r="V14" s="187"/>
      <c r="W14" s="185"/>
      <c r="X14" s="186"/>
      <c r="Y14" s="186"/>
      <c r="Z14" s="186"/>
      <c r="AA14" s="186"/>
      <c r="AB14" s="186"/>
      <c r="AC14" s="187"/>
      <c r="AD14" s="185"/>
      <c r="AE14" s="186"/>
      <c r="AF14" s="186"/>
      <c r="AG14" s="186"/>
      <c r="AH14" s="186"/>
      <c r="AI14" s="186"/>
      <c r="AJ14" s="187"/>
      <c r="AK14" s="185"/>
      <c r="AL14" s="186"/>
      <c r="AM14" s="186"/>
      <c r="AN14" s="186"/>
      <c r="AO14" s="186"/>
      <c r="AP14" s="186"/>
      <c r="AQ14" s="187"/>
      <c r="AR14" s="656"/>
      <c r="AS14" s="656"/>
      <c r="AT14" s="656"/>
      <c r="AU14" s="656"/>
      <c r="AV14" s="656"/>
      <c r="AW14" s="656"/>
      <c r="AX14" s="657"/>
    </row>
    <row r="15" spans="1:50" ht="21" customHeight="1" x14ac:dyDescent="0.15">
      <c r="A15" s="102"/>
      <c r="B15" s="103"/>
      <c r="C15" s="103"/>
      <c r="D15" s="103"/>
      <c r="E15" s="103"/>
      <c r="F15" s="104"/>
      <c r="G15" s="734"/>
      <c r="H15" s="735"/>
      <c r="I15" s="553" t="s">
        <v>52</v>
      </c>
      <c r="J15" s="554"/>
      <c r="K15" s="554"/>
      <c r="L15" s="554"/>
      <c r="M15" s="554"/>
      <c r="N15" s="554"/>
      <c r="O15" s="555"/>
      <c r="P15" s="185"/>
      <c r="Q15" s="186"/>
      <c r="R15" s="186"/>
      <c r="S15" s="186"/>
      <c r="T15" s="186"/>
      <c r="U15" s="186"/>
      <c r="V15" s="187"/>
      <c r="W15" s="185"/>
      <c r="X15" s="186"/>
      <c r="Y15" s="186"/>
      <c r="Z15" s="186"/>
      <c r="AA15" s="186"/>
      <c r="AB15" s="186"/>
      <c r="AC15" s="187"/>
      <c r="AD15" s="185"/>
      <c r="AE15" s="186"/>
      <c r="AF15" s="186"/>
      <c r="AG15" s="186"/>
      <c r="AH15" s="186"/>
      <c r="AI15" s="186"/>
      <c r="AJ15" s="187"/>
      <c r="AK15" s="185"/>
      <c r="AL15" s="186"/>
      <c r="AM15" s="186"/>
      <c r="AN15" s="186"/>
      <c r="AO15" s="186"/>
      <c r="AP15" s="186"/>
      <c r="AQ15" s="187"/>
      <c r="AR15" s="185"/>
      <c r="AS15" s="186"/>
      <c r="AT15" s="186"/>
      <c r="AU15" s="186"/>
      <c r="AV15" s="186"/>
      <c r="AW15" s="186"/>
      <c r="AX15" s="619"/>
    </row>
    <row r="16" spans="1:50" ht="21" customHeight="1" x14ac:dyDescent="0.15">
      <c r="A16" s="102"/>
      <c r="B16" s="103"/>
      <c r="C16" s="103"/>
      <c r="D16" s="103"/>
      <c r="E16" s="103"/>
      <c r="F16" s="104"/>
      <c r="G16" s="734"/>
      <c r="H16" s="735"/>
      <c r="I16" s="553" t="s">
        <v>53</v>
      </c>
      <c r="J16" s="554"/>
      <c r="K16" s="554"/>
      <c r="L16" s="554"/>
      <c r="M16" s="554"/>
      <c r="N16" s="554"/>
      <c r="O16" s="555"/>
      <c r="P16" s="185"/>
      <c r="Q16" s="186"/>
      <c r="R16" s="186"/>
      <c r="S16" s="186"/>
      <c r="T16" s="186"/>
      <c r="U16" s="186"/>
      <c r="V16" s="187"/>
      <c r="W16" s="185"/>
      <c r="X16" s="186"/>
      <c r="Y16" s="186"/>
      <c r="Z16" s="186"/>
      <c r="AA16" s="186"/>
      <c r="AB16" s="186"/>
      <c r="AC16" s="187"/>
      <c r="AD16" s="185"/>
      <c r="AE16" s="186"/>
      <c r="AF16" s="186"/>
      <c r="AG16" s="186"/>
      <c r="AH16" s="186"/>
      <c r="AI16" s="186"/>
      <c r="AJ16" s="187"/>
      <c r="AK16" s="185"/>
      <c r="AL16" s="186"/>
      <c r="AM16" s="186"/>
      <c r="AN16" s="186"/>
      <c r="AO16" s="186"/>
      <c r="AP16" s="186"/>
      <c r="AQ16" s="187"/>
      <c r="AR16" s="667"/>
      <c r="AS16" s="668"/>
      <c r="AT16" s="668"/>
      <c r="AU16" s="668"/>
      <c r="AV16" s="668"/>
      <c r="AW16" s="668"/>
      <c r="AX16" s="669"/>
    </row>
    <row r="17" spans="1:50" ht="24.75" customHeight="1" x14ac:dyDescent="0.15">
      <c r="A17" s="102"/>
      <c r="B17" s="103"/>
      <c r="C17" s="103"/>
      <c r="D17" s="103"/>
      <c r="E17" s="103"/>
      <c r="F17" s="104"/>
      <c r="G17" s="734"/>
      <c r="H17" s="735"/>
      <c r="I17" s="553" t="s">
        <v>51</v>
      </c>
      <c r="J17" s="620"/>
      <c r="K17" s="620"/>
      <c r="L17" s="620"/>
      <c r="M17" s="620"/>
      <c r="N17" s="620"/>
      <c r="O17" s="621"/>
      <c r="P17" s="185"/>
      <c r="Q17" s="186"/>
      <c r="R17" s="186"/>
      <c r="S17" s="186"/>
      <c r="T17" s="186"/>
      <c r="U17" s="186"/>
      <c r="V17" s="187"/>
      <c r="W17" s="185"/>
      <c r="X17" s="186"/>
      <c r="Y17" s="186"/>
      <c r="Z17" s="186"/>
      <c r="AA17" s="186"/>
      <c r="AB17" s="186"/>
      <c r="AC17" s="187"/>
      <c r="AD17" s="185"/>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6"/>
      <c r="H18" s="737"/>
      <c r="I18" s="724" t="s">
        <v>21</v>
      </c>
      <c r="J18" s="725"/>
      <c r="K18" s="725"/>
      <c r="L18" s="725"/>
      <c r="M18" s="725"/>
      <c r="N18" s="725"/>
      <c r="O18" s="726"/>
      <c r="P18" s="206">
        <f>SUM(P13:V17)</f>
        <v>39</v>
      </c>
      <c r="Q18" s="207"/>
      <c r="R18" s="207"/>
      <c r="S18" s="207"/>
      <c r="T18" s="207"/>
      <c r="U18" s="207"/>
      <c r="V18" s="208"/>
      <c r="W18" s="206">
        <f>SUM(W13:AC17)</f>
        <v>35</v>
      </c>
      <c r="X18" s="207"/>
      <c r="Y18" s="207"/>
      <c r="Z18" s="207"/>
      <c r="AA18" s="207"/>
      <c r="AB18" s="207"/>
      <c r="AC18" s="208"/>
      <c r="AD18" s="206">
        <f>SUM(AD13:AJ17)</f>
        <v>42</v>
      </c>
      <c r="AE18" s="207"/>
      <c r="AF18" s="207"/>
      <c r="AG18" s="207"/>
      <c r="AH18" s="207"/>
      <c r="AI18" s="207"/>
      <c r="AJ18" s="208"/>
      <c r="AK18" s="206">
        <f>SUM(AK13:AQ17)</f>
        <v>43</v>
      </c>
      <c r="AL18" s="207"/>
      <c r="AM18" s="207"/>
      <c r="AN18" s="207"/>
      <c r="AO18" s="207"/>
      <c r="AP18" s="207"/>
      <c r="AQ18" s="208"/>
      <c r="AR18" s="206">
        <f>SUM(AR13:AX17)</f>
        <v>51</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38</v>
      </c>
      <c r="Q19" s="186"/>
      <c r="R19" s="186"/>
      <c r="S19" s="186"/>
      <c r="T19" s="186"/>
      <c r="U19" s="186"/>
      <c r="V19" s="187"/>
      <c r="W19" s="185">
        <v>33</v>
      </c>
      <c r="X19" s="186"/>
      <c r="Y19" s="186"/>
      <c r="Z19" s="186"/>
      <c r="AA19" s="186"/>
      <c r="AB19" s="186"/>
      <c r="AC19" s="187"/>
      <c r="AD19" s="185">
        <v>39</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0.97435897435897434</v>
      </c>
      <c r="Q20" s="512"/>
      <c r="R20" s="512"/>
      <c r="S20" s="512"/>
      <c r="T20" s="512"/>
      <c r="U20" s="512"/>
      <c r="V20" s="512"/>
      <c r="W20" s="512">
        <f>IF(W18=0, "-", SUM(W19)/W18)</f>
        <v>0.94285714285714284</v>
      </c>
      <c r="X20" s="512"/>
      <c r="Y20" s="512"/>
      <c r="Z20" s="512"/>
      <c r="AA20" s="512"/>
      <c r="AB20" s="512"/>
      <c r="AC20" s="512"/>
      <c r="AD20" s="512">
        <f>IF(AD18=0, "-", SUM(AD19)/AD18)</f>
        <v>0.9285714285714286</v>
      </c>
      <c r="AE20" s="512"/>
      <c r="AF20" s="512"/>
      <c r="AG20" s="512"/>
      <c r="AH20" s="512"/>
      <c r="AI20" s="512"/>
      <c r="AJ20" s="512"/>
      <c r="AK20" s="509"/>
      <c r="AL20" s="509"/>
      <c r="AM20" s="509"/>
      <c r="AN20" s="509"/>
      <c r="AO20" s="509"/>
      <c r="AP20" s="509"/>
      <c r="AQ20" s="599"/>
      <c r="AR20" s="599"/>
      <c r="AS20" s="599"/>
      <c r="AT20" s="599"/>
      <c r="AU20" s="509"/>
      <c r="AV20" s="509"/>
      <c r="AW20" s="509"/>
      <c r="AX20" s="511"/>
    </row>
    <row r="21" spans="1:50" ht="25.5" customHeight="1" x14ac:dyDescent="0.15">
      <c r="A21" s="105"/>
      <c r="B21" s="106"/>
      <c r="C21" s="106"/>
      <c r="D21" s="106"/>
      <c r="E21" s="106"/>
      <c r="F21" s="107"/>
      <c r="G21" s="901" t="s">
        <v>507</v>
      </c>
      <c r="H21" s="902"/>
      <c r="I21" s="902"/>
      <c r="J21" s="902"/>
      <c r="K21" s="902"/>
      <c r="L21" s="902"/>
      <c r="M21" s="902"/>
      <c r="N21" s="902"/>
      <c r="O21" s="902"/>
      <c r="P21" s="512">
        <f>IF(P19=0, "-", SUM(P19)/SUM(P13,P14))</f>
        <v>0.97435897435897434</v>
      </c>
      <c r="Q21" s="512"/>
      <c r="R21" s="512"/>
      <c r="S21" s="512"/>
      <c r="T21" s="512"/>
      <c r="U21" s="512"/>
      <c r="V21" s="512"/>
      <c r="W21" s="512">
        <f>IF(W19=0, "-", SUM(W19)/SUM(W13,W14))</f>
        <v>0.94285714285714284</v>
      </c>
      <c r="X21" s="512"/>
      <c r="Y21" s="512"/>
      <c r="Z21" s="512"/>
      <c r="AA21" s="512"/>
      <c r="AB21" s="512"/>
      <c r="AC21" s="512"/>
      <c r="AD21" s="512">
        <f>IF(AD19=0, "-", SUM(AD19)/SUM(AD13,AD14))</f>
        <v>0.9285714285714286</v>
      </c>
      <c r="AE21" s="512"/>
      <c r="AF21" s="512"/>
      <c r="AG21" s="512"/>
      <c r="AH21" s="512"/>
      <c r="AI21" s="512"/>
      <c r="AJ21" s="512"/>
      <c r="AK21" s="509"/>
      <c r="AL21" s="509"/>
      <c r="AM21" s="509"/>
      <c r="AN21" s="509"/>
      <c r="AO21" s="509"/>
      <c r="AP21" s="509"/>
      <c r="AQ21" s="599"/>
      <c r="AR21" s="599"/>
      <c r="AS21" s="599"/>
      <c r="AT21" s="599"/>
      <c r="AU21" s="509"/>
      <c r="AV21" s="509"/>
      <c r="AW21" s="509"/>
      <c r="AX21" s="511"/>
    </row>
    <row r="22" spans="1:50" ht="18.75" customHeight="1" x14ac:dyDescent="0.15">
      <c r="A22" s="162" t="s">
        <v>484</v>
      </c>
      <c r="B22" s="163"/>
      <c r="C22" s="163"/>
      <c r="D22" s="163"/>
      <c r="E22" s="163"/>
      <c r="F22" s="164"/>
      <c r="G22" s="144" t="s">
        <v>482</v>
      </c>
      <c r="H22" s="145"/>
      <c r="I22" s="145"/>
      <c r="J22" s="145"/>
      <c r="K22" s="145"/>
      <c r="L22" s="145"/>
      <c r="M22" s="145"/>
      <c r="N22" s="145"/>
      <c r="O22" s="146"/>
      <c r="P22" s="171" t="s">
        <v>481</v>
      </c>
      <c r="Q22" s="145"/>
      <c r="R22" s="145"/>
      <c r="S22" s="145"/>
      <c r="T22" s="145"/>
      <c r="U22" s="145"/>
      <c r="V22" s="146"/>
      <c r="W22" s="171" t="s">
        <v>480</v>
      </c>
      <c r="X22" s="145"/>
      <c r="Y22" s="145"/>
      <c r="Z22" s="145"/>
      <c r="AA22" s="145"/>
      <c r="AB22" s="145"/>
      <c r="AC22" s="146"/>
      <c r="AD22" s="171" t="s">
        <v>479</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550</v>
      </c>
      <c r="H23" s="148"/>
      <c r="I23" s="148"/>
      <c r="J23" s="148"/>
      <c r="K23" s="148"/>
      <c r="L23" s="148"/>
      <c r="M23" s="148"/>
      <c r="N23" s="148"/>
      <c r="O23" s="149"/>
      <c r="P23" s="182">
        <v>0.3</v>
      </c>
      <c r="Q23" s="183"/>
      <c r="R23" s="183"/>
      <c r="S23" s="183"/>
      <c r="T23" s="183"/>
      <c r="U23" s="183"/>
      <c r="V23" s="184"/>
      <c r="W23" s="182">
        <v>0.3</v>
      </c>
      <c r="X23" s="183"/>
      <c r="Y23" s="183"/>
      <c r="Z23" s="183"/>
      <c r="AA23" s="183"/>
      <c r="AB23" s="183"/>
      <c r="AC23" s="184"/>
      <c r="AD23" s="173" t="s">
        <v>612</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551</v>
      </c>
      <c r="H24" s="151"/>
      <c r="I24" s="151"/>
      <c r="J24" s="151"/>
      <c r="K24" s="151"/>
      <c r="L24" s="151"/>
      <c r="M24" s="151"/>
      <c r="N24" s="151"/>
      <c r="O24" s="152"/>
      <c r="P24" s="185">
        <v>0.3</v>
      </c>
      <c r="Q24" s="186"/>
      <c r="R24" s="186"/>
      <c r="S24" s="186"/>
      <c r="T24" s="186"/>
      <c r="U24" s="186"/>
      <c r="V24" s="187"/>
      <c r="W24" s="185">
        <v>0.3</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552</v>
      </c>
      <c r="H25" s="151"/>
      <c r="I25" s="151"/>
      <c r="J25" s="151"/>
      <c r="K25" s="151"/>
      <c r="L25" s="151"/>
      <c r="M25" s="151"/>
      <c r="N25" s="151"/>
      <c r="O25" s="152"/>
      <c r="P25" s="185">
        <v>0.3</v>
      </c>
      <c r="Q25" s="186"/>
      <c r="R25" s="186"/>
      <c r="S25" s="186"/>
      <c r="T25" s="186"/>
      <c r="U25" s="186"/>
      <c r="V25" s="187"/>
      <c r="W25" s="185">
        <v>0.3</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553</v>
      </c>
      <c r="H26" s="151"/>
      <c r="I26" s="151"/>
      <c r="J26" s="151"/>
      <c r="K26" s="151"/>
      <c r="L26" s="151"/>
      <c r="M26" s="151"/>
      <c r="N26" s="151"/>
      <c r="O26" s="152"/>
      <c r="P26" s="185">
        <v>42</v>
      </c>
      <c r="Q26" s="186"/>
      <c r="R26" s="186"/>
      <c r="S26" s="186"/>
      <c r="T26" s="186"/>
      <c r="U26" s="186"/>
      <c r="V26" s="187"/>
      <c r="W26" s="185">
        <v>50</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487</v>
      </c>
      <c r="H28" s="157"/>
      <c r="I28" s="157"/>
      <c r="J28" s="157"/>
      <c r="K28" s="157"/>
      <c r="L28" s="157"/>
      <c r="M28" s="157"/>
      <c r="N28" s="157"/>
      <c r="O28" s="158"/>
      <c r="P28" s="206">
        <f>P29-SUM(P23:P27)</f>
        <v>0.10000000000000142</v>
      </c>
      <c r="Q28" s="207"/>
      <c r="R28" s="207"/>
      <c r="S28" s="207"/>
      <c r="T28" s="207"/>
      <c r="U28" s="207"/>
      <c r="V28" s="208"/>
      <c r="W28" s="206">
        <f>W29-SUM(W23:W27)</f>
        <v>0.10000000000000142</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9">
        <f>AK13</f>
        <v>43</v>
      </c>
      <c r="Q29" s="210"/>
      <c r="R29" s="210"/>
      <c r="S29" s="210"/>
      <c r="T29" s="210"/>
      <c r="U29" s="210"/>
      <c r="V29" s="211"/>
      <c r="W29" s="209">
        <f>AR13</f>
        <v>51</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500</v>
      </c>
      <c r="B30" s="562"/>
      <c r="C30" s="562"/>
      <c r="D30" s="562"/>
      <c r="E30" s="562"/>
      <c r="F30" s="563"/>
      <c r="G30" s="641" t="s">
        <v>266</v>
      </c>
      <c r="H30" s="382"/>
      <c r="I30" s="382"/>
      <c r="J30" s="382"/>
      <c r="K30" s="382"/>
      <c r="L30" s="382"/>
      <c r="M30" s="382"/>
      <c r="N30" s="382"/>
      <c r="O30" s="557"/>
      <c r="P30" s="556" t="s">
        <v>60</v>
      </c>
      <c r="Q30" s="382"/>
      <c r="R30" s="382"/>
      <c r="S30" s="382"/>
      <c r="T30" s="382"/>
      <c r="U30" s="382"/>
      <c r="V30" s="382"/>
      <c r="W30" s="382"/>
      <c r="X30" s="557"/>
      <c r="Y30" s="452"/>
      <c r="Z30" s="453"/>
      <c r="AA30" s="454"/>
      <c r="AB30" s="381" t="s">
        <v>12</v>
      </c>
      <c r="AC30" s="559"/>
      <c r="AD30" s="560"/>
      <c r="AE30" s="380" t="s">
        <v>358</v>
      </c>
      <c r="AF30" s="380"/>
      <c r="AG30" s="380"/>
      <c r="AH30" s="380"/>
      <c r="AI30" s="380" t="s">
        <v>359</v>
      </c>
      <c r="AJ30" s="380"/>
      <c r="AK30" s="380"/>
      <c r="AL30" s="380"/>
      <c r="AM30" s="380" t="s">
        <v>365</v>
      </c>
      <c r="AN30" s="380"/>
      <c r="AO30" s="380"/>
      <c r="AP30" s="381"/>
      <c r="AQ30" s="632" t="s">
        <v>356</v>
      </c>
      <c r="AR30" s="633"/>
      <c r="AS30" s="633"/>
      <c r="AT30" s="634"/>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5"/>
      <c r="Z31" s="456"/>
      <c r="AA31" s="457"/>
      <c r="AB31" s="332"/>
      <c r="AC31" s="333"/>
      <c r="AD31" s="334"/>
      <c r="AE31" s="370"/>
      <c r="AF31" s="370"/>
      <c r="AG31" s="370"/>
      <c r="AH31" s="370"/>
      <c r="AI31" s="370"/>
      <c r="AJ31" s="370"/>
      <c r="AK31" s="370"/>
      <c r="AL31" s="370"/>
      <c r="AM31" s="370"/>
      <c r="AN31" s="370"/>
      <c r="AO31" s="370"/>
      <c r="AP31" s="332"/>
      <c r="AQ31" s="212"/>
      <c r="AR31" s="201"/>
      <c r="AS31" s="132" t="s">
        <v>357</v>
      </c>
      <c r="AT31" s="133"/>
      <c r="AU31" s="268">
        <v>32</v>
      </c>
      <c r="AV31" s="268"/>
      <c r="AW31" s="371" t="s">
        <v>301</v>
      </c>
      <c r="AX31" s="372"/>
    </row>
    <row r="32" spans="1:50" ht="23.25" customHeight="1" x14ac:dyDescent="0.15">
      <c r="A32" s="538"/>
      <c r="B32" s="536"/>
      <c r="C32" s="536"/>
      <c r="D32" s="536"/>
      <c r="E32" s="536"/>
      <c r="F32" s="537"/>
      <c r="G32" s="513" t="s">
        <v>600</v>
      </c>
      <c r="H32" s="514"/>
      <c r="I32" s="514"/>
      <c r="J32" s="514"/>
      <c r="K32" s="514"/>
      <c r="L32" s="514"/>
      <c r="M32" s="514"/>
      <c r="N32" s="514"/>
      <c r="O32" s="515"/>
      <c r="P32" s="121" t="s">
        <v>595</v>
      </c>
      <c r="Q32" s="121"/>
      <c r="R32" s="121"/>
      <c r="S32" s="121"/>
      <c r="T32" s="121"/>
      <c r="U32" s="121"/>
      <c r="V32" s="121"/>
      <c r="W32" s="121"/>
      <c r="X32" s="215"/>
      <c r="Y32" s="338" t="s">
        <v>13</v>
      </c>
      <c r="Z32" s="522"/>
      <c r="AA32" s="523"/>
      <c r="AB32" s="494" t="s">
        <v>586</v>
      </c>
      <c r="AC32" s="494"/>
      <c r="AD32" s="494"/>
      <c r="AE32" s="358" t="s">
        <v>587</v>
      </c>
      <c r="AF32" s="359"/>
      <c r="AG32" s="359"/>
      <c r="AH32" s="359"/>
      <c r="AI32" s="358" t="s">
        <v>587</v>
      </c>
      <c r="AJ32" s="359"/>
      <c r="AK32" s="359"/>
      <c r="AL32" s="359"/>
      <c r="AM32" s="358" t="s">
        <v>587</v>
      </c>
      <c r="AN32" s="359"/>
      <c r="AO32" s="359"/>
      <c r="AP32" s="359"/>
      <c r="AQ32" s="192"/>
      <c r="AR32" s="193"/>
      <c r="AS32" s="193"/>
      <c r="AT32" s="194"/>
      <c r="AU32" s="359"/>
      <c r="AV32" s="359"/>
      <c r="AW32" s="359"/>
      <c r="AX32" s="368"/>
    </row>
    <row r="33" spans="1:50" ht="23.25" customHeight="1" x14ac:dyDescent="0.15">
      <c r="A33" s="539"/>
      <c r="B33" s="540"/>
      <c r="C33" s="540"/>
      <c r="D33" s="540"/>
      <c r="E33" s="540"/>
      <c r="F33" s="541"/>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586</v>
      </c>
      <c r="AC33" s="494"/>
      <c r="AD33" s="494"/>
      <c r="AE33" s="358" t="s">
        <v>587</v>
      </c>
      <c r="AF33" s="359"/>
      <c r="AG33" s="359"/>
      <c r="AH33" s="359"/>
      <c r="AI33" s="358" t="s">
        <v>587</v>
      </c>
      <c r="AJ33" s="359"/>
      <c r="AK33" s="359"/>
      <c r="AL33" s="359"/>
      <c r="AM33" s="358" t="s">
        <v>587</v>
      </c>
      <c r="AN33" s="359"/>
      <c r="AO33" s="359"/>
      <c r="AP33" s="359"/>
      <c r="AQ33" s="192"/>
      <c r="AR33" s="193"/>
      <c r="AS33" s="193"/>
      <c r="AT33" s="194"/>
      <c r="AU33" s="359">
        <v>600</v>
      </c>
      <c r="AV33" s="359"/>
      <c r="AW33" s="359"/>
      <c r="AX33" s="368"/>
    </row>
    <row r="34" spans="1:50" ht="62.25" customHeight="1" x14ac:dyDescent="0.15">
      <c r="A34" s="538"/>
      <c r="B34" s="536"/>
      <c r="C34" s="536"/>
      <c r="D34" s="536"/>
      <c r="E34" s="536"/>
      <c r="F34" s="537"/>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8"/>
      <c r="AF34" s="359"/>
      <c r="AG34" s="359"/>
      <c r="AH34" s="359"/>
      <c r="AI34" s="358"/>
      <c r="AJ34" s="359"/>
      <c r="AK34" s="359"/>
      <c r="AL34" s="359"/>
      <c r="AM34" s="358"/>
      <c r="AN34" s="359"/>
      <c r="AO34" s="359"/>
      <c r="AP34" s="359"/>
      <c r="AQ34" s="192"/>
      <c r="AR34" s="193"/>
      <c r="AS34" s="193"/>
      <c r="AT34" s="194"/>
      <c r="AU34" s="359"/>
      <c r="AV34" s="359"/>
      <c r="AW34" s="359"/>
      <c r="AX34" s="368"/>
    </row>
    <row r="35" spans="1:50" ht="23.25" customHeight="1" x14ac:dyDescent="0.15">
      <c r="A35" s="875" t="s">
        <v>537</v>
      </c>
      <c r="B35" s="876"/>
      <c r="C35" s="876"/>
      <c r="D35" s="876"/>
      <c r="E35" s="876"/>
      <c r="F35" s="877"/>
      <c r="G35" s="881" t="s">
        <v>599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5" t="s">
        <v>500</v>
      </c>
      <c r="B37" s="636"/>
      <c r="C37" s="636"/>
      <c r="D37" s="636"/>
      <c r="E37" s="636"/>
      <c r="F37" s="637"/>
      <c r="G37" s="747" t="s">
        <v>266</v>
      </c>
      <c r="H37" s="375"/>
      <c r="I37" s="375"/>
      <c r="J37" s="375"/>
      <c r="K37" s="375"/>
      <c r="L37" s="375"/>
      <c r="M37" s="375"/>
      <c r="N37" s="375"/>
      <c r="O37" s="623"/>
      <c r="P37" s="622" t="s">
        <v>60</v>
      </c>
      <c r="Q37" s="375"/>
      <c r="R37" s="375"/>
      <c r="S37" s="375"/>
      <c r="T37" s="375"/>
      <c r="U37" s="375"/>
      <c r="V37" s="375"/>
      <c r="W37" s="375"/>
      <c r="X37" s="623"/>
      <c r="Y37" s="624"/>
      <c r="Z37" s="625"/>
      <c r="AA37" s="626"/>
      <c r="AB37" s="374" t="s">
        <v>12</v>
      </c>
      <c r="AC37" s="627"/>
      <c r="AD37" s="628"/>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38"/>
      <c r="B39" s="536"/>
      <c r="C39" s="536"/>
      <c r="D39" s="536"/>
      <c r="E39" s="536"/>
      <c r="F39" s="537"/>
      <c r="G39" s="513"/>
      <c r="H39" s="514"/>
      <c r="I39" s="514"/>
      <c r="J39" s="514"/>
      <c r="K39" s="514"/>
      <c r="L39" s="514"/>
      <c r="M39" s="514"/>
      <c r="N39" s="514"/>
      <c r="O39" s="515"/>
      <c r="P39" s="121"/>
      <c r="Q39" s="121"/>
      <c r="R39" s="121"/>
      <c r="S39" s="121"/>
      <c r="T39" s="121"/>
      <c r="U39" s="121"/>
      <c r="V39" s="121"/>
      <c r="W39" s="121"/>
      <c r="X39" s="215"/>
      <c r="Y39" s="338" t="s">
        <v>13</v>
      </c>
      <c r="Z39" s="522"/>
      <c r="AA39" s="523"/>
      <c r="AB39" s="494"/>
      <c r="AC39" s="494"/>
      <c r="AD39" s="494"/>
      <c r="AE39" s="358"/>
      <c r="AF39" s="359"/>
      <c r="AG39" s="359"/>
      <c r="AH39" s="359"/>
      <c r="AI39" s="358"/>
      <c r="AJ39" s="359"/>
      <c r="AK39" s="359"/>
      <c r="AL39" s="359"/>
      <c r="AM39" s="358"/>
      <c r="AN39" s="359"/>
      <c r="AO39" s="359"/>
      <c r="AP39" s="359"/>
      <c r="AQ39" s="192"/>
      <c r="AR39" s="193"/>
      <c r="AS39" s="193"/>
      <c r="AT39" s="194"/>
      <c r="AU39" s="359"/>
      <c r="AV39" s="359"/>
      <c r="AW39" s="359"/>
      <c r="AX39" s="368"/>
    </row>
    <row r="40" spans="1:50" ht="23.25" hidden="1" customHeight="1" x14ac:dyDescent="0.15">
      <c r="A40" s="539"/>
      <c r="B40" s="540"/>
      <c r="C40" s="540"/>
      <c r="D40" s="540"/>
      <c r="E40" s="540"/>
      <c r="F40" s="541"/>
      <c r="G40" s="516"/>
      <c r="H40" s="517"/>
      <c r="I40" s="517"/>
      <c r="J40" s="517"/>
      <c r="K40" s="517"/>
      <c r="L40" s="517"/>
      <c r="M40" s="517"/>
      <c r="N40" s="517"/>
      <c r="O40" s="518"/>
      <c r="P40" s="217"/>
      <c r="Q40" s="217"/>
      <c r="R40" s="217"/>
      <c r="S40" s="217"/>
      <c r="T40" s="217"/>
      <c r="U40" s="217"/>
      <c r="V40" s="217"/>
      <c r="W40" s="217"/>
      <c r="X40" s="218"/>
      <c r="Y40" s="285" t="s">
        <v>55</v>
      </c>
      <c r="Z40" s="280"/>
      <c r="AA40" s="281"/>
      <c r="AB40" s="672"/>
      <c r="AC40" s="672"/>
      <c r="AD40" s="672"/>
      <c r="AE40" s="358"/>
      <c r="AF40" s="359"/>
      <c r="AG40" s="359"/>
      <c r="AH40" s="359"/>
      <c r="AI40" s="358"/>
      <c r="AJ40" s="359"/>
      <c r="AK40" s="359"/>
      <c r="AL40" s="359"/>
      <c r="AM40" s="358"/>
      <c r="AN40" s="359"/>
      <c r="AO40" s="359"/>
      <c r="AP40" s="359"/>
      <c r="AQ40" s="192"/>
      <c r="AR40" s="193"/>
      <c r="AS40" s="193"/>
      <c r="AT40" s="194"/>
      <c r="AU40" s="359"/>
      <c r="AV40" s="359"/>
      <c r="AW40" s="359"/>
      <c r="AX40" s="368"/>
    </row>
    <row r="41" spans="1:50" ht="23.25" hidden="1" customHeight="1" x14ac:dyDescent="0.15">
      <c r="A41" s="638"/>
      <c r="B41" s="639"/>
      <c r="C41" s="639"/>
      <c r="D41" s="639"/>
      <c r="E41" s="639"/>
      <c r="F41" s="640"/>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8"/>
      <c r="AF41" s="359"/>
      <c r="AG41" s="359"/>
      <c r="AH41" s="359"/>
      <c r="AI41" s="358"/>
      <c r="AJ41" s="359"/>
      <c r="AK41" s="359"/>
      <c r="AL41" s="359"/>
      <c r="AM41" s="358"/>
      <c r="AN41" s="359"/>
      <c r="AO41" s="359"/>
      <c r="AP41" s="359"/>
      <c r="AQ41" s="192"/>
      <c r="AR41" s="193"/>
      <c r="AS41" s="193"/>
      <c r="AT41" s="194"/>
      <c r="AU41" s="359"/>
      <c r="AV41" s="359"/>
      <c r="AW41" s="359"/>
      <c r="AX41" s="368"/>
    </row>
    <row r="42" spans="1:50" ht="23.25" hidden="1" customHeight="1" x14ac:dyDescent="0.15">
      <c r="A42" s="875" t="s">
        <v>537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5" t="s">
        <v>500</v>
      </c>
      <c r="B44" s="636"/>
      <c r="C44" s="636"/>
      <c r="D44" s="636"/>
      <c r="E44" s="636"/>
      <c r="F44" s="637"/>
      <c r="G44" s="747" t="s">
        <v>266</v>
      </c>
      <c r="H44" s="375"/>
      <c r="I44" s="375"/>
      <c r="J44" s="375"/>
      <c r="K44" s="375"/>
      <c r="L44" s="375"/>
      <c r="M44" s="375"/>
      <c r="N44" s="375"/>
      <c r="O44" s="623"/>
      <c r="P44" s="622" t="s">
        <v>60</v>
      </c>
      <c r="Q44" s="375"/>
      <c r="R44" s="375"/>
      <c r="S44" s="375"/>
      <c r="T44" s="375"/>
      <c r="U44" s="375"/>
      <c r="V44" s="375"/>
      <c r="W44" s="375"/>
      <c r="X44" s="623"/>
      <c r="Y44" s="624"/>
      <c r="Z44" s="625"/>
      <c r="AA44" s="626"/>
      <c r="AB44" s="374" t="s">
        <v>12</v>
      </c>
      <c r="AC44" s="627"/>
      <c r="AD44" s="628"/>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8"/>
      <c r="B46" s="536"/>
      <c r="C46" s="536"/>
      <c r="D46" s="536"/>
      <c r="E46" s="536"/>
      <c r="F46" s="537"/>
      <c r="G46" s="513"/>
      <c r="H46" s="514"/>
      <c r="I46" s="514"/>
      <c r="J46" s="514"/>
      <c r="K46" s="514"/>
      <c r="L46" s="514"/>
      <c r="M46" s="514"/>
      <c r="N46" s="514"/>
      <c r="O46" s="515"/>
      <c r="P46" s="121"/>
      <c r="Q46" s="121"/>
      <c r="R46" s="121"/>
      <c r="S46" s="121"/>
      <c r="T46" s="121"/>
      <c r="U46" s="121"/>
      <c r="V46" s="121"/>
      <c r="W46" s="121"/>
      <c r="X46" s="215"/>
      <c r="Y46" s="338" t="s">
        <v>13</v>
      </c>
      <c r="Z46" s="522"/>
      <c r="AA46" s="523"/>
      <c r="AB46" s="494"/>
      <c r="AC46" s="494"/>
      <c r="AD46" s="494"/>
      <c r="AE46" s="358"/>
      <c r="AF46" s="359"/>
      <c r="AG46" s="359"/>
      <c r="AH46" s="359"/>
      <c r="AI46" s="358"/>
      <c r="AJ46" s="359"/>
      <c r="AK46" s="359"/>
      <c r="AL46" s="359"/>
      <c r="AM46" s="358"/>
      <c r="AN46" s="359"/>
      <c r="AO46" s="359"/>
      <c r="AP46" s="359"/>
      <c r="AQ46" s="192"/>
      <c r="AR46" s="193"/>
      <c r="AS46" s="193"/>
      <c r="AT46" s="194"/>
      <c r="AU46" s="359"/>
      <c r="AV46" s="359"/>
      <c r="AW46" s="359"/>
      <c r="AX46" s="368"/>
    </row>
    <row r="47" spans="1:50" ht="23.25" hidden="1" customHeight="1" x14ac:dyDescent="0.15">
      <c r="A47" s="539"/>
      <c r="B47" s="540"/>
      <c r="C47" s="540"/>
      <c r="D47" s="540"/>
      <c r="E47" s="540"/>
      <c r="F47" s="541"/>
      <c r="G47" s="516"/>
      <c r="H47" s="517"/>
      <c r="I47" s="517"/>
      <c r="J47" s="517"/>
      <c r="K47" s="517"/>
      <c r="L47" s="517"/>
      <c r="M47" s="517"/>
      <c r="N47" s="517"/>
      <c r="O47" s="518"/>
      <c r="P47" s="217"/>
      <c r="Q47" s="217"/>
      <c r="R47" s="217"/>
      <c r="S47" s="217"/>
      <c r="T47" s="217"/>
      <c r="U47" s="217"/>
      <c r="V47" s="217"/>
      <c r="W47" s="217"/>
      <c r="X47" s="218"/>
      <c r="Y47" s="285" t="s">
        <v>55</v>
      </c>
      <c r="Z47" s="280"/>
      <c r="AA47" s="281"/>
      <c r="AB47" s="672"/>
      <c r="AC47" s="672"/>
      <c r="AD47" s="672"/>
      <c r="AE47" s="358"/>
      <c r="AF47" s="359"/>
      <c r="AG47" s="359"/>
      <c r="AH47" s="359"/>
      <c r="AI47" s="358"/>
      <c r="AJ47" s="359"/>
      <c r="AK47" s="359"/>
      <c r="AL47" s="359"/>
      <c r="AM47" s="358"/>
      <c r="AN47" s="359"/>
      <c r="AO47" s="359"/>
      <c r="AP47" s="359"/>
      <c r="AQ47" s="192"/>
      <c r="AR47" s="193"/>
      <c r="AS47" s="193"/>
      <c r="AT47" s="194"/>
      <c r="AU47" s="359"/>
      <c r="AV47" s="359"/>
      <c r="AW47" s="359"/>
      <c r="AX47" s="368"/>
    </row>
    <row r="48" spans="1:50" ht="23.25" hidden="1" customHeight="1" x14ac:dyDescent="0.15">
      <c r="A48" s="638"/>
      <c r="B48" s="639"/>
      <c r="C48" s="639"/>
      <c r="D48" s="639"/>
      <c r="E48" s="639"/>
      <c r="F48" s="640"/>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8"/>
      <c r="AF48" s="359"/>
      <c r="AG48" s="359"/>
      <c r="AH48" s="359"/>
      <c r="AI48" s="358"/>
      <c r="AJ48" s="359"/>
      <c r="AK48" s="359"/>
      <c r="AL48" s="359"/>
      <c r="AM48" s="358"/>
      <c r="AN48" s="359"/>
      <c r="AO48" s="359"/>
      <c r="AP48" s="359"/>
      <c r="AQ48" s="192"/>
      <c r="AR48" s="193"/>
      <c r="AS48" s="193"/>
      <c r="AT48" s="194"/>
      <c r="AU48" s="359"/>
      <c r="AV48" s="359"/>
      <c r="AW48" s="359"/>
      <c r="AX48" s="368"/>
    </row>
    <row r="49" spans="1:50" ht="23.25" hidden="1" customHeight="1" x14ac:dyDescent="0.15">
      <c r="A49" s="875" t="s">
        <v>537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5" t="s">
        <v>500</v>
      </c>
      <c r="B51" s="536"/>
      <c r="C51" s="536"/>
      <c r="D51" s="536"/>
      <c r="E51" s="536"/>
      <c r="F51" s="537"/>
      <c r="G51" s="542" t="s">
        <v>266</v>
      </c>
      <c r="H51" s="543"/>
      <c r="I51" s="543"/>
      <c r="J51" s="543"/>
      <c r="K51" s="543"/>
      <c r="L51" s="543"/>
      <c r="M51" s="543"/>
      <c r="N51" s="543"/>
      <c r="O51" s="544"/>
      <c r="P51" s="751" t="s">
        <v>60</v>
      </c>
      <c r="Q51" s="543"/>
      <c r="R51" s="543"/>
      <c r="S51" s="543"/>
      <c r="T51" s="543"/>
      <c r="U51" s="543"/>
      <c r="V51" s="543"/>
      <c r="W51" s="543"/>
      <c r="X51" s="544"/>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8"/>
      <c r="B53" s="536"/>
      <c r="C53" s="536"/>
      <c r="D53" s="536"/>
      <c r="E53" s="536"/>
      <c r="F53" s="537"/>
      <c r="G53" s="513"/>
      <c r="H53" s="514"/>
      <c r="I53" s="514"/>
      <c r="J53" s="514"/>
      <c r="K53" s="514"/>
      <c r="L53" s="514"/>
      <c r="M53" s="514"/>
      <c r="N53" s="514"/>
      <c r="O53" s="515"/>
      <c r="P53" s="121"/>
      <c r="Q53" s="121"/>
      <c r="R53" s="121"/>
      <c r="S53" s="121"/>
      <c r="T53" s="121"/>
      <c r="U53" s="121"/>
      <c r="V53" s="121"/>
      <c r="W53" s="121"/>
      <c r="X53" s="215"/>
      <c r="Y53" s="338" t="s">
        <v>13</v>
      </c>
      <c r="Z53" s="522"/>
      <c r="AA53" s="523"/>
      <c r="AB53" s="494"/>
      <c r="AC53" s="494"/>
      <c r="AD53" s="494"/>
      <c r="AE53" s="358"/>
      <c r="AF53" s="359"/>
      <c r="AG53" s="359"/>
      <c r="AH53" s="359"/>
      <c r="AI53" s="358"/>
      <c r="AJ53" s="359"/>
      <c r="AK53" s="359"/>
      <c r="AL53" s="359"/>
      <c r="AM53" s="358"/>
      <c r="AN53" s="359"/>
      <c r="AO53" s="359"/>
      <c r="AP53" s="359"/>
      <c r="AQ53" s="192"/>
      <c r="AR53" s="193"/>
      <c r="AS53" s="193"/>
      <c r="AT53" s="194"/>
      <c r="AU53" s="359"/>
      <c r="AV53" s="359"/>
      <c r="AW53" s="359"/>
      <c r="AX53" s="368"/>
    </row>
    <row r="54" spans="1:50" ht="23.25" hidden="1" customHeight="1" x14ac:dyDescent="0.15">
      <c r="A54" s="539"/>
      <c r="B54" s="540"/>
      <c r="C54" s="540"/>
      <c r="D54" s="540"/>
      <c r="E54" s="540"/>
      <c r="F54" s="541"/>
      <c r="G54" s="516"/>
      <c r="H54" s="517"/>
      <c r="I54" s="517"/>
      <c r="J54" s="517"/>
      <c r="K54" s="517"/>
      <c r="L54" s="517"/>
      <c r="M54" s="517"/>
      <c r="N54" s="517"/>
      <c r="O54" s="518"/>
      <c r="P54" s="217"/>
      <c r="Q54" s="217"/>
      <c r="R54" s="217"/>
      <c r="S54" s="217"/>
      <c r="T54" s="217"/>
      <c r="U54" s="217"/>
      <c r="V54" s="217"/>
      <c r="W54" s="217"/>
      <c r="X54" s="218"/>
      <c r="Y54" s="285" t="s">
        <v>55</v>
      </c>
      <c r="Z54" s="280"/>
      <c r="AA54" s="281"/>
      <c r="AB54" s="672"/>
      <c r="AC54" s="672"/>
      <c r="AD54" s="672"/>
      <c r="AE54" s="358"/>
      <c r="AF54" s="359"/>
      <c r="AG54" s="359"/>
      <c r="AH54" s="359"/>
      <c r="AI54" s="358"/>
      <c r="AJ54" s="359"/>
      <c r="AK54" s="359"/>
      <c r="AL54" s="359"/>
      <c r="AM54" s="358"/>
      <c r="AN54" s="359"/>
      <c r="AO54" s="359"/>
      <c r="AP54" s="359"/>
      <c r="AQ54" s="192"/>
      <c r="AR54" s="193"/>
      <c r="AS54" s="193"/>
      <c r="AT54" s="194"/>
      <c r="AU54" s="359"/>
      <c r="AV54" s="359"/>
      <c r="AW54" s="359"/>
      <c r="AX54" s="368"/>
    </row>
    <row r="55" spans="1:50" ht="23.25" hidden="1" customHeight="1" x14ac:dyDescent="0.15">
      <c r="A55" s="638"/>
      <c r="B55" s="639"/>
      <c r="C55" s="639"/>
      <c r="D55" s="639"/>
      <c r="E55" s="639"/>
      <c r="F55" s="640"/>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8"/>
      <c r="AF55" s="359"/>
      <c r="AG55" s="359"/>
      <c r="AH55" s="359"/>
      <c r="AI55" s="358"/>
      <c r="AJ55" s="359"/>
      <c r="AK55" s="359"/>
      <c r="AL55" s="359"/>
      <c r="AM55" s="358"/>
      <c r="AN55" s="359"/>
      <c r="AO55" s="359"/>
      <c r="AP55" s="359"/>
      <c r="AQ55" s="192"/>
      <c r="AR55" s="193"/>
      <c r="AS55" s="193"/>
      <c r="AT55" s="194"/>
      <c r="AU55" s="359"/>
      <c r="AV55" s="359"/>
      <c r="AW55" s="359"/>
      <c r="AX55" s="368"/>
    </row>
    <row r="56" spans="1:50" ht="23.25" hidden="1" customHeight="1" x14ac:dyDescent="0.15">
      <c r="A56" s="875" t="s">
        <v>537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5" t="s">
        <v>500</v>
      </c>
      <c r="B58" s="536"/>
      <c r="C58" s="536"/>
      <c r="D58" s="536"/>
      <c r="E58" s="536"/>
      <c r="F58" s="537"/>
      <c r="G58" s="542" t="s">
        <v>266</v>
      </c>
      <c r="H58" s="543"/>
      <c r="I58" s="543"/>
      <c r="J58" s="543"/>
      <c r="K58" s="543"/>
      <c r="L58" s="543"/>
      <c r="M58" s="543"/>
      <c r="N58" s="543"/>
      <c r="O58" s="544"/>
      <c r="P58" s="751" t="s">
        <v>60</v>
      </c>
      <c r="Q58" s="543"/>
      <c r="R58" s="543"/>
      <c r="S58" s="543"/>
      <c r="T58" s="543"/>
      <c r="U58" s="543"/>
      <c r="V58" s="543"/>
      <c r="W58" s="543"/>
      <c r="X58" s="544"/>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8"/>
      <c r="B60" s="536"/>
      <c r="C60" s="536"/>
      <c r="D60" s="536"/>
      <c r="E60" s="536"/>
      <c r="F60" s="537"/>
      <c r="G60" s="513"/>
      <c r="H60" s="514"/>
      <c r="I60" s="514"/>
      <c r="J60" s="514"/>
      <c r="K60" s="514"/>
      <c r="L60" s="514"/>
      <c r="M60" s="514"/>
      <c r="N60" s="514"/>
      <c r="O60" s="515"/>
      <c r="P60" s="121"/>
      <c r="Q60" s="121"/>
      <c r="R60" s="121"/>
      <c r="S60" s="121"/>
      <c r="T60" s="121"/>
      <c r="U60" s="121"/>
      <c r="V60" s="121"/>
      <c r="W60" s="121"/>
      <c r="X60" s="215"/>
      <c r="Y60" s="338" t="s">
        <v>13</v>
      </c>
      <c r="Z60" s="522"/>
      <c r="AA60" s="523"/>
      <c r="AB60" s="494"/>
      <c r="AC60" s="494"/>
      <c r="AD60" s="494"/>
      <c r="AE60" s="358"/>
      <c r="AF60" s="359"/>
      <c r="AG60" s="359"/>
      <c r="AH60" s="359"/>
      <c r="AI60" s="358"/>
      <c r="AJ60" s="359"/>
      <c r="AK60" s="359"/>
      <c r="AL60" s="359"/>
      <c r="AM60" s="358"/>
      <c r="AN60" s="359"/>
      <c r="AO60" s="359"/>
      <c r="AP60" s="359"/>
      <c r="AQ60" s="192"/>
      <c r="AR60" s="193"/>
      <c r="AS60" s="193"/>
      <c r="AT60" s="194"/>
      <c r="AU60" s="359"/>
      <c r="AV60" s="359"/>
      <c r="AW60" s="359"/>
      <c r="AX60" s="368"/>
    </row>
    <row r="61" spans="1:50" ht="23.25" hidden="1" customHeight="1" x14ac:dyDescent="0.15">
      <c r="A61" s="539"/>
      <c r="B61" s="540"/>
      <c r="C61" s="540"/>
      <c r="D61" s="540"/>
      <c r="E61" s="540"/>
      <c r="F61" s="541"/>
      <c r="G61" s="516"/>
      <c r="H61" s="517"/>
      <c r="I61" s="517"/>
      <c r="J61" s="517"/>
      <c r="K61" s="517"/>
      <c r="L61" s="517"/>
      <c r="M61" s="517"/>
      <c r="N61" s="517"/>
      <c r="O61" s="518"/>
      <c r="P61" s="217"/>
      <c r="Q61" s="217"/>
      <c r="R61" s="217"/>
      <c r="S61" s="217"/>
      <c r="T61" s="217"/>
      <c r="U61" s="217"/>
      <c r="V61" s="217"/>
      <c r="W61" s="217"/>
      <c r="X61" s="218"/>
      <c r="Y61" s="285" t="s">
        <v>55</v>
      </c>
      <c r="Z61" s="280"/>
      <c r="AA61" s="281"/>
      <c r="AB61" s="672"/>
      <c r="AC61" s="672"/>
      <c r="AD61" s="672"/>
      <c r="AE61" s="358"/>
      <c r="AF61" s="359"/>
      <c r="AG61" s="359"/>
      <c r="AH61" s="359"/>
      <c r="AI61" s="358"/>
      <c r="AJ61" s="359"/>
      <c r="AK61" s="359"/>
      <c r="AL61" s="359"/>
      <c r="AM61" s="358"/>
      <c r="AN61" s="359"/>
      <c r="AO61" s="359"/>
      <c r="AP61" s="359"/>
      <c r="AQ61" s="192"/>
      <c r="AR61" s="193"/>
      <c r="AS61" s="193"/>
      <c r="AT61" s="194"/>
      <c r="AU61" s="359"/>
      <c r="AV61" s="359"/>
      <c r="AW61" s="359"/>
      <c r="AX61" s="368"/>
    </row>
    <row r="62" spans="1:50" ht="23.25" hidden="1" customHeight="1" x14ac:dyDescent="0.15">
      <c r="A62" s="539"/>
      <c r="B62" s="540"/>
      <c r="C62" s="540"/>
      <c r="D62" s="540"/>
      <c r="E62" s="540"/>
      <c r="F62" s="541"/>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8"/>
      <c r="AF62" s="359"/>
      <c r="AG62" s="359"/>
      <c r="AH62" s="359"/>
      <c r="AI62" s="358"/>
      <c r="AJ62" s="359"/>
      <c r="AK62" s="359"/>
      <c r="AL62" s="359"/>
      <c r="AM62" s="358"/>
      <c r="AN62" s="359"/>
      <c r="AO62" s="359"/>
      <c r="AP62" s="359"/>
      <c r="AQ62" s="192"/>
      <c r="AR62" s="193"/>
      <c r="AS62" s="193"/>
      <c r="AT62" s="194"/>
      <c r="AU62" s="359"/>
      <c r="AV62" s="359"/>
      <c r="AW62" s="359"/>
      <c r="AX62" s="368"/>
    </row>
    <row r="63" spans="1:50" ht="23.25" hidden="1" customHeight="1" x14ac:dyDescent="0.15">
      <c r="A63" s="875" t="s">
        <v>537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7"/>
      <c r="AR66" s="268"/>
      <c r="AS66" s="945" t="s">
        <v>357</v>
      </c>
      <c r="AT66" s="946"/>
      <c r="AU66" s="268"/>
      <c r="AV66" s="268"/>
      <c r="AW66" s="945" t="s">
        <v>499</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527</v>
      </c>
      <c r="AC67" s="978"/>
      <c r="AD67" s="978"/>
      <c r="AE67" s="358"/>
      <c r="AF67" s="359"/>
      <c r="AG67" s="359"/>
      <c r="AH67" s="359"/>
      <c r="AI67" s="358"/>
      <c r="AJ67" s="359"/>
      <c r="AK67" s="359"/>
      <c r="AL67" s="359"/>
      <c r="AM67" s="358"/>
      <c r="AN67" s="359"/>
      <c r="AO67" s="359"/>
      <c r="AP67" s="359"/>
      <c r="AQ67" s="358"/>
      <c r="AR67" s="359"/>
      <c r="AS67" s="359"/>
      <c r="AT67" s="360"/>
      <c r="AU67" s="359"/>
      <c r="AV67" s="359"/>
      <c r="AW67" s="359"/>
      <c r="AX67" s="368"/>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527</v>
      </c>
      <c r="AC68" s="979"/>
      <c r="AD68" s="979"/>
      <c r="AE68" s="358"/>
      <c r="AF68" s="359"/>
      <c r="AG68" s="359"/>
      <c r="AH68" s="359"/>
      <c r="AI68" s="358"/>
      <c r="AJ68" s="359"/>
      <c r="AK68" s="359"/>
      <c r="AL68" s="359"/>
      <c r="AM68" s="358"/>
      <c r="AN68" s="359"/>
      <c r="AO68" s="359"/>
      <c r="AP68" s="359"/>
      <c r="AQ68" s="358"/>
      <c r="AR68" s="359"/>
      <c r="AS68" s="359"/>
      <c r="AT68" s="360"/>
      <c r="AU68" s="359"/>
      <c r="AV68" s="359"/>
      <c r="AW68" s="359"/>
      <c r="AX68" s="368"/>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528</v>
      </c>
      <c r="AC69" s="870"/>
      <c r="AD69" s="870"/>
      <c r="AE69" s="872"/>
      <c r="AF69" s="873"/>
      <c r="AG69" s="873"/>
      <c r="AH69" s="873"/>
      <c r="AI69" s="872"/>
      <c r="AJ69" s="873"/>
      <c r="AK69" s="873"/>
      <c r="AL69" s="873"/>
      <c r="AM69" s="872"/>
      <c r="AN69" s="873"/>
      <c r="AO69" s="873"/>
      <c r="AP69" s="873"/>
      <c r="AQ69" s="358"/>
      <c r="AR69" s="359"/>
      <c r="AS69" s="359"/>
      <c r="AT69" s="360"/>
      <c r="AU69" s="359"/>
      <c r="AV69" s="359"/>
      <c r="AW69" s="359"/>
      <c r="AX69" s="368"/>
    </row>
    <row r="70" spans="1:50" ht="23.25" hidden="1" customHeight="1" x14ac:dyDescent="0.15">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526</v>
      </c>
      <c r="X70" s="984"/>
      <c r="Y70" s="976" t="s">
        <v>13</v>
      </c>
      <c r="Z70" s="976"/>
      <c r="AA70" s="977"/>
      <c r="AB70" s="978" t="s">
        <v>527</v>
      </c>
      <c r="AC70" s="978"/>
      <c r="AD70" s="978"/>
      <c r="AE70" s="358"/>
      <c r="AF70" s="359"/>
      <c r="AG70" s="359"/>
      <c r="AH70" s="359"/>
      <c r="AI70" s="358"/>
      <c r="AJ70" s="359"/>
      <c r="AK70" s="359"/>
      <c r="AL70" s="359"/>
      <c r="AM70" s="358"/>
      <c r="AN70" s="359"/>
      <c r="AO70" s="359"/>
      <c r="AP70" s="359"/>
      <c r="AQ70" s="358"/>
      <c r="AR70" s="359"/>
      <c r="AS70" s="359"/>
      <c r="AT70" s="360"/>
      <c r="AU70" s="359"/>
      <c r="AV70" s="359"/>
      <c r="AW70" s="359"/>
      <c r="AX70" s="368"/>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527</v>
      </c>
      <c r="AC71" s="979"/>
      <c r="AD71" s="979"/>
      <c r="AE71" s="358"/>
      <c r="AF71" s="359"/>
      <c r="AG71" s="359"/>
      <c r="AH71" s="359"/>
      <c r="AI71" s="358"/>
      <c r="AJ71" s="359"/>
      <c r="AK71" s="359"/>
      <c r="AL71" s="359"/>
      <c r="AM71" s="358"/>
      <c r="AN71" s="359"/>
      <c r="AO71" s="359"/>
      <c r="AP71" s="359"/>
      <c r="AQ71" s="358"/>
      <c r="AR71" s="359"/>
      <c r="AS71" s="359"/>
      <c r="AT71" s="360"/>
      <c r="AU71" s="359"/>
      <c r="AV71" s="359"/>
      <c r="AW71" s="359"/>
      <c r="AX71" s="368"/>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528</v>
      </c>
      <c r="AC72" s="870"/>
      <c r="AD72" s="870"/>
      <c r="AE72" s="872"/>
      <c r="AF72" s="873"/>
      <c r="AG72" s="873"/>
      <c r="AH72" s="873"/>
      <c r="AI72" s="872"/>
      <c r="AJ72" s="873"/>
      <c r="AK72" s="873"/>
      <c r="AL72" s="873"/>
      <c r="AM72" s="872"/>
      <c r="AN72" s="873"/>
      <c r="AO72" s="873"/>
      <c r="AP72" s="873"/>
      <c r="AQ72" s="358"/>
      <c r="AR72" s="359"/>
      <c r="AS72" s="359"/>
      <c r="AT72" s="360"/>
      <c r="AU72" s="359"/>
      <c r="AV72" s="359"/>
      <c r="AW72" s="359"/>
      <c r="AX72" s="368"/>
    </row>
    <row r="73" spans="1:50" ht="18.75" hidden="1" customHeight="1" x14ac:dyDescent="0.15">
      <c r="A73" s="827" t="s">
        <v>501</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0"/>
      <c r="B75" s="831"/>
      <c r="C75" s="831"/>
      <c r="D75" s="831"/>
      <c r="E75" s="831"/>
      <c r="F75" s="832"/>
      <c r="G75" s="773"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9"/>
      <c r="AV75" s="359"/>
      <c r="AW75" s="359"/>
      <c r="AX75" s="368"/>
    </row>
    <row r="76" spans="1:50" ht="23.25" hidden="1" customHeight="1" x14ac:dyDescent="0.15">
      <c r="A76" s="830"/>
      <c r="B76" s="831"/>
      <c r="C76" s="831"/>
      <c r="D76" s="831"/>
      <c r="E76" s="831"/>
      <c r="F76" s="832"/>
      <c r="G76" s="774"/>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9"/>
      <c r="AV76" s="359"/>
      <c r="AW76" s="359"/>
      <c r="AX76" s="368"/>
    </row>
    <row r="77" spans="1:50" ht="23.25" hidden="1" customHeight="1" x14ac:dyDescent="0.15">
      <c r="A77" s="830"/>
      <c r="B77" s="831"/>
      <c r="C77" s="831"/>
      <c r="D77" s="831"/>
      <c r="E77" s="831"/>
      <c r="F77" s="832"/>
      <c r="G77" s="775"/>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9"/>
      <c r="AV77" s="359"/>
      <c r="AW77" s="359"/>
      <c r="AX77" s="368"/>
    </row>
    <row r="78" spans="1:50" ht="69.75" hidden="1" customHeight="1" x14ac:dyDescent="0.15">
      <c r="A78" s="889" t="s">
        <v>540</v>
      </c>
      <c r="B78" s="890"/>
      <c r="C78" s="890"/>
      <c r="D78" s="890"/>
      <c r="E78" s="887" t="s">
        <v>466</v>
      </c>
      <c r="F78" s="888"/>
      <c r="G78" s="58" t="s">
        <v>367</v>
      </c>
      <c r="H78" s="787"/>
      <c r="I78" s="231"/>
      <c r="J78" s="231"/>
      <c r="K78" s="231"/>
      <c r="L78" s="231"/>
      <c r="M78" s="231"/>
      <c r="N78" s="231"/>
      <c r="O78" s="788"/>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x14ac:dyDescent="0.15">
      <c r="A80" s="491" t="s">
        <v>267</v>
      </c>
      <c r="B80" s="835" t="s">
        <v>492</v>
      </c>
      <c r="C80" s="836"/>
      <c r="D80" s="836"/>
      <c r="E80" s="836"/>
      <c r="F80" s="837"/>
      <c r="G80" s="543" t="s">
        <v>259</v>
      </c>
      <c r="H80" s="543"/>
      <c r="I80" s="543"/>
      <c r="J80" s="543"/>
      <c r="K80" s="543"/>
      <c r="L80" s="543"/>
      <c r="M80" s="543"/>
      <c r="N80" s="543"/>
      <c r="O80" s="543"/>
      <c r="P80" s="543"/>
      <c r="Q80" s="543"/>
      <c r="R80" s="543"/>
      <c r="S80" s="543"/>
      <c r="T80" s="543"/>
      <c r="U80" s="543"/>
      <c r="V80" s="543"/>
      <c r="W80" s="543"/>
      <c r="X80" s="543"/>
      <c r="Y80" s="543"/>
      <c r="Z80" s="543"/>
      <c r="AA80" s="544"/>
      <c r="AB80" s="751"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492"/>
      <c r="B81" s="838"/>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8"/>
      <c r="C82" s="524"/>
      <c r="D82" s="524"/>
      <c r="E82" s="524"/>
      <c r="F82" s="525"/>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4"/>
      <c r="D83" s="524"/>
      <c r="E83" s="524"/>
      <c r="F83" s="525"/>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6"/>
      <c r="D84" s="526"/>
      <c r="E84" s="526"/>
      <c r="F84" s="527"/>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4" t="s">
        <v>265</v>
      </c>
      <c r="C85" s="524"/>
      <c r="D85" s="524"/>
      <c r="E85" s="524"/>
      <c r="F85" s="525"/>
      <c r="G85" s="542" t="s">
        <v>62</v>
      </c>
      <c r="H85" s="543"/>
      <c r="I85" s="543"/>
      <c r="J85" s="543"/>
      <c r="K85" s="543"/>
      <c r="L85" s="543"/>
      <c r="M85" s="543"/>
      <c r="N85" s="543"/>
      <c r="O85" s="544"/>
      <c r="P85" s="751" t="s">
        <v>64</v>
      </c>
      <c r="Q85" s="543"/>
      <c r="R85" s="543"/>
      <c r="S85" s="543"/>
      <c r="T85" s="543"/>
      <c r="U85" s="543"/>
      <c r="V85" s="543"/>
      <c r="W85" s="543"/>
      <c r="X85" s="544"/>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4"/>
      <c r="C87" s="524"/>
      <c r="D87" s="524"/>
      <c r="E87" s="524"/>
      <c r="F87" s="525"/>
      <c r="G87" s="214"/>
      <c r="H87" s="121"/>
      <c r="I87" s="121"/>
      <c r="J87" s="121"/>
      <c r="K87" s="121"/>
      <c r="L87" s="121"/>
      <c r="M87" s="121"/>
      <c r="N87" s="121"/>
      <c r="O87" s="215"/>
      <c r="P87" s="121"/>
      <c r="Q87" s="802"/>
      <c r="R87" s="802"/>
      <c r="S87" s="802"/>
      <c r="T87" s="802"/>
      <c r="U87" s="802"/>
      <c r="V87" s="802"/>
      <c r="W87" s="802"/>
      <c r="X87" s="803"/>
      <c r="Y87" s="748" t="s">
        <v>63</v>
      </c>
      <c r="Z87" s="749"/>
      <c r="AA87" s="750"/>
      <c r="AB87" s="494"/>
      <c r="AC87" s="494"/>
      <c r="AD87" s="494"/>
      <c r="AE87" s="358"/>
      <c r="AF87" s="359"/>
      <c r="AG87" s="359"/>
      <c r="AH87" s="359"/>
      <c r="AI87" s="358"/>
      <c r="AJ87" s="359"/>
      <c r="AK87" s="359"/>
      <c r="AL87" s="359"/>
      <c r="AM87" s="358"/>
      <c r="AN87" s="359"/>
      <c r="AO87" s="359"/>
      <c r="AP87" s="359"/>
      <c r="AQ87" s="192"/>
      <c r="AR87" s="193"/>
      <c r="AS87" s="193"/>
      <c r="AT87" s="194"/>
      <c r="AU87" s="359"/>
      <c r="AV87" s="359"/>
      <c r="AW87" s="359"/>
      <c r="AX87" s="368"/>
    </row>
    <row r="88" spans="1:60" ht="23.25" hidden="1" customHeight="1" x14ac:dyDescent="0.15">
      <c r="A88" s="492"/>
      <c r="B88" s="524"/>
      <c r="C88" s="524"/>
      <c r="D88" s="524"/>
      <c r="E88" s="524"/>
      <c r="F88" s="525"/>
      <c r="G88" s="216"/>
      <c r="H88" s="217"/>
      <c r="I88" s="217"/>
      <c r="J88" s="217"/>
      <c r="K88" s="217"/>
      <c r="L88" s="217"/>
      <c r="M88" s="217"/>
      <c r="N88" s="217"/>
      <c r="O88" s="218"/>
      <c r="P88" s="804"/>
      <c r="Q88" s="804"/>
      <c r="R88" s="804"/>
      <c r="S88" s="804"/>
      <c r="T88" s="804"/>
      <c r="U88" s="804"/>
      <c r="V88" s="804"/>
      <c r="W88" s="804"/>
      <c r="X88" s="805"/>
      <c r="Y88" s="719" t="s">
        <v>55</v>
      </c>
      <c r="Z88" s="720"/>
      <c r="AA88" s="721"/>
      <c r="AB88" s="672"/>
      <c r="AC88" s="672"/>
      <c r="AD88" s="672"/>
      <c r="AE88" s="358"/>
      <c r="AF88" s="359"/>
      <c r="AG88" s="359"/>
      <c r="AH88" s="359"/>
      <c r="AI88" s="358"/>
      <c r="AJ88" s="359"/>
      <c r="AK88" s="359"/>
      <c r="AL88" s="359"/>
      <c r="AM88" s="358"/>
      <c r="AN88" s="359"/>
      <c r="AO88" s="359"/>
      <c r="AP88" s="359"/>
      <c r="AQ88" s="192"/>
      <c r="AR88" s="193"/>
      <c r="AS88" s="193"/>
      <c r="AT88" s="194"/>
      <c r="AU88" s="359"/>
      <c r="AV88" s="359"/>
      <c r="AW88" s="359"/>
      <c r="AX88" s="368"/>
      <c r="AY88" s="10"/>
      <c r="AZ88" s="10"/>
      <c r="BA88" s="10"/>
      <c r="BB88" s="10"/>
      <c r="BC88" s="10"/>
    </row>
    <row r="89" spans="1:60" ht="23.25" hidden="1" customHeight="1" x14ac:dyDescent="0.15">
      <c r="A89" s="492"/>
      <c r="B89" s="526"/>
      <c r="C89" s="526"/>
      <c r="D89" s="526"/>
      <c r="E89" s="526"/>
      <c r="F89" s="527"/>
      <c r="G89" s="219"/>
      <c r="H89" s="124"/>
      <c r="I89" s="124"/>
      <c r="J89" s="124"/>
      <c r="K89" s="124"/>
      <c r="L89" s="124"/>
      <c r="M89" s="124"/>
      <c r="N89" s="124"/>
      <c r="O89" s="220"/>
      <c r="P89" s="286"/>
      <c r="Q89" s="286"/>
      <c r="R89" s="286"/>
      <c r="S89" s="286"/>
      <c r="T89" s="286"/>
      <c r="U89" s="286"/>
      <c r="V89" s="286"/>
      <c r="W89" s="286"/>
      <c r="X89" s="806"/>
      <c r="Y89" s="719" t="s">
        <v>14</v>
      </c>
      <c r="Z89" s="720"/>
      <c r="AA89" s="721"/>
      <c r="AB89" s="448" t="s">
        <v>15</v>
      </c>
      <c r="AC89" s="448"/>
      <c r="AD89" s="448"/>
      <c r="AE89" s="358"/>
      <c r="AF89" s="359"/>
      <c r="AG89" s="359"/>
      <c r="AH89" s="359"/>
      <c r="AI89" s="358"/>
      <c r="AJ89" s="359"/>
      <c r="AK89" s="359"/>
      <c r="AL89" s="359"/>
      <c r="AM89" s="358"/>
      <c r="AN89" s="359"/>
      <c r="AO89" s="359"/>
      <c r="AP89" s="359"/>
      <c r="AQ89" s="192"/>
      <c r="AR89" s="193"/>
      <c r="AS89" s="193"/>
      <c r="AT89" s="194"/>
      <c r="AU89" s="359"/>
      <c r="AV89" s="359"/>
      <c r="AW89" s="359"/>
      <c r="AX89" s="368"/>
      <c r="AY89" s="10"/>
      <c r="AZ89" s="10"/>
      <c r="BA89" s="10"/>
      <c r="BB89" s="10"/>
      <c r="BC89" s="10"/>
      <c r="BD89" s="10"/>
      <c r="BE89" s="10"/>
      <c r="BF89" s="10"/>
      <c r="BG89" s="10"/>
      <c r="BH89" s="10"/>
    </row>
    <row r="90" spans="1:60" ht="18.75" hidden="1" customHeight="1" x14ac:dyDescent="0.15">
      <c r="A90" s="492"/>
      <c r="B90" s="524" t="s">
        <v>265</v>
      </c>
      <c r="C90" s="524"/>
      <c r="D90" s="524"/>
      <c r="E90" s="524"/>
      <c r="F90" s="525"/>
      <c r="G90" s="542" t="s">
        <v>62</v>
      </c>
      <c r="H90" s="543"/>
      <c r="I90" s="543"/>
      <c r="J90" s="543"/>
      <c r="K90" s="543"/>
      <c r="L90" s="543"/>
      <c r="M90" s="543"/>
      <c r="N90" s="543"/>
      <c r="O90" s="544"/>
      <c r="P90" s="751" t="s">
        <v>64</v>
      </c>
      <c r="Q90" s="543"/>
      <c r="R90" s="543"/>
      <c r="S90" s="543"/>
      <c r="T90" s="543"/>
      <c r="U90" s="543"/>
      <c r="V90" s="543"/>
      <c r="W90" s="543"/>
      <c r="X90" s="544"/>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4"/>
      <c r="C92" s="524"/>
      <c r="D92" s="524"/>
      <c r="E92" s="524"/>
      <c r="F92" s="525"/>
      <c r="G92" s="214"/>
      <c r="H92" s="121"/>
      <c r="I92" s="121"/>
      <c r="J92" s="121"/>
      <c r="K92" s="121"/>
      <c r="L92" s="121"/>
      <c r="M92" s="121"/>
      <c r="N92" s="121"/>
      <c r="O92" s="215"/>
      <c r="P92" s="121"/>
      <c r="Q92" s="802"/>
      <c r="R92" s="802"/>
      <c r="S92" s="802"/>
      <c r="T92" s="802"/>
      <c r="U92" s="802"/>
      <c r="V92" s="802"/>
      <c r="W92" s="802"/>
      <c r="X92" s="803"/>
      <c r="Y92" s="748" t="s">
        <v>63</v>
      </c>
      <c r="Z92" s="749"/>
      <c r="AA92" s="750"/>
      <c r="AB92" s="494"/>
      <c r="AC92" s="494"/>
      <c r="AD92" s="494"/>
      <c r="AE92" s="358"/>
      <c r="AF92" s="359"/>
      <c r="AG92" s="359"/>
      <c r="AH92" s="359"/>
      <c r="AI92" s="358"/>
      <c r="AJ92" s="359"/>
      <c r="AK92" s="359"/>
      <c r="AL92" s="359"/>
      <c r="AM92" s="358"/>
      <c r="AN92" s="359"/>
      <c r="AO92" s="359"/>
      <c r="AP92" s="359"/>
      <c r="AQ92" s="192"/>
      <c r="AR92" s="193"/>
      <c r="AS92" s="193"/>
      <c r="AT92" s="194"/>
      <c r="AU92" s="359"/>
      <c r="AV92" s="359"/>
      <c r="AW92" s="359"/>
      <c r="AX92" s="368"/>
      <c r="AY92" s="10"/>
      <c r="AZ92" s="10"/>
      <c r="BA92" s="10"/>
      <c r="BB92" s="10"/>
      <c r="BC92" s="10"/>
      <c r="BD92" s="10"/>
      <c r="BE92" s="10"/>
      <c r="BF92" s="10"/>
      <c r="BG92" s="10"/>
      <c r="BH92" s="10"/>
    </row>
    <row r="93" spans="1:60" ht="23.25" hidden="1" customHeight="1" x14ac:dyDescent="0.15">
      <c r="A93" s="492"/>
      <c r="B93" s="524"/>
      <c r="C93" s="524"/>
      <c r="D93" s="524"/>
      <c r="E93" s="524"/>
      <c r="F93" s="525"/>
      <c r="G93" s="216"/>
      <c r="H93" s="217"/>
      <c r="I93" s="217"/>
      <c r="J93" s="217"/>
      <c r="K93" s="217"/>
      <c r="L93" s="217"/>
      <c r="M93" s="217"/>
      <c r="N93" s="217"/>
      <c r="O93" s="218"/>
      <c r="P93" s="804"/>
      <c r="Q93" s="804"/>
      <c r="R93" s="804"/>
      <c r="S93" s="804"/>
      <c r="T93" s="804"/>
      <c r="U93" s="804"/>
      <c r="V93" s="804"/>
      <c r="W93" s="804"/>
      <c r="X93" s="805"/>
      <c r="Y93" s="719" t="s">
        <v>55</v>
      </c>
      <c r="Z93" s="720"/>
      <c r="AA93" s="721"/>
      <c r="AB93" s="672"/>
      <c r="AC93" s="672"/>
      <c r="AD93" s="672"/>
      <c r="AE93" s="358"/>
      <c r="AF93" s="359"/>
      <c r="AG93" s="359"/>
      <c r="AH93" s="359"/>
      <c r="AI93" s="358"/>
      <c r="AJ93" s="359"/>
      <c r="AK93" s="359"/>
      <c r="AL93" s="359"/>
      <c r="AM93" s="358"/>
      <c r="AN93" s="359"/>
      <c r="AO93" s="359"/>
      <c r="AP93" s="359"/>
      <c r="AQ93" s="192"/>
      <c r="AR93" s="193"/>
      <c r="AS93" s="193"/>
      <c r="AT93" s="194"/>
      <c r="AU93" s="359"/>
      <c r="AV93" s="359"/>
      <c r="AW93" s="359"/>
      <c r="AX93" s="368"/>
    </row>
    <row r="94" spans="1:60" ht="23.25" hidden="1" customHeight="1" x14ac:dyDescent="0.15">
      <c r="A94" s="492"/>
      <c r="B94" s="526"/>
      <c r="C94" s="526"/>
      <c r="D94" s="526"/>
      <c r="E94" s="526"/>
      <c r="F94" s="527"/>
      <c r="G94" s="219"/>
      <c r="H94" s="124"/>
      <c r="I94" s="124"/>
      <c r="J94" s="124"/>
      <c r="K94" s="124"/>
      <c r="L94" s="124"/>
      <c r="M94" s="124"/>
      <c r="N94" s="124"/>
      <c r="O94" s="220"/>
      <c r="P94" s="286"/>
      <c r="Q94" s="286"/>
      <c r="R94" s="286"/>
      <c r="S94" s="286"/>
      <c r="T94" s="286"/>
      <c r="U94" s="286"/>
      <c r="V94" s="286"/>
      <c r="W94" s="286"/>
      <c r="X94" s="806"/>
      <c r="Y94" s="719" t="s">
        <v>14</v>
      </c>
      <c r="Z94" s="720"/>
      <c r="AA94" s="721"/>
      <c r="AB94" s="448" t="s">
        <v>15</v>
      </c>
      <c r="AC94" s="448"/>
      <c r="AD94" s="448"/>
      <c r="AE94" s="358"/>
      <c r="AF94" s="359"/>
      <c r="AG94" s="359"/>
      <c r="AH94" s="359"/>
      <c r="AI94" s="358"/>
      <c r="AJ94" s="359"/>
      <c r="AK94" s="359"/>
      <c r="AL94" s="359"/>
      <c r="AM94" s="358"/>
      <c r="AN94" s="359"/>
      <c r="AO94" s="359"/>
      <c r="AP94" s="359"/>
      <c r="AQ94" s="192"/>
      <c r="AR94" s="193"/>
      <c r="AS94" s="193"/>
      <c r="AT94" s="194"/>
      <c r="AU94" s="359"/>
      <c r="AV94" s="359"/>
      <c r="AW94" s="359"/>
      <c r="AX94" s="368"/>
      <c r="AY94" s="10"/>
      <c r="AZ94" s="10"/>
      <c r="BA94" s="10"/>
      <c r="BB94" s="10"/>
      <c r="BC94" s="10"/>
    </row>
    <row r="95" spans="1:60" ht="18.75" hidden="1" customHeight="1" x14ac:dyDescent="0.15">
      <c r="A95" s="492"/>
      <c r="B95" s="524" t="s">
        <v>265</v>
      </c>
      <c r="C95" s="524"/>
      <c r="D95" s="524"/>
      <c r="E95" s="524"/>
      <c r="F95" s="525"/>
      <c r="G95" s="542" t="s">
        <v>62</v>
      </c>
      <c r="H95" s="543"/>
      <c r="I95" s="543"/>
      <c r="J95" s="543"/>
      <c r="K95" s="543"/>
      <c r="L95" s="543"/>
      <c r="M95" s="543"/>
      <c r="N95" s="543"/>
      <c r="O95" s="544"/>
      <c r="P95" s="751" t="s">
        <v>64</v>
      </c>
      <c r="Q95" s="543"/>
      <c r="R95" s="543"/>
      <c r="S95" s="543"/>
      <c r="T95" s="543"/>
      <c r="U95" s="543"/>
      <c r="V95" s="543"/>
      <c r="W95" s="543"/>
      <c r="X95" s="544"/>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4"/>
      <c r="C97" s="524"/>
      <c r="D97" s="524"/>
      <c r="E97" s="524"/>
      <c r="F97" s="525"/>
      <c r="G97" s="214"/>
      <c r="H97" s="121"/>
      <c r="I97" s="121"/>
      <c r="J97" s="121"/>
      <c r="K97" s="121"/>
      <c r="L97" s="121"/>
      <c r="M97" s="121"/>
      <c r="N97" s="121"/>
      <c r="O97" s="215"/>
      <c r="P97" s="121"/>
      <c r="Q97" s="802"/>
      <c r="R97" s="802"/>
      <c r="S97" s="802"/>
      <c r="T97" s="802"/>
      <c r="U97" s="802"/>
      <c r="V97" s="802"/>
      <c r="W97" s="802"/>
      <c r="X97" s="803"/>
      <c r="Y97" s="748" t="s">
        <v>63</v>
      </c>
      <c r="Z97" s="749"/>
      <c r="AA97" s="750"/>
      <c r="AB97" s="325"/>
      <c r="AC97" s="326"/>
      <c r="AD97" s="327"/>
      <c r="AE97" s="358"/>
      <c r="AF97" s="359"/>
      <c r="AG97" s="359"/>
      <c r="AH97" s="360"/>
      <c r="AI97" s="358"/>
      <c r="AJ97" s="359"/>
      <c r="AK97" s="359"/>
      <c r="AL97" s="360"/>
      <c r="AM97" s="358"/>
      <c r="AN97" s="359"/>
      <c r="AO97" s="359"/>
      <c r="AP97" s="359"/>
      <c r="AQ97" s="192"/>
      <c r="AR97" s="193"/>
      <c r="AS97" s="193"/>
      <c r="AT97" s="194"/>
      <c r="AU97" s="359"/>
      <c r="AV97" s="359"/>
      <c r="AW97" s="359"/>
      <c r="AX97" s="368"/>
      <c r="AY97" s="10"/>
      <c r="AZ97" s="10"/>
      <c r="BA97" s="10"/>
      <c r="BB97" s="10"/>
      <c r="BC97" s="10"/>
    </row>
    <row r="98" spans="1:60" ht="23.25" hidden="1" customHeight="1" x14ac:dyDescent="0.15">
      <c r="A98" s="492"/>
      <c r="B98" s="524"/>
      <c r="C98" s="524"/>
      <c r="D98" s="524"/>
      <c r="E98" s="524"/>
      <c r="F98" s="525"/>
      <c r="G98" s="216"/>
      <c r="H98" s="217"/>
      <c r="I98" s="217"/>
      <c r="J98" s="217"/>
      <c r="K98" s="217"/>
      <c r="L98" s="217"/>
      <c r="M98" s="217"/>
      <c r="N98" s="217"/>
      <c r="O98" s="218"/>
      <c r="P98" s="804"/>
      <c r="Q98" s="804"/>
      <c r="R98" s="804"/>
      <c r="S98" s="804"/>
      <c r="T98" s="804"/>
      <c r="U98" s="804"/>
      <c r="V98" s="804"/>
      <c r="W98" s="804"/>
      <c r="X98" s="805"/>
      <c r="Y98" s="719" t="s">
        <v>55</v>
      </c>
      <c r="Z98" s="720"/>
      <c r="AA98" s="721"/>
      <c r="AB98" s="799"/>
      <c r="AC98" s="800"/>
      <c r="AD98" s="801"/>
      <c r="AE98" s="358"/>
      <c r="AF98" s="359"/>
      <c r="AG98" s="359"/>
      <c r="AH98" s="360"/>
      <c r="AI98" s="358"/>
      <c r="AJ98" s="359"/>
      <c r="AK98" s="359"/>
      <c r="AL98" s="360"/>
      <c r="AM98" s="358"/>
      <c r="AN98" s="359"/>
      <c r="AO98" s="359"/>
      <c r="AP98" s="359"/>
      <c r="AQ98" s="192"/>
      <c r="AR98" s="193"/>
      <c r="AS98" s="193"/>
      <c r="AT98" s="194"/>
      <c r="AU98" s="359"/>
      <c r="AV98" s="359"/>
      <c r="AW98" s="359"/>
      <c r="AX98" s="368"/>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4"/>
      <c r="I99" s="234"/>
      <c r="J99" s="234"/>
      <c r="K99" s="234"/>
      <c r="L99" s="234"/>
      <c r="M99" s="234"/>
      <c r="N99" s="234"/>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503</v>
      </c>
      <c r="AR100" s="909"/>
      <c r="AS100" s="909"/>
      <c r="AT100" s="910"/>
      <c r="AU100" s="908" t="s">
        <v>504</v>
      </c>
      <c r="AV100" s="909"/>
      <c r="AW100" s="909"/>
      <c r="AX100" s="911"/>
    </row>
    <row r="101" spans="1:60" ht="23.25" customHeight="1" x14ac:dyDescent="0.15">
      <c r="A101" s="473"/>
      <c r="B101" s="474"/>
      <c r="C101" s="474"/>
      <c r="D101" s="474"/>
      <c r="E101" s="474"/>
      <c r="F101" s="475"/>
      <c r="G101" s="121" t="s">
        <v>601</v>
      </c>
      <c r="H101" s="121"/>
      <c r="I101" s="121"/>
      <c r="J101" s="121"/>
      <c r="K101" s="121"/>
      <c r="L101" s="121"/>
      <c r="M101" s="121"/>
      <c r="N101" s="121"/>
      <c r="O101" s="121"/>
      <c r="P101" s="121"/>
      <c r="Q101" s="121"/>
      <c r="R101" s="121"/>
      <c r="S101" s="121"/>
      <c r="T101" s="121"/>
      <c r="U101" s="121"/>
      <c r="V101" s="121"/>
      <c r="W101" s="121"/>
      <c r="X101" s="215"/>
      <c r="Y101" s="814" t="s">
        <v>56</v>
      </c>
      <c r="Z101" s="705"/>
      <c r="AA101" s="706"/>
      <c r="AB101" s="458" t="s">
        <v>554</v>
      </c>
      <c r="AC101" s="459"/>
      <c r="AD101" s="460"/>
      <c r="AE101" s="328">
        <v>3</v>
      </c>
      <c r="AF101" s="328"/>
      <c r="AG101" s="328"/>
      <c r="AH101" s="328"/>
      <c r="AI101" s="328">
        <v>3</v>
      </c>
      <c r="AJ101" s="328"/>
      <c r="AK101" s="328"/>
      <c r="AL101" s="328"/>
      <c r="AM101" s="328">
        <v>3</v>
      </c>
      <c r="AN101" s="328"/>
      <c r="AO101" s="328"/>
      <c r="AP101" s="328"/>
      <c r="AQ101" s="358">
        <v>3</v>
      </c>
      <c r="AR101" s="359"/>
      <c r="AS101" s="359"/>
      <c r="AT101" s="360"/>
      <c r="AU101" s="358">
        <v>3</v>
      </c>
      <c r="AV101" s="359"/>
      <c r="AW101" s="359"/>
      <c r="AX101" s="36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325" t="s">
        <v>554</v>
      </c>
      <c r="AC102" s="326"/>
      <c r="AD102" s="327"/>
      <c r="AE102" s="328">
        <v>3</v>
      </c>
      <c r="AF102" s="328"/>
      <c r="AG102" s="328"/>
      <c r="AH102" s="328"/>
      <c r="AI102" s="328">
        <v>2</v>
      </c>
      <c r="AJ102" s="328"/>
      <c r="AK102" s="328"/>
      <c r="AL102" s="328"/>
      <c r="AM102" s="328">
        <v>3</v>
      </c>
      <c r="AN102" s="328"/>
      <c r="AO102" s="328"/>
      <c r="AP102" s="328"/>
      <c r="AQ102" s="358">
        <v>3</v>
      </c>
      <c r="AR102" s="359"/>
      <c r="AS102" s="359"/>
      <c r="AT102" s="360"/>
      <c r="AU102" s="872">
        <v>3</v>
      </c>
      <c r="AV102" s="873"/>
      <c r="AW102" s="873"/>
      <c r="AX102" s="874"/>
    </row>
    <row r="103" spans="1:60" ht="31.5" customHeight="1" x14ac:dyDescent="0.15">
      <c r="A103" s="470" t="s">
        <v>502</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5" t="s">
        <v>503</v>
      </c>
      <c r="AR103" s="356"/>
      <c r="AS103" s="356"/>
      <c r="AT103" s="871"/>
      <c r="AU103" s="355" t="s">
        <v>504</v>
      </c>
      <c r="AV103" s="356"/>
      <c r="AW103" s="356"/>
      <c r="AX103" s="357"/>
    </row>
    <row r="104" spans="1:60" ht="23.25" customHeight="1" x14ac:dyDescent="0.15">
      <c r="A104" s="473"/>
      <c r="B104" s="474"/>
      <c r="C104" s="474"/>
      <c r="D104" s="474"/>
      <c r="E104" s="474"/>
      <c r="F104" s="475"/>
      <c r="G104" s="121" t="s">
        <v>602</v>
      </c>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t="s">
        <v>585</v>
      </c>
      <c r="AC104" s="459"/>
      <c r="AD104" s="460"/>
      <c r="AE104" s="328">
        <v>28</v>
      </c>
      <c r="AF104" s="328"/>
      <c r="AG104" s="328"/>
      <c r="AH104" s="328"/>
      <c r="AI104" s="328">
        <v>3</v>
      </c>
      <c r="AJ104" s="328"/>
      <c r="AK104" s="328"/>
      <c r="AL104" s="328"/>
      <c r="AM104" s="328">
        <v>2</v>
      </c>
      <c r="AN104" s="328"/>
      <c r="AO104" s="328"/>
      <c r="AP104" s="328"/>
      <c r="AQ104" s="358"/>
      <c r="AR104" s="359"/>
      <c r="AS104" s="359"/>
      <c r="AT104" s="360"/>
      <c r="AU104" s="358"/>
      <c r="AV104" s="359"/>
      <c r="AW104" s="359"/>
      <c r="AX104" s="360"/>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t="s">
        <v>585</v>
      </c>
      <c r="AC105" s="326"/>
      <c r="AD105" s="327"/>
      <c r="AE105" s="328">
        <v>28</v>
      </c>
      <c r="AF105" s="328"/>
      <c r="AG105" s="328"/>
      <c r="AH105" s="328"/>
      <c r="AI105" s="328">
        <v>3</v>
      </c>
      <c r="AJ105" s="328"/>
      <c r="AK105" s="328"/>
      <c r="AL105" s="328"/>
      <c r="AM105" s="328">
        <v>2</v>
      </c>
      <c r="AN105" s="328"/>
      <c r="AO105" s="328"/>
      <c r="AP105" s="328"/>
      <c r="AQ105" s="358">
        <v>5</v>
      </c>
      <c r="AR105" s="359"/>
      <c r="AS105" s="359"/>
      <c r="AT105" s="360"/>
      <c r="AU105" s="872">
        <v>5</v>
      </c>
      <c r="AV105" s="873"/>
      <c r="AW105" s="873"/>
      <c r="AX105" s="874"/>
    </row>
    <row r="106" spans="1:60" ht="31.5" hidden="1" customHeight="1" x14ac:dyDescent="0.15">
      <c r="A106" s="470" t="s">
        <v>502</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5" t="s">
        <v>503</v>
      </c>
      <c r="AR106" s="356"/>
      <c r="AS106" s="356"/>
      <c r="AT106" s="871"/>
      <c r="AU106" s="355" t="s">
        <v>504</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72"/>
      <c r="AV108" s="873"/>
      <c r="AW108" s="873"/>
      <c r="AX108" s="874"/>
    </row>
    <row r="109" spans="1:60" ht="31.5" hidden="1" customHeight="1" x14ac:dyDescent="0.15">
      <c r="A109" s="470" t="s">
        <v>502</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5" t="s">
        <v>503</v>
      </c>
      <c r="AR109" s="356"/>
      <c r="AS109" s="356"/>
      <c r="AT109" s="871"/>
      <c r="AU109" s="355" t="s">
        <v>504</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72"/>
      <c r="AV111" s="873"/>
      <c r="AW111" s="873"/>
      <c r="AX111" s="874"/>
    </row>
    <row r="112" spans="1:60" ht="31.5" hidden="1" customHeight="1" x14ac:dyDescent="0.15">
      <c r="A112" s="470" t="s">
        <v>502</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2" t="s">
        <v>503</v>
      </c>
      <c r="AR112" s="353"/>
      <c r="AS112" s="353"/>
      <c r="AT112" s="354"/>
      <c r="AU112" s="355" t="s">
        <v>504</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2"/>
      <c r="Z115" s="573"/>
      <c r="AA115" s="574"/>
      <c r="AB115" s="285" t="s">
        <v>12</v>
      </c>
      <c r="AC115" s="280"/>
      <c r="AD115" s="281"/>
      <c r="AE115" s="285" t="s">
        <v>358</v>
      </c>
      <c r="AF115" s="280"/>
      <c r="AG115" s="280"/>
      <c r="AH115" s="281"/>
      <c r="AI115" s="285" t="s">
        <v>359</v>
      </c>
      <c r="AJ115" s="280"/>
      <c r="AK115" s="280"/>
      <c r="AL115" s="281"/>
      <c r="AM115" s="285" t="s">
        <v>365</v>
      </c>
      <c r="AN115" s="280"/>
      <c r="AO115" s="280"/>
      <c r="AP115" s="281"/>
      <c r="AQ115" s="335" t="s">
        <v>477</v>
      </c>
      <c r="AR115" s="336"/>
      <c r="AS115" s="336"/>
      <c r="AT115" s="336"/>
      <c r="AU115" s="336"/>
      <c r="AV115" s="336"/>
      <c r="AW115" s="336"/>
      <c r="AX115" s="337"/>
    </row>
    <row r="116" spans="1:50" ht="23.25" customHeight="1" x14ac:dyDescent="0.15">
      <c r="A116" s="274"/>
      <c r="B116" s="275"/>
      <c r="C116" s="275"/>
      <c r="D116" s="275"/>
      <c r="E116" s="275"/>
      <c r="F116" s="276"/>
      <c r="G116" s="304" t="s">
        <v>606</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596</v>
      </c>
      <c r="AC116" s="283"/>
      <c r="AD116" s="284"/>
      <c r="AE116" s="328">
        <v>19.5</v>
      </c>
      <c r="AF116" s="328"/>
      <c r="AG116" s="328"/>
      <c r="AH116" s="328"/>
      <c r="AI116" s="328">
        <v>17.5</v>
      </c>
      <c r="AJ116" s="328"/>
      <c r="AK116" s="328"/>
      <c r="AL116" s="328"/>
      <c r="AM116" s="328">
        <v>21</v>
      </c>
      <c r="AN116" s="328"/>
      <c r="AO116" s="328"/>
      <c r="AP116" s="328"/>
      <c r="AQ116" s="358">
        <v>21</v>
      </c>
      <c r="AR116" s="359"/>
      <c r="AS116" s="359"/>
      <c r="AT116" s="359"/>
      <c r="AU116" s="359"/>
      <c r="AV116" s="359"/>
      <c r="AW116" s="359"/>
      <c r="AX116" s="368"/>
    </row>
    <row r="117" spans="1:50" ht="21.7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597</v>
      </c>
      <c r="AC117" s="342"/>
      <c r="AD117" s="343"/>
      <c r="AE117" s="288" t="s">
        <v>603</v>
      </c>
      <c r="AF117" s="288"/>
      <c r="AG117" s="288"/>
      <c r="AH117" s="288"/>
      <c r="AI117" s="288" t="s">
        <v>604</v>
      </c>
      <c r="AJ117" s="288"/>
      <c r="AK117" s="288"/>
      <c r="AL117" s="288"/>
      <c r="AM117" s="288" t="s">
        <v>605</v>
      </c>
      <c r="AN117" s="288"/>
      <c r="AO117" s="288"/>
      <c r="AP117" s="288"/>
      <c r="AQ117" s="288" t="s">
        <v>607</v>
      </c>
      <c r="AR117" s="288"/>
      <c r="AS117" s="288"/>
      <c r="AT117" s="288"/>
      <c r="AU117" s="288"/>
      <c r="AV117" s="288"/>
      <c r="AW117" s="288"/>
      <c r="AX117" s="289"/>
    </row>
    <row r="118" spans="1:50" ht="24"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2"/>
      <c r="Z118" s="573"/>
      <c r="AA118" s="574"/>
      <c r="AB118" s="285" t="s">
        <v>12</v>
      </c>
      <c r="AC118" s="280"/>
      <c r="AD118" s="281"/>
      <c r="AE118" s="285" t="s">
        <v>358</v>
      </c>
      <c r="AF118" s="280"/>
      <c r="AG118" s="280"/>
      <c r="AH118" s="281"/>
      <c r="AI118" s="285" t="s">
        <v>359</v>
      </c>
      <c r="AJ118" s="280"/>
      <c r="AK118" s="280"/>
      <c r="AL118" s="281"/>
      <c r="AM118" s="285" t="s">
        <v>365</v>
      </c>
      <c r="AN118" s="280"/>
      <c r="AO118" s="280"/>
      <c r="AP118" s="281"/>
      <c r="AQ118" s="335" t="s">
        <v>477</v>
      </c>
      <c r="AR118" s="336"/>
      <c r="AS118" s="336"/>
      <c r="AT118" s="336"/>
      <c r="AU118" s="336"/>
      <c r="AV118" s="336"/>
      <c r="AW118" s="336"/>
      <c r="AX118" s="337"/>
    </row>
    <row r="119" spans="1:50" ht="24" hidden="1" customHeight="1" x14ac:dyDescent="0.15">
      <c r="A119" s="274"/>
      <c r="B119" s="275"/>
      <c r="C119" s="275"/>
      <c r="D119" s="275"/>
      <c r="E119" s="275"/>
      <c r="F119" s="276"/>
      <c r="G119" s="304" t="s">
        <v>513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idden="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512</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idden="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2"/>
      <c r="Z121" s="573"/>
      <c r="AA121" s="574"/>
      <c r="AB121" s="285" t="s">
        <v>12</v>
      </c>
      <c r="AC121" s="280"/>
      <c r="AD121" s="281"/>
      <c r="AE121" s="285" t="s">
        <v>358</v>
      </c>
      <c r="AF121" s="280"/>
      <c r="AG121" s="280"/>
      <c r="AH121" s="281"/>
      <c r="AI121" s="285" t="s">
        <v>359</v>
      </c>
      <c r="AJ121" s="280"/>
      <c r="AK121" s="280"/>
      <c r="AL121" s="281"/>
      <c r="AM121" s="285" t="s">
        <v>365</v>
      </c>
      <c r="AN121" s="280"/>
      <c r="AO121" s="280"/>
      <c r="AP121" s="281"/>
      <c r="AQ121" s="335" t="s">
        <v>477</v>
      </c>
      <c r="AR121" s="336"/>
      <c r="AS121" s="336"/>
      <c r="AT121" s="336"/>
      <c r="AU121" s="336"/>
      <c r="AV121" s="336"/>
      <c r="AW121" s="336"/>
      <c r="AX121" s="337"/>
    </row>
    <row r="122" spans="1:50" hidden="1" x14ac:dyDescent="0.15">
      <c r="A122" s="274"/>
      <c r="B122" s="275"/>
      <c r="C122" s="275"/>
      <c r="D122" s="275"/>
      <c r="E122" s="275"/>
      <c r="F122" s="276"/>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idden="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515</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idden="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2"/>
      <c r="Z124" s="573"/>
      <c r="AA124" s="574"/>
      <c r="AB124" s="285" t="s">
        <v>12</v>
      </c>
      <c r="AC124" s="280"/>
      <c r="AD124" s="281"/>
      <c r="AE124" s="285" t="s">
        <v>358</v>
      </c>
      <c r="AF124" s="280"/>
      <c r="AG124" s="280"/>
      <c r="AH124" s="281"/>
      <c r="AI124" s="285" t="s">
        <v>359</v>
      </c>
      <c r="AJ124" s="280"/>
      <c r="AK124" s="280"/>
      <c r="AL124" s="281"/>
      <c r="AM124" s="285" t="s">
        <v>365</v>
      </c>
      <c r="AN124" s="280"/>
      <c r="AO124" s="280"/>
      <c r="AP124" s="281"/>
      <c r="AQ124" s="335" t="s">
        <v>477</v>
      </c>
      <c r="AR124" s="336"/>
      <c r="AS124" s="336"/>
      <c r="AT124" s="336"/>
      <c r="AU124" s="336"/>
      <c r="AV124" s="336"/>
      <c r="AW124" s="336"/>
      <c r="AX124" s="337"/>
    </row>
    <row r="125" spans="1:50" hidden="1" x14ac:dyDescent="0.15">
      <c r="A125" s="274"/>
      <c r="B125" s="275"/>
      <c r="C125" s="275"/>
      <c r="D125" s="275"/>
      <c r="E125" s="275"/>
      <c r="F125" s="276"/>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idden="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512</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idden="1" x14ac:dyDescent="0.15">
      <c r="A127" s="571"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477</v>
      </c>
      <c r="AR127" s="336"/>
      <c r="AS127" s="336"/>
      <c r="AT127" s="336"/>
      <c r="AU127" s="336"/>
      <c r="AV127" s="336"/>
      <c r="AW127" s="336"/>
      <c r="AX127" s="337"/>
    </row>
    <row r="128" spans="1:50" hidden="1" x14ac:dyDescent="0.15">
      <c r="A128" s="274"/>
      <c r="B128" s="275"/>
      <c r="C128" s="275"/>
      <c r="D128" s="275"/>
      <c r="E128" s="275"/>
      <c r="F128" s="276"/>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14.25" hidden="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512</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4" t="s">
        <v>371</v>
      </c>
      <c r="B130" s="1002"/>
      <c r="C130" s="1001" t="s">
        <v>368</v>
      </c>
      <c r="D130" s="1002"/>
      <c r="E130" s="290" t="s">
        <v>401</v>
      </c>
      <c r="F130" s="291"/>
      <c r="G130" s="292" t="s">
        <v>555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5"/>
      <c r="B131" s="239"/>
      <c r="C131" s="238"/>
      <c r="D131" s="239"/>
      <c r="E131" s="225" t="s">
        <v>400</v>
      </c>
      <c r="F131" s="226"/>
      <c r="G131" s="219" t="s">
        <v>556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5"/>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5"/>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customHeight="1" x14ac:dyDescent="0.15">
      <c r="A134" s="1005"/>
      <c r="B134" s="239"/>
      <c r="C134" s="238"/>
      <c r="D134" s="239"/>
      <c r="E134" s="238"/>
      <c r="F134" s="300"/>
      <c r="G134" s="214" t="s">
        <v>557</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558</v>
      </c>
      <c r="AC134" s="191"/>
      <c r="AD134" s="191"/>
      <c r="AE134" s="269">
        <v>8</v>
      </c>
      <c r="AF134" s="193"/>
      <c r="AG134" s="193"/>
      <c r="AH134" s="193"/>
      <c r="AI134" s="269" t="s">
        <v>559</v>
      </c>
      <c r="AJ134" s="193"/>
      <c r="AK134" s="193"/>
      <c r="AL134" s="193"/>
      <c r="AM134" s="269" t="s">
        <v>559</v>
      </c>
      <c r="AN134" s="193"/>
      <c r="AO134" s="193"/>
      <c r="AP134" s="193"/>
      <c r="AQ134" s="269"/>
      <c r="AR134" s="193"/>
      <c r="AS134" s="193"/>
      <c r="AT134" s="193"/>
      <c r="AU134" s="269"/>
      <c r="AV134" s="193"/>
      <c r="AW134" s="193"/>
      <c r="AX134" s="195"/>
    </row>
    <row r="135" spans="1:50" ht="39.75" customHeight="1" x14ac:dyDescent="0.15">
      <c r="A135" s="1005"/>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558</v>
      </c>
      <c r="AC135" s="205"/>
      <c r="AD135" s="205"/>
      <c r="AE135" s="269">
        <v>15</v>
      </c>
      <c r="AF135" s="193"/>
      <c r="AG135" s="193"/>
      <c r="AH135" s="193"/>
      <c r="AI135" s="269">
        <v>15</v>
      </c>
      <c r="AJ135" s="193"/>
      <c r="AK135" s="193"/>
      <c r="AL135" s="193"/>
      <c r="AM135" s="269">
        <v>15</v>
      </c>
      <c r="AN135" s="193"/>
      <c r="AO135" s="193"/>
      <c r="AP135" s="193"/>
      <c r="AQ135" s="269"/>
      <c r="AR135" s="193"/>
      <c r="AS135" s="193"/>
      <c r="AT135" s="193"/>
      <c r="AU135" s="269"/>
      <c r="AV135" s="193"/>
      <c r="AW135" s="193"/>
      <c r="AX135" s="195"/>
    </row>
    <row r="136" spans="1:50" ht="18.75" hidden="1" customHeight="1" x14ac:dyDescent="0.15">
      <c r="A136" s="1005"/>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5"/>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5"/>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5"/>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5"/>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5"/>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5"/>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5"/>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5"/>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5"/>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5"/>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5"/>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5"/>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5"/>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5"/>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5"/>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5"/>
      <c r="B152" s="239"/>
      <c r="C152" s="238"/>
      <c r="D152" s="239"/>
      <c r="E152" s="238"/>
      <c r="F152" s="300"/>
      <c r="G152" s="258"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9"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5"/>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5"/>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5"/>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8"/>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5"/>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8"/>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5"/>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8"/>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9"/>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9"/>
      <c r="C159" s="238"/>
      <c r="D159" s="239"/>
      <c r="E159" s="238"/>
      <c r="F159" s="300"/>
      <c r="G159" s="258"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9" t="s">
        <v>486</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5"/>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5"/>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5"/>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8"/>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5"/>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8"/>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5"/>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8"/>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9"/>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9"/>
      <c r="C166" s="238"/>
      <c r="D166" s="239"/>
      <c r="E166" s="238"/>
      <c r="F166" s="300"/>
      <c r="G166" s="258"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9" t="s">
        <v>486</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5"/>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5"/>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5"/>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8"/>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5"/>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8"/>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5"/>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8"/>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9"/>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9"/>
      <c r="C173" s="238"/>
      <c r="D173" s="239"/>
      <c r="E173" s="238"/>
      <c r="F173" s="300"/>
      <c r="G173" s="258"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9" t="s">
        <v>486</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5"/>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5"/>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5"/>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8"/>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5"/>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8"/>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5"/>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8"/>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9"/>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9"/>
      <c r="C180" s="238"/>
      <c r="D180" s="239"/>
      <c r="E180" s="238"/>
      <c r="F180" s="300"/>
      <c r="G180" s="258"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9" t="s">
        <v>486</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5"/>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5"/>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5"/>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8"/>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5"/>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8"/>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5"/>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8"/>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9"/>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9"/>
      <c r="C188" s="238"/>
      <c r="D188" s="239"/>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5"/>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5"/>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5"/>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5"/>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5"/>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5"/>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5"/>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5"/>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5"/>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5"/>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5"/>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5"/>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5"/>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5"/>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5"/>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5"/>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5"/>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5"/>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5"/>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5"/>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5"/>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5"/>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5"/>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5"/>
      <c r="B212" s="239"/>
      <c r="C212" s="238"/>
      <c r="D212" s="239"/>
      <c r="E212" s="238"/>
      <c r="F212" s="300"/>
      <c r="G212" s="258"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9"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5"/>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5"/>
      <c r="B214" s="239"/>
      <c r="C214" s="238"/>
      <c r="D214" s="239"/>
      <c r="E214" s="238"/>
      <c r="F214" s="300"/>
      <c r="G214" s="214"/>
      <c r="H214" s="121"/>
      <c r="I214" s="121"/>
      <c r="J214" s="121"/>
      <c r="K214" s="121"/>
      <c r="L214" s="121"/>
      <c r="M214" s="121"/>
      <c r="N214" s="121"/>
      <c r="O214" s="121"/>
      <c r="P214" s="215"/>
      <c r="Q214" s="992"/>
      <c r="R214" s="993"/>
      <c r="S214" s="993"/>
      <c r="T214" s="993"/>
      <c r="U214" s="993"/>
      <c r="V214" s="993"/>
      <c r="W214" s="993"/>
      <c r="X214" s="993"/>
      <c r="Y214" s="993"/>
      <c r="Z214" s="993"/>
      <c r="AA214" s="99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5"/>
      <c r="B215" s="239"/>
      <c r="C215" s="238"/>
      <c r="D215" s="239"/>
      <c r="E215" s="238"/>
      <c r="F215" s="300"/>
      <c r="G215" s="216"/>
      <c r="H215" s="217"/>
      <c r="I215" s="217"/>
      <c r="J215" s="217"/>
      <c r="K215" s="217"/>
      <c r="L215" s="217"/>
      <c r="M215" s="217"/>
      <c r="N215" s="217"/>
      <c r="O215" s="217"/>
      <c r="P215" s="218"/>
      <c r="Q215" s="995"/>
      <c r="R215" s="996"/>
      <c r="S215" s="996"/>
      <c r="T215" s="996"/>
      <c r="U215" s="996"/>
      <c r="V215" s="996"/>
      <c r="W215" s="996"/>
      <c r="X215" s="996"/>
      <c r="Y215" s="996"/>
      <c r="Z215" s="996"/>
      <c r="AA215" s="99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5"/>
      <c r="B216" s="239"/>
      <c r="C216" s="238"/>
      <c r="D216" s="239"/>
      <c r="E216" s="238"/>
      <c r="F216" s="300"/>
      <c r="G216" s="216"/>
      <c r="H216" s="217"/>
      <c r="I216" s="217"/>
      <c r="J216" s="217"/>
      <c r="K216" s="217"/>
      <c r="L216" s="217"/>
      <c r="M216" s="217"/>
      <c r="N216" s="217"/>
      <c r="O216" s="217"/>
      <c r="P216" s="218"/>
      <c r="Q216" s="995"/>
      <c r="R216" s="996"/>
      <c r="S216" s="996"/>
      <c r="T216" s="996"/>
      <c r="U216" s="996"/>
      <c r="V216" s="996"/>
      <c r="W216" s="996"/>
      <c r="X216" s="996"/>
      <c r="Y216" s="996"/>
      <c r="Z216" s="996"/>
      <c r="AA216" s="997"/>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5"/>
      <c r="B217" s="239"/>
      <c r="C217" s="238"/>
      <c r="D217" s="239"/>
      <c r="E217" s="238"/>
      <c r="F217" s="300"/>
      <c r="G217" s="216"/>
      <c r="H217" s="217"/>
      <c r="I217" s="217"/>
      <c r="J217" s="217"/>
      <c r="K217" s="217"/>
      <c r="L217" s="217"/>
      <c r="M217" s="217"/>
      <c r="N217" s="217"/>
      <c r="O217" s="217"/>
      <c r="P217" s="218"/>
      <c r="Q217" s="995"/>
      <c r="R217" s="996"/>
      <c r="S217" s="996"/>
      <c r="T217" s="996"/>
      <c r="U217" s="996"/>
      <c r="V217" s="996"/>
      <c r="W217" s="996"/>
      <c r="X217" s="996"/>
      <c r="Y217" s="996"/>
      <c r="Z217" s="996"/>
      <c r="AA217" s="997"/>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9"/>
      <c r="C218" s="238"/>
      <c r="D218" s="239"/>
      <c r="E218" s="238"/>
      <c r="F218" s="300"/>
      <c r="G218" s="219"/>
      <c r="H218" s="124"/>
      <c r="I218" s="124"/>
      <c r="J218" s="124"/>
      <c r="K218" s="124"/>
      <c r="L218" s="124"/>
      <c r="M218" s="124"/>
      <c r="N218" s="124"/>
      <c r="O218" s="124"/>
      <c r="P218" s="220"/>
      <c r="Q218" s="998"/>
      <c r="R218" s="999"/>
      <c r="S218" s="999"/>
      <c r="T218" s="999"/>
      <c r="U218" s="999"/>
      <c r="V218" s="999"/>
      <c r="W218" s="999"/>
      <c r="X218" s="999"/>
      <c r="Y218" s="999"/>
      <c r="Z218" s="999"/>
      <c r="AA218" s="1000"/>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9"/>
      <c r="C219" s="238"/>
      <c r="D219" s="239"/>
      <c r="E219" s="238"/>
      <c r="F219" s="300"/>
      <c r="G219" s="258"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9" t="s">
        <v>486</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5"/>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5"/>
      <c r="B221" s="239"/>
      <c r="C221" s="238"/>
      <c r="D221" s="239"/>
      <c r="E221" s="238"/>
      <c r="F221" s="300"/>
      <c r="G221" s="214"/>
      <c r="H221" s="121"/>
      <c r="I221" s="121"/>
      <c r="J221" s="121"/>
      <c r="K221" s="121"/>
      <c r="L221" s="121"/>
      <c r="M221" s="121"/>
      <c r="N221" s="121"/>
      <c r="O221" s="121"/>
      <c r="P221" s="215"/>
      <c r="Q221" s="992"/>
      <c r="R221" s="993"/>
      <c r="S221" s="993"/>
      <c r="T221" s="993"/>
      <c r="U221" s="993"/>
      <c r="V221" s="993"/>
      <c r="W221" s="993"/>
      <c r="X221" s="993"/>
      <c r="Y221" s="993"/>
      <c r="Z221" s="993"/>
      <c r="AA221" s="99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5"/>
      <c r="B222" s="239"/>
      <c r="C222" s="238"/>
      <c r="D222" s="239"/>
      <c r="E222" s="238"/>
      <c r="F222" s="300"/>
      <c r="G222" s="216"/>
      <c r="H222" s="217"/>
      <c r="I222" s="217"/>
      <c r="J222" s="217"/>
      <c r="K222" s="217"/>
      <c r="L222" s="217"/>
      <c r="M222" s="217"/>
      <c r="N222" s="217"/>
      <c r="O222" s="217"/>
      <c r="P222" s="218"/>
      <c r="Q222" s="995"/>
      <c r="R222" s="996"/>
      <c r="S222" s="996"/>
      <c r="T222" s="996"/>
      <c r="U222" s="996"/>
      <c r="V222" s="996"/>
      <c r="W222" s="996"/>
      <c r="X222" s="996"/>
      <c r="Y222" s="996"/>
      <c r="Z222" s="996"/>
      <c r="AA222" s="99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5"/>
      <c r="B223" s="239"/>
      <c r="C223" s="238"/>
      <c r="D223" s="239"/>
      <c r="E223" s="238"/>
      <c r="F223" s="300"/>
      <c r="G223" s="216"/>
      <c r="H223" s="217"/>
      <c r="I223" s="217"/>
      <c r="J223" s="217"/>
      <c r="K223" s="217"/>
      <c r="L223" s="217"/>
      <c r="M223" s="217"/>
      <c r="N223" s="217"/>
      <c r="O223" s="217"/>
      <c r="P223" s="218"/>
      <c r="Q223" s="995"/>
      <c r="R223" s="996"/>
      <c r="S223" s="996"/>
      <c r="T223" s="996"/>
      <c r="U223" s="996"/>
      <c r="V223" s="996"/>
      <c r="W223" s="996"/>
      <c r="X223" s="996"/>
      <c r="Y223" s="996"/>
      <c r="Z223" s="996"/>
      <c r="AA223" s="997"/>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5"/>
      <c r="B224" s="239"/>
      <c r="C224" s="238"/>
      <c r="D224" s="239"/>
      <c r="E224" s="238"/>
      <c r="F224" s="300"/>
      <c r="G224" s="216"/>
      <c r="H224" s="217"/>
      <c r="I224" s="217"/>
      <c r="J224" s="217"/>
      <c r="K224" s="217"/>
      <c r="L224" s="217"/>
      <c r="M224" s="217"/>
      <c r="N224" s="217"/>
      <c r="O224" s="217"/>
      <c r="P224" s="218"/>
      <c r="Q224" s="995"/>
      <c r="R224" s="996"/>
      <c r="S224" s="996"/>
      <c r="T224" s="996"/>
      <c r="U224" s="996"/>
      <c r="V224" s="996"/>
      <c r="W224" s="996"/>
      <c r="X224" s="996"/>
      <c r="Y224" s="996"/>
      <c r="Z224" s="996"/>
      <c r="AA224" s="997"/>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9"/>
      <c r="C225" s="238"/>
      <c r="D225" s="239"/>
      <c r="E225" s="238"/>
      <c r="F225" s="300"/>
      <c r="G225" s="219"/>
      <c r="H225" s="124"/>
      <c r="I225" s="124"/>
      <c r="J225" s="124"/>
      <c r="K225" s="124"/>
      <c r="L225" s="124"/>
      <c r="M225" s="124"/>
      <c r="N225" s="124"/>
      <c r="O225" s="124"/>
      <c r="P225" s="220"/>
      <c r="Q225" s="998"/>
      <c r="R225" s="999"/>
      <c r="S225" s="999"/>
      <c r="T225" s="999"/>
      <c r="U225" s="999"/>
      <c r="V225" s="999"/>
      <c r="W225" s="999"/>
      <c r="X225" s="999"/>
      <c r="Y225" s="999"/>
      <c r="Z225" s="999"/>
      <c r="AA225" s="1000"/>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9"/>
      <c r="C226" s="238"/>
      <c r="D226" s="239"/>
      <c r="E226" s="238"/>
      <c r="F226" s="300"/>
      <c r="G226" s="258"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9" t="s">
        <v>486</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5"/>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5"/>
      <c r="B228" s="239"/>
      <c r="C228" s="238"/>
      <c r="D228" s="239"/>
      <c r="E228" s="238"/>
      <c r="F228" s="300"/>
      <c r="G228" s="214"/>
      <c r="H228" s="121"/>
      <c r="I228" s="121"/>
      <c r="J228" s="121"/>
      <c r="K228" s="121"/>
      <c r="L228" s="121"/>
      <c r="M228" s="121"/>
      <c r="N228" s="121"/>
      <c r="O228" s="121"/>
      <c r="P228" s="215"/>
      <c r="Q228" s="992"/>
      <c r="R228" s="993"/>
      <c r="S228" s="993"/>
      <c r="T228" s="993"/>
      <c r="U228" s="993"/>
      <c r="V228" s="993"/>
      <c r="W228" s="993"/>
      <c r="X228" s="993"/>
      <c r="Y228" s="993"/>
      <c r="Z228" s="993"/>
      <c r="AA228" s="99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5"/>
      <c r="B229" s="239"/>
      <c r="C229" s="238"/>
      <c r="D229" s="239"/>
      <c r="E229" s="238"/>
      <c r="F229" s="300"/>
      <c r="G229" s="216"/>
      <c r="H229" s="217"/>
      <c r="I229" s="217"/>
      <c r="J229" s="217"/>
      <c r="K229" s="217"/>
      <c r="L229" s="217"/>
      <c r="M229" s="217"/>
      <c r="N229" s="217"/>
      <c r="O229" s="217"/>
      <c r="P229" s="218"/>
      <c r="Q229" s="995"/>
      <c r="R229" s="996"/>
      <c r="S229" s="996"/>
      <c r="T229" s="996"/>
      <c r="U229" s="996"/>
      <c r="V229" s="996"/>
      <c r="W229" s="996"/>
      <c r="X229" s="996"/>
      <c r="Y229" s="996"/>
      <c r="Z229" s="996"/>
      <c r="AA229" s="99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5"/>
      <c r="B230" s="239"/>
      <c r="C230" s="238"/>
      <c r="D230" s="239"/>
      <c r="E230" s="238"/>
      <c r="F230" s="300"/>
      <c r="G230" s="216"/>
      <c r="H230" s="217"/>
      <c r="I230" s="217"/>
      <c r="J230" s="217"/>
      <c r="K230" s="217"/>
      <c r="L230" s="217"/>
      <c r="M230" s="217"/>
      <c r="N230" s="217"/>
      <c r="O230" s="217"/>
      <c r="P230" s="218"/>
      <c r="Q230" s="995"/>
      <c r="R230" s="996"/>
      <c r="S230" s="996"/>
      <c r="T230" s="996"/>
      <c r="U230" s="996"/>
      <c r="V230" s="996"/>
      <c r="W230" s="996"/>
      <c r="X230" s="996"/>
      <c r="Y230" s="996"/>
      <c r="Z230" s="996"/>
      <c r="AA230" s="997"/>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5"/>
      <c r="B231" s="239"/>
      <c r="C231" s="238"/>
      <c r="D231" s="239"/>
      <c r="E231" s="238"/>
      <c r="F231" s="300"/>
      <c r="G231" s="216"/>
      <c r="H231" s="217"/>
      <c r="I231" s="217"/>
      <c r="J231" s="217"/>
      <c r="K231" s="217"/>
      <c r="L231" s="217"/>
      <c r="M231" s="217"/>
      <c r="N231" s="217"/>
      <c r="O231" s="217"/>
      <c r="P231" s="218"/>
      <c r="Q231" s="995"/>
      <c r="R231" s="996"/>
      <c r="S231" s="996"/>
      <c r="T231" s="996"/>
      <c r="U231" s="996"/>
      <c r="V231" s="996"/>
      <c r="W231" s="996"/>
      <c r="X231" s="996"/>
      <c r="Y231" s="996"/>
      <c r="Z231" s="996"/>
      <c r="AA231" s="997"/>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9"/>
      <c r="C232" s="238"/>
      <c r="D232" s="239"/>
      <c r="E232" s="238"/>
      <c r="F232" s="300"/>
      <c r="G232" s="219"/>
      <c r="H232" s="124"/>
      <c r="I232" s="124"/>
      <c r="J232" s="124"/>
      <c r="K232" s="124"/>
      <c r="L232" s="124"/>
      <c r="M232" s="124"/>
      <c r="N232" s="124"/>
      <c r="O232" s="124"/>
      <c r="P232" s="220"/>
      <c r="Q232" s="998"/>
      <c r="R232" s="999"/>
      <c r="S232" s="999"/>
      <c r="T232" s="999"/>
      <c r="U232" s="999"/>
      <c r="V232" s="999"/>
      <c r="W232" s="999"/>
      <c r="X232" s="999"/>
      <c r="Y232" s="999"/>
      <c r="Z232" s="999"/>
      <c r="AA232" s="1000"/>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9"/>
      <c r="C233" s="238"/>
      <c r="D233" s="239"/>
      <c r="E233" s="238"/>
      <c r="F233" s="300"/>
      <c r="G233" s="258"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9" t="s">
        <v>486</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5"/>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5"/>
      <c r="B235" s="239"/>
      <c r="C235" s="238"/>
      <c r="D235" s="239"/>
      <c r="E235" s="238"/>
      <c r="F235" s="300"/>
      <c r="G235" s="214"/>
      <c r="H235" s="121"/>
      <c r="I235" s="121"/>
      <c r="J235" s="121"/>
      <c r="K235" s="121"/>
      <c r="L235" s="121"/>
      <c r="M235" s="121"/>
      <c r="N235" s="121"/>
      <c r="O235" s="121"/>
      <c r="P235" s="215"/>
      <c r="Q235" s="992"/>
      <c r="R235" s="993"/>
      <c r="S235" s="993"/>
      <c r="T235" s="993"/>
      <c r="U235" s="993"/>
      <c r="V235" s="993"/>
      <c r="W235" s="993"/>
      <c r="X235" s="993"/>
      <c r="Y235" s="993"/>
      <c r="Z235" s="993"/>
      <c r="AA235" s="99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5"/>
      <c r="B236" s="239"/>
      <c r="C236" s="238"/>
      <c r="D236" s="239"/>
      <c r="E236" s="238"/>
      <c r="F236" s="300"/>
      <c r="G236" s="216"/>
      <c r="H236" s="217"/>
      <c r="I236" s="217"/>
      <c r="J236" s="217"/>
      <c r="K236" s="217"/>
      <c r="L236" s="217"/>
      <c r="M236" s="217"/>
      <c r="N236" s="217"/>
      <c r="O236" s="217"/>
      <c r="P236" s="218"/>
      <c r="Q236" s="995"/>
      <c r="R236" s="996"/>
      <c r="S236" s="996"/>
      <c r="T236" s="996"/>
      <c r="U236" s="996"/>
      <c r="V236" s="996"/>
      <c r="W236" s="996"/>
      <c r="X236" s="996"/>
      <c r="Y236" s="996"/>
      <c r="Z236" s="996"/>
      <c r="AA236" s="99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5"/>
      <c r="B237" s="239"/>
      <c r="C237" s="238"/>
      <c r="D237" s="239"/>
      <c r="E237" s="238"/>
      <c r="F237" s="300"/>
      <c r="G237" s="216"/>
      <c r="H237" s="217"/>
      <c r="I237" s="217"/>
      <c r="J237" s="217"/>
      <c r="K237" s="217"/>
      <c r="L237" s="217"/>
      <c r="M237" s="217"/>
      <c r="N237" s="217"/>
      <c r="O237" s="217"/>
      <c r="P237" s="218"/>
      <c r="Q237" s="995"/>
      <c r="R237" s="996"/>
      <c r="S237" s="996"/>
      <c r="T237" s="996"/>
      <c r="U237" s="996"/>
      <c r="V237" s="996"/>
      <c r="W237" s="996"/>
      <c r="X237" s="996"/>
      <c r="Y237" s="996"/>
      <c r="Z237" s="996"/>
      <c r="AA237" s="997"/>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5"/>
      <c r="B238" s="239"/>
      <c r="C238" s="238"/>
      <c r="D238" s="239"/>
      <c r="E238" s="238"/>
      <c r="F238" s="300"/>
      <c r="G238" s="216"/>
      <c r="H238" s="217"/>
      <c r="I238" s="217"/>
      <c r="J238" s="217"/>
      <c r="K238" s="217"/>
      <c r="L238" s="217"/>
      <c r="M238" s="217"/>
      <c r="N238" s="217"/>
      <c r="O238" s="217"/>
      <c r="P238" s="218"/>
      <c r="Q238" s="995"/>
      <c r="R238" s="996"/>
      <c r="S238" s="996"/>
      <c r="T238" s="996"/>
      <c r="U238" s="996"/>
      <c r="V238" s="996"/>
      <c r="W238" s="996"/>
      <c r="X238" s="996"/>
      <c r="Y238" s="996"/>
      <c r="Z238" s="996"/>
      <c r="AA238" s="997"/>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9"/>
      <c r="C239" s="238"/>
      <c r="D239" s="239"/>
      <c r="E239" s="238"/>
      <c r="F239" s="300"/>
      <c r="G239" s="219"/>
      <c r="H239" s="124"/>
      <c r="I239" s="124"/>
      <c r="J239" s="124"/>
      <c r="K239" s="124"/>
      <c r="L239" s="124"/>
      <c r="M239" s="124"/>
      <c r="N239" s="124"/>
      <c r="O239" s="124"/>
      <c r="P239" s="220"/>
      <c r="Q239" s="998"/>
      <c r="R239" s="999"/>
      <c r="S239" s="999"/>
      <c r="T239" s="999"/>
      <c r="U239" s="999"/>
      <c r="V239" s="999"/>
      <c r="W239" s="999"/>
      <c r="X239" s="999"/>
      <c r="Y239" s="999"/>
      <c r="Z239" s="999"/>
      <c r="AA239" s="1000"/>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9"/>
      <c r="C240" s="238"/>
      <c r="D240" s="239"/>
      <c r="E240" s="238"/>
      <c r="F240" s="300"/>
      <c r="G240" s="258"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9" t="s">
        <v>486</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5"/>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5"/>
      <c r="B242" s="239"/>
      <c r="C242" s="238"/>
      <c r="D242" s="239"/>
      <c r="E242" s="238"/>
      <c r="F242" s="300"/>
      <c r="G242" s="214"/>
      <c r="H242" s="121"/>
      <c r="I242" s="121"/>
      <c r="J242" s="121"/>
      <c r="K242" s="121"/>
      <c r="L242" s="121"/>
      <c r="M242" s="121"/>
      <c r="N242" s="121"/>
      <c r="O242" s="121"/>
      <c r="P242" s="215"/>
      <c r="Q242" s="992"/>
      <c r="R242" s="993"/>
      <c r="S242" s="993"/>
      <c r="T242" s="993"/>
      <c r="U242" s="993"/>
      <c r="V242" s="993"/>
      <c r="W242" s="993"/>
      <c r="X242" s="993"/>
      <c r="Y242" s="993"/>
      <c r="Z242" s="993"/>
      <c r="AA242" s="99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5"/>
      <c r="B243" s="239"/>
      <c r="C243" s="238"/>
      <c r="D243" s="239"/>
      <c r="E243" s="238"/>
      <c r="F243" s="300"/>
      <c r="G243" s="216"/>
      <c r="H243" s="217"/>
      <c r="I243" s="217"/>
      <c r="J243" s="217"/>
      <c r="K243" s="217"/>
      <c r="L243" s="217"/>
      <c r="M243" s="217"/>
      <c r="N243" s="217"/>
      <c r="O243" s="217"/>
      <c r="P243" s="218"/>
      <c r="Q243" s="995"/>
      <c r="R243" s="996"/>
      <c r="S243" s="996"/>
      <c r="T243" s="996"/>
      <c r="U243" s="996"/>
      <c r="V243" s="996"/>
      <c r="W243" s="996"/>
      <c r="X243" s="996"/>
      <c r="Y243" s="996"/>
      <c r="Z243" s="996"/>
      <c r="AA243" s="99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5"/>
      <c r="B244" s="239"/>
      <c r="C244" s="238"/>
      <c r="D244" s="239"/>
      <c r="E244" s="238"/>
      <c r="F244" s="300"/>
      <c r="G244" s="216"/>
      <c r="H244" s="217"/>
      <c r="I244" s="217"/>
      <c r="J244" s="217"/>
      <c r="K244" s="217"/>
      <c r="L244" s="217"/>
      <c r="M244" s="217"/>
      <c r="N244" s="217"/>
      <c r="O244" s="217"/>
      <c r="P244" s="218"/>
      <c r="Q244" s="995"/>
      <c r="R244" s="996"/>
      <c r="S244" s="996"/>
      <c r="T244" s="996"/>
      <c r="U244" s="996"/>
      <c r="V244" s="996"/>
      <c r="W244" s="996"/>
      <c r="X244" s="996"/>
      <c r="Y244" s="996"/>
      <c r="Z244" s="996"/>
      <c r="AA244" s="997"/>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5"/>
      <c r="B245" s="239"/>
      <c r="C245" s="238"/>
      <c r="D245" s="239"/>
      <c r="E245" s="238"/>
      <c r="F245" s="300"/>
      <c r="G245" s="216"/>
      <c r="H245" s="217"/>
      <c r="I245" s="217"/>
      <c r="J245" s="217"/>
      <c r="K245" s="217"/>
      <c r="L245" s="217"/>
      <c r="M245" s="217"/>
      <c r="N245" s="217"/>
      <c r="O245" s="217"/>
      <c r="P245" s="218"/>
      <c r="Q245" s="995"/>
      <c r="R245" s="996"/>
      <c r="S245" s="996"/>
      <c r="T245" s="996"/>
      <c r="U245" s="996"/>
      <c r="V245" s="996"/>
      <c r="W245" s="996"/>
      <c r="X245" s="996"/>
      <c r="Y245" s="996"/>
      <c r="Z245" s="996"/>
      <c r="AA245" s="997"/>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9"/>
      <c r="C246" s="238"/>
      <c r="D246" s="239"/>
      <c r="E246" s="301"/>
      <c r="F246" s="302"/>
      <c r="G246" s="219"/>
      <c r="H246" s="124"/>
      <c r="I246" s="124"/>
      <c r="J246" s="124"/>
      <c r="K246" s="124"/>
      <c r="L246" s="124"/>
      <c r="M246" s="124"/>
      <c r="N246" s="124"/>
      <c r="O246" s="124"/>
      <c r="P246" s="220"/>
      <c r="Q246" s="998"/>
      <c r="R246" s="999"/>
      <c r="S246" s="999"/>
      <c r="T246" s="999"/>
      <c r="U246" s="999"/>
      <c r="V246" s="999"/>
      <c r="W246" s="999"/>
      <c r="X246" s="999"/>
      <c r="Y246" s="999"/>
      <c r="Z246" s="999"/>
      <c r="AA246" s="1000"/>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5"/>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5"/>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5"/>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5"/>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5"/>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5"/>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5"/>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5"/>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5"/>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5"/>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5"/>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5"/>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5"/>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5"/>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5"/>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5"/>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5"/>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5"/>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5"/>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5"/>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5"/>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5"/>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5"/>
      <c r="B272" s="239"/>
      <c r="C272" s="238"/>
      <c r="D272" s="239"/>
      <c r="E272" s="238"/>
      <c r="F272" s="300"/>
      <c r="G272" s="258"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9"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5"/>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5"/>
      <c r="B274" s="239"/>
      <c r="C274" s="238"/>
      <c r="D274" s="239"/>
      <c r="E274" s="238"/>
      <c r="F274" s="300"/>
      <c r="G274" s="214"/>
      <c r="H274" s="121"/>
      <c r="I274" s="121"/>
      <c r="J274" s="121"/>
      <c r="K274" s="121"/>
      <c r="L274" s="121"/>
      <c r="M274" s="121"/>
      <c r="N274" s="121"/>
      <c r="O274" s="121"/>
      <c r="P274" s="215"/>
      <c r="Q274" s="992"/>
      <c r="R274" s="993"/>
      <c r="S274" s="993"/>
      <c r="T274" s="993"/>
      <c r="U274" s="993"/>
      <c r="V274" s="993"/>
      <c r="W274" s="993"/>
      <c r="X274" s="993"/>
      <c r="Y274" s="993"/>
      <c r="Z274" s="993"/>
      <c r="AA274" s="99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5"/>
      <c r="B275" s="239"/>
      <c r="C275" s="238"/>
      <c r="D275" s="239"/>
      <c r="E275" s="238"/>
      <c r="F275" s="300"/>
      <c r="G275" s="216"/>
      <c r="H275" s="217"/>
      <c r="I275" s="217"/>
      <c r="J275" s="217"/>
      <c r="K275" s="217"/>
      <c r="L275" s="217"/>
      <c r="M275" s="217"/>
      <c r="N275" s="217"/>
      <c r="O275" s="217"/>
      <c r="P275" s="218"/>
      <c r="Q275" s="995"/>
      <c r="R275" s="996"/>
      <c r="S275" s="996"/>
      <c r="T275" s="996"/>
      <c r="U275" s="996"/>
      <c r="V275" s="996"/>
      <c r="W275" s="996"/>
      <c r="X275" s="996"/>
      <c r="Y275" s="996"/>
      <c r="Z275" s="996"/>
      <c r="AA275" s="99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5"/>
      <c r="B276" s="239"/>
      <c r="C276" s="238"/>
      <c r="D276" s="239"/>
      <c r="E276" s="238"/>
      <c r="F276" s="300"/>
      <c r="G276" s="216"/>
      <c r="H276" s="217"/>
      <c r="I276" s="217"/>
      <c r="J276" s="217"/>
      <c r="K276" s="217"/>
      <c r="L276" s="217"/>
      <c r="M276" s="217"/>
      <c r="N276" s="217"/>
      <c r="O276" s="217"/>
      <c r="P276" s="218"/>
      <c r="Q276" s="995"/>
      <c r="R276" s="996"/>
      <c r="S276" s="996"/>
      <c r="T276" s="996"/>
      <c r="U276" s="996"/>
      <c r="V276" s="996"/>
      <c r="W276" s="996"/>
      <c r="X276" s="996"/>
      <c r="Y276" s="996"/>
      <c r="Z276" s="996"/>
      <c r="AA276" s="997"/>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5"/>
      <c r="B277" s="239"/>
      <c r="C277" s="238"/>
      <c r="D277" s="239"/>
      <c r="E277" s="238"/>
      <c r="F277" s="300"/>
      <c r="G277" s="216"/>
      <c r="H277" s="217"/>
      <c r="I277" s="217"/>
      <c r="J277" s="217"/>
      <c r="K277" s="217"/>
      <c r="L277" s="217"/>
      <c r="M277" s="217"/>
      <c r="N277" s="217"/>
      <c r="O277" s="217"/>
      <c r="P277" s="218"/>
      <c r="Q277" s="995"/>
      <c r="R277" s="996"/>
      <c r="S277" s="996"/>
      <c r="T277" s="996"/>
      <c r="U277" s="996"/>
      <c r="V277" s="996"/>
      <c r="W277" s="996"/>
      <c r="X277" s="996"/>
      <c r="Y277" s="996"/>
      <c r="Z277" s="996"/>
      <c r="AA277" s="997"/>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9"/>
      <c r="C278" s="238"/>
      <c r="D278" s="239"/>
      <c r="E278" s="238"/>
      <c r="F278" s="300"/>
      <c r="G278" s="219"/>
      <c r="H278" s="124"/>
      <c r="I278" s="124"/>
      <c r="J278" s="124"/>
      <c r="K278" s="124"/>
      <c r="L278" s="124"/>
      <c r="M278" s="124"/>
      <c r="N278" s="124"/>
      <c r="O278" s="124"/>
      <c r="P278" s="220"/>
      <c r="Q278" s="998"/>
      <c r="R278" s="999"/>
      <c r="S278" s="999"/>
      <c r="T278" s="999"/>
      <c r="U278" s="999"/>
      <c r="V278" s="999"/>
      <c r="W278" s="999"/>
      <c r="X278" s="999"/>
      <c r="Y278" s="999"/>
      <c r="Z278" s="999"/>
      <c r="AA278" s="1000"/>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9"/>
      <c r="C279" s="238"/>
      <c r="D279" s="239"/>
      <c r="E279" s="238"/>
      <c r="F279" s="300"/>
      <c r="G279" s="258"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9" t="s">
        <v>486</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5"/>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5"/>
      <c r="B281" s="239"/>
      <c r="C281" s="238"/>
      <c r="D281" s="239"/>
      <c r="E281" s="238"/>
      <c r="F281" s="300"/>
      <c r="G281" s="214"/>
      <c r="H281" s="121"/>
      <c r="I281" s="121"/>
      <c r="J281" s="121"/>
      <c r="K281" s="121"/>
      <c r="L281" s="121"/>
      <c r="M281" s="121"/>
      <c r="N281" s="121"/>
      <c r="O281" s="121"/>
      <c r="P281" s="215"/>
      <c r="Q281" s="992"/>
      <c r="R281" s="993"/>
      <c r="S281" s="993"/>
      <c r="T281" s="993"/>
      <c r="U281" s="993"/>
      <c r="V281" s="993"/>
      <c r="W281" s="993"/>
      <c r="X281" s="993"/>
      <c r="Y281" s="993"/>
      <c r="Z281" s="993"/>
      <c r="AA281" s="99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5"/>
      <c r="B282" s="239"/>
      <c r="C282" s="238"/>
      <c r="D282" s="239"/>
      <c r="E282" s="238"/>
      <c r="F282" s="300"/>
      <c r="G282" s="216"/>
      <c r="H282" s="217"/>
      <c r="I282" s="217"/>
      <c r="J282" s="217"/>
      <c r="K282" s="217"/>
      <c r="L282" s="217"/>
      <c r="M282" s="217"/>
      <c r="N282" s="217"/>
      <c r="O282" s="217"/>
      <c r="P282" s="218"/>
      <c r="Q282" s="995"/>
      <c r="R282" s="996"/>
      <c r="S282" s="996"/>
      <c r="T282" s="996"/>
      <c r="U282" s="996"/>
      <c r="V282" s="996"/>
      <c r="W282" s="996"/>
      <c r="X282" s="996"/>
      <c r="Y282" s="996"/>
      <c r="Z282" s="996"/>
      <c r="AA282" s="99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5"/>
      <c r="B283" s="239"/>
      <c r="C283" s="238"/>
      <c r="D283" s="239"/>
      <c r="E283" s="238"/>
      <c r="F283" s="300"/>
      <c r="G283" s="216"/>
      <c r="H283" s="217"/>
      <c r="I283" s="217"/>
      <c r="J283" s="217"/>
      <c r="K283" s="217"/>
      <c r="L283" s="217"/>
      <c r="M283" s="217"/>
      <c r="N283" s="217"/>
      <c r="O283" s="217"/>
      <c r="P283" s="218"/>
      <c r="Q283" s="995"/>
      <c r="R283" s="996"/>
      <c r="S283" s="996"/>
      <c r="T283" s="996"/>
      <c r="U283" s="996"/>
      <c r="V283" s="996"/>
      <c r="W283" s="996"/>
      <c r="X283" s="996"/>
      <c r="Y283" s="996"/>
      <c r="Z283" s="996"/>
      <c r="AA283" s="997"/>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5"/>
      <c r="B284" s="239"/>
      <c r="C284" s="238"/>
      <c r="D284" s="239"/>
      <c r="E284" s="238"/>
      <c r="F284" s="300"/>
      <c r="G284" s="216"/>
      <c r="H284" s="217"/>
      <c r="I284" s="217"/>
      <c r="J284" s="217"/>
      <c r="K284" s="217"/>
      <c r="L284" s="217"/>
      <c r="M284" s="217"/>
      <c r="N284" s="217"/>
      <c r="O284" s="217"/>
      <c r="P284" s="218"/>
      <c r="Q284" s="995"/>
      <c r="R284" s="996"/>
      <c r="S284" s="996"/>
      <c r="T284" s="996"/>
      <c r="U284" s="996"/>
      <c r="V284" s="996"/>
      <c r="W284" s="996"/>
      <c r="X284" s="996"/>
      <c r="Y284" s="996"/>
      <c r="Z284" s="996"/>
      <c r="AA284" s="997"/>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9"/>
      <c r="C285" s="238"/>
      <c r="D285" s="239"/>
      <c r="E285" s="238"/>
      <c r="F285" s="300"/>
      <c r="G285" s="219"/>
      <c r="H285" s="124"/>
      <c r="I285" s="124"/>
      <c r="J285" s="124"/>
      <c r="K285" s="124"/>
      <c r="L285" s="124"/>
      <c r="M285" s="124"/>
      <c r="N285" s="124"/>
      <c r="O285" s="124"/>
      <c r="P285" s="220"/>
      <c r="Q285" s="998"/>
      <c r="R285" s="999"/>
      <c r="S285" s="999"/>
      <c r="T285" s="999"/>
      <c r="U285" s="999"/>
      <c r="V285" s="999"/>
      <c r="W285" s="999"/>
      <c r="X285" s="999"/>
      <c r="Y285" s="999"/>
      <c r="Z285" s="999"/>
      <c r="AA285" s="1000"/>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9"/>
      <c r="C286" s="238"/>
      <c r="D286" s="239"/>
      <c r="E286" s="238"/>
      <c r="F286" s="300"/>
      <c r="G286" s="258"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9" t="s">
        <v>486</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5"/>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5"/>
      <c r="B288" s="239"/>
      <c r="C288" s="238"/>
      <c r="D288" s="239"/>
      <c r="E288" s="238"/>
      <c r="F288" s="300"/>
      <c r="G288" s="214"/>
      <c r="H288" s="121"/>
      <c r="I288" s="121"/>
      <c r="J288" s="121"/>
      <c r="K288" s="121"/>
      <c r="L288" s="121"/>
      <c r="M288" s="121"/>
      <c r="N288" s="121"/>
      <c r="O288" s="121"/>
      <c r="P288" s="215"/>
      <c r="Q288" s="992"/>
      <c r="R288" s="993"/>
      <c r="S288" s="993"/>
      <c r="T288" s="993"/>
      <c r="U288" s="993"/>
      <c r="V288" s="993"/>
      <c r="W288" s="993"/>
      <c r="X288" s="993"/>
      <c r="Y288" s="993"/>
      <c r="Z288" s="993"/>
      <c r="AA288" s="99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5"/>
      <c r="B289" s="239"/>
      <c r="C289" s="238"/>
      <c r="D289" s="239"/>
      <c r="E289" s="238"/>
      <c r="F289" s="300"/>
      <c r="G289" s="216"/>
      <c r="H289" s="217"/>
      <c r="I289" s="217"/>
      <c r="J289" s="217"/>
      <c r="K289" s="217"/>
      <c r="L289" s="217"/>
      <c r="M289" s="217"/>
      <c r="N289" s="217"/>
      <c r="O289" s="217"/>
      <c r="P289" s="218"/>
      <c r="Q289" s="995"/>
      <c r="R289" s="996"/>
      <c r="S289" s="996"/>
      <c r="T289" s="996"/>
      <c r="U289" s="996"/>
      <c r="V289" s="996"/>
      <c r="W289" s="996"/>
      <c r="X289" s="996"/>
      <c r="Y289" s="996"/>
      <c r="Z289" s="996"/>
      <c r="AA289" s="99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5"/>
      <c r="B290" s="239"/>
      <c r="C290" s="238"/>
      <c r="D290" s="239"/>
      <c r="E290" s="238"/>
      <c r="F290" s="300"/>
      <c r="G290" s="216"/>
      <c r="H290" s="217"/>
      <c r="I290" s="217"/>
      <c r="J290" s="217"/>
      <c r="K290" s="217"/>
      <c r="L290" s="217"/>
      <c r="M290" s="217"/>
      <c r="N290" s="217"/>
      <c r="O290" s="217"/>
      <c r="P290" s="218"/>
      <c r="Q290" s="995"/>
      <c r="R290" s="996"/>
      <c r="S290" s="996"/>
      <c r="T290" s="996"/>
      <c r="U290" s="996"/>
      <c r="V290" s="996"/>
      <c r="W290" s="996"/>
      <c r="X290" s="996"/>
      <c r="Y290" s="996"/>
      <c r="Z290" s="996"/>
      <c r="AA290" s="997"/>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5"/>
      <c r="B291" s="239"/>
      <c r="C291" s="238"/>
      <c r="D291" s="239"/>
      <c r="E291" s="238"/>
      <c r="F291" s="300"/>
      <c r="G291" s="216"/>
      <c r="H291" s="217"/>
      <c r="I291" s="217"/>
      <c r="J291" s="217"/>
      <c r="K291" s="217"/>
      <c r="L291" s="217"/>
      <c r="M291" s="217"/>
      <c r="N291" s="217"/>
      <c r="O291" s="217"/>
      <c r="P291" s="218"/>
      <c r="Q291" s="995"/>
      <c r="R291" s="996"/>
      <c r="S291" s="996"/>
      <c r="T291" s="996"/>
      <c r="U291" s="996"/>
      <c r="V291" s="996"/>
      <c r="W291" s="996"/>
      <c r="X291" s="996"/>
      <c r="Y291" s="996"/>
      <c r="Z291" s="996"/>
      <c r="AA291" s="997"/>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9"/>
      <c r="C292" s="238"/>
      <c r="D292" s="239"/>
      <c r="E292" s="238"/>
      <c r="F292" s="300"/>
      <c r="G292" s="219"/>
      <c r="H292" s="124"/>
      <c r="I292" s="124"/>
      <c r="J292" s="124"/>
      <c r="K292" s="124"/>
      <c r="L292" s="124"/>
      <c r="M292" s="124"/>
      <c r="N292" s="124"/>
      <c r="O292" s="124"/>
      <c r="P292" s="220"/>
      <c r="Q292" s="998"/>
      <c r="R292" s="999"/>
      <c r="S292" s="999"/>
      <c r="T292" s="999"/>
      <c r="U292" s="999"/>
      <c r="V292" s="999"/>
      <c r="W292" s="999"/>
      <c r="X292" s="999"/>
      <c r="Y292" s="999"/>
      <c r="Z292" s="999"/>
      <c r="AA292" s="1000"/>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9"/>
      <c r="C293" s="238"/>
      <c r="D293" s="239"/>
      <c r="E293" s="238"/>
      <c r="F293" s="300"/>
      <c r="G293" s="258"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9" t="s">
        <v>486</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5"/>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5"/>
      <c r="B295" s="239"/>
      <c r="C295" s="238"/>
      <c r="D295" s="239"/>
      <c r="E295" s="238"/>
      <c r="F295" s="300"/>
      <c r="G295" s="214"/>
      <c r="H295" s="121"/>
      <c r="I295" s="121"/>
      <c r="J295" s="121"/>
      <c r="K295" s="121"/>
      <c r="L295" s="121"/>
      <c r="M295" s="121"/>
      <c r="N295" s="121"/>
      <c r="O295" s="121"/>
      <c r="P295" s="215"/>
      <c r="Q295" s="992"/>
      <c r="R295" s="993"/>
      <c r="S295" s="993"/>
      <c r="T295" s="993"/>
      <c r="U295" s="993"/>
      <c r="V295" s="993"/>
      <c r="W295" s="993"/>
      <c r="X295" s="993"/>
      <c r="Y295" s="993"/>
      <c r="Z295" s="993"/>
      <c r="AA295" s="99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5"/>
      <c r="B296" s="239"/>
      <c r="C296" s="238"/>
      <c r="D296" s="239"/>
      <c r="E296" s="238"/>
      <c r="F296" s="300"/>
      <c r="G296" s="216"/>
      <c r="H296" s="217"/>
      <c r="I296" s="217"/>
      <c r="J296" s="217"/>
      <c r="K296" s="217"/>
      <c r="L296" s="217"/>
      <c r="M296" s="217"/>
      <c r="N296" s="217"/>
      <c r="O296" s="217"/>
      <c r="P296" s="218"/>
      <c r="Q296" s="995"/>
      <c r="R296" s="996"/>
      <c r="S296" s="996"/>
      <c r="T296" s="996"/>
      <c r="U296" s="996"/>
      <c r="V296" s="996"/>
      <c r="W296" s="996"/>
      <c r="X296" s="996"/>
      <c r="Y296" s="996"/>
      <c r="Z296" s="996"/>
      <c r="AA296" s="99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5"/>
      <c r="B297" s="239"/>
      <c r="C297" s="238"/>
      <c r="D297" s="239"/>
      <c r="E297" s="238"/>
      <c r="F297" s="300"/>
      <c r="G297" s="216"/>
      <c r="H297" s="217"/>
      <c r="I297" s="217"/>
      <c r="J297" s="217"/>
      <c r="K297" s="217"/>
      <c r="L297" s="217"/>
      <c r="M297" s="217"/>
      <c r="N297" s="217"/>
      <c r="O297" s="217"/>
      <c r="P297" s="218"/>
      <c r="Q297" s="995"/>
      <c r="R297" s="996"/>
      <c r="S297" s="996"/>
      <c r="T297" s="996"/>
      <c r="U297" s="996"/>
      <c r="V297" s="996"/>
      <c r="W297" s="996"/>
      <c r="X297" s="996"/>
      <c r="Y297" s="996"/>
      <c r="Z297" s="996"/>
      <c r="AA297" s="997"/>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5"/>
      <c r="B298" s="239"/>
      <c r="C298" s="238"/>
      <c r="D298" s="239"/>
      <c r="E298" s="238"/>
      <c r="F298" s="300"/>
      <c r="G298" s="216"/>
      <c r="H298" s="217"/>
      <c r="I298" s="217"/>
      <c r="J298" s="217"/>
      <c r="K298" s="217"/>
      <c r="L298" s="217"/>
      <c r="M298" s="217"/>
      <c r="N298" s="217"/>
      <c r="O298" s="217"/>
      <c r="P298" s="218"/>
      <c r="Q298" s="995"/>
      <c r="R298" s="996"/>
      <c r="S298" s="996"/>
      <c r="T298" s="996"/>
      <c r="U298" s="996"/>
      <c r="V298" s="996"/>
      <c r="W298" s="996"/>
      <c r="X298" s="996"/>
      <c r="Y298" s="996"/>
      <c r="Z298" s="996"/>
      <c r="AA298" s="997"/>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9"/>
      <c r="C299" s="238"/>
      <c r="D299" s="239"/>
      <c r="E299" s="238"/>
      <c r="F299" s="300"/>
      <c r="G299" s="219"/>
      <c r="H299" s="124"/>
      <c r="I299" s="124"/>
      <c r="J299" s="124"/>
      <c r="K299" s="124"/>
      <c r="L299" s="124"/>
      <c r="M299" s="124"/>
      <c r="N299" s="124"/>
      <c r="O299" s="124"/>
      <c r="P299" s="220"/>
      <c r="Q299" s="998"/>
      <c r="R299" s="999"/>
      <c r="S299" s="999"/>
      <c r="T299" s="999"/>
      <c r="U299" s="999"/>
      <c r="V299" s="999"/>
      <c r="W299" s="999"/>
      <c r="X299" s="999"/>
      <c r="Y299" s="999"/>
      <c r="Z299" s="999"/>
      <c r="AA299" s="1000"/>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9"/>
      <c r="C300" s="238"/>
      <c r="D300" s="239"/>
      <c r="E300" s="238"/>
      <c r="F300" s="300"/>
      <c r="G300" s="258"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9" t="s">
        <v>486</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5"/>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5"/>
      <c r="B302" s="239"/>
      <c r="C302" s="238"/>
      <c r="D302" s="239"/>
      <c r="E302" s="238"/>
      <c r="F302" s="300"/>
      <c r="G302" s="214"/>
      <c r="H302" s="121"/>
      <c r="I302" s="121"/>
      <c r="J302" s="121"/>
      <c r="K302" s="121"/>
      <c r="L302" s="121"/>
      <c r="M302" s="121"/>
      <c r="N302" s="121"/>
      <c r="O302" s="121"/>
      <c r="P302" s="215"/>
      <c r="Q302" s="992"/>
      <c r="R302" s="993"/>
      <c r="S302" s="993"/>
      <c r="T302" s="993"/>
      <c r="U302" s="993"/>
      <c r="V302" s="993"/>
      <c r="W302" s="993"/>
      <c r="X302" s="993"/>
      <c r="Y302" s="993"/>
      <c r="Z302" s="993"/>
      <c r="AA302" s="99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5"/>
      <c r="B303" s="239"/>
      <c r="C303" s="238"/>
      <c r="D303" s="239"/>
      <c r="E303" s="238"/>
      <c r="F303" s="300"/>
      <c r="G303" s="216"/>
      <c r="H303" s="217"/>
      <c r="I303" s="217"/>
      <c r="J303" s="217"/>
      <c r="K303" s="217"/>
      <c r="L303" s="217"/>
      <c r="M303" s="217"/>
      <c r="N303" s="217"/>
      <c r="O303" s="217"/>
      <c r="P303" s="218"/>
      <c r="Q303" s="995"/>
      <c r="R303" s="996"/>
      <c r="S303" s="996"/>
      <c r="T303" s="996"/>
      <c r="U303" s="996"/>
      <c r="V303" s="996"/>
      <c r="W303" s="996"/>
      <c r="X303" s="996"/>
      <c r="Y303" s="996"/>
      <c r="Z303" s="996"/>
      <c r="AA303" s="99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5"/>
      <c r="B304" s="239"/>
      <c r="C304" s="238"/>
      <c r="D304" s="239"/>
      <c r="E304" s="238"/>
      <c r="F304" s="300"/>
      <c r="G304" s="216"/>
      <c r="H304" s="217"/>
      <c r="I304" s="217"/>
      <c r="J304" s="217"/>
      <c r="K304" s="217"/>
      <c r="L304" s="217"/>
      <c r="M304" s="217"/>
      <c r="N304" s="217"/>
      <c r="O304" s="217"/>
      <c r="P304" s="218"/>
      <c r="Q304" s="995"/>
      <c r="R304" s="996"/>
      <c r="S304" s="996"/>
      <c r="T304" s="996"/>
      <c r="U304" s="996"/>
      <c r="V304" s="996"/>
      <c r="W304" s="996"/>
      <c r="X304" s="996"/>
      <c r="Y304" s="996"/>
      <c r="Z304" s="996"/>
      <c r="AA304" s="997"/>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5"/>
      <c r="B305" s="239"/>
      <c r="C305" s="238"/>
      <c r="D305" s="239"/>
      <c r="E305" s="238"/>
      <c r="F305" s="300"/>
      <c r="G305" s="216"/>
      <c r="H305" s="217"/>
      <c r="I305" s="217"/>
      <c r="J305" s="217"/>
      <c r="K305" s="217"/>
      <c r="L305" s="217"/>
      <c r="M305" s="217"/>
      <c r="N305" s="217"/>
      <c r="O305" s="217"/>
      <c r="P305" s="218"/>
      <c r="Q305" s="995"/>
      <c r="R305" s="996"/>
      <c r="S305" s="996"/>
      <c r="T305" s="996"/>
      <c r="U305" s="996"/>
      <c r="V305" s="996"/>
      <c r="W305" s="996"/>
      <c r="X305" s="996"/>
      <c r="Y305" s="996"/>
      <c r="Z305" s="996"/>
      <c r="AA305" s="997"/>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9"/>
      <c r="C306" s="238"/>
      <c r="D306" s="239"/>
      <c r="E306" s="301"/>
      <c r="F306" s="302"/>
      <c r="G306" s="219"/>
      <c r="H306" s="124"/>
      <c r="I306" s="124"/>
      <c r="J306" s="124"/>
      <c r="K306" s="124"/>
      <c r="L306" s="124"/>
      <c r="M306" s="124"/>
      <c r="N306" s="124"/>
      <c r="O306" s="124"/>
      <c r="P306" s="220"/>
      <c r="Q306" s="998"/>
      <c r="R306" s="999"/>
      <c r="S306" s="999"/>
      <c r="T306" s="999"/>
      <c r="U306" s="999"/>
      <c r="V306" s="999"/>
      <c r="W306" s="999"/>
      <c r="X306" s="999"/>
      <c r="Y306" s="999"/>
      <c r="Z306" s="999"/>
      <c r="AA306" s="1000"/>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5"/>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5"/>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5"/>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5"/>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5"/>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5"/>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5"/>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5"/>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5"/>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5"/>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5"/>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5"/>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5"/>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5"/>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5"/>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5"/>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5"/>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5"/>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5"/>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5"/>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5"/>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5"/>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5"/>
      <c r="B332" s="239"/>
      <c r="C332" s="238"/>
      <c r="D332" s="239"/>
      <c r="E332" s="238"/>
      <c r="F332" s="300"/>
      <c r="G332" s="258"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9"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5"/>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5"/>
      <c r="B334" s="239"/>
      <c r="C334" s="238"/>
      <c r="D334" s="239"/>
      <c r="E334" s="238"/>
      <c r="F334" s="300"/>
      <c r="G334" s="214"/>
      <c r="H334" s="121"/>
      <c r="I334" s="121"/>
      <c r="J334" s="121"/>
      <c r="K334" s="121"/>
      <c r="L334" s="121"/>
      <c r="M334" s="121"/>
      <c r="N334" s="121"/>
      <c r="O334" s="121"/>
      <c r="P334" s="215"/>
      <c r="Q334" s="992"/>
      <c r="R334" s="993"/>
      <c r="S334" s="993"/>
      <c r="T334" s="993"/>
      <c r="U334" s="993"/>
      <c r="V334" s="993"/>
      <c r="W334" s="993"/>
      <c r="X334" s="993"/>
      <c r="Y334" s="993"/>
      <c r="Z334" s="993"/>
      <c r="AA334" s="99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5"/>
      <c r="B335" s="239"/>
      <c r="C335" s="238"/>
      <c r="D335" s="239"/>
      <c r="E335" s="238"/>
      <c r="F335" s="300"/>
      <c r="G335" s="216"/>
      <c r="H335" s="217"/>
      <c r="I335" s="217"/>
      <c r="J335" s="217"/>
      <c r="K335" s="217"/>
      <c r="L335" s="217"/>
      <c r="M335" s="217"/>
      <c r="N335" s="217"/>
      <c r="O335" s="217"/>
      <c r="P335" s="218"/>
      <c r="Q335" s="995"/>
      <c r="R335" s="996"/>
      <c r="S335" s="996"/>
      <c r="T335" s="996"/>
      <c r="U335" s="996"/>
      <c r="V335" s="996"/>
      <c r="W335" s="996"/>
      <c r="X335" s="996"/>
      <c r="Y335" s="996"/>
      <c r="Z335" s="996"/>
      <c r="AA335" s="99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5"/>
      <c r="B336" s="239"/>
      <c r="C336" s="238"/>
      <c r="D336" s="239"/>
      <c r="E336" s="238"/>
      <c r="F336" s="300"/>
      <c r="G336" s="216"/>
      <c r="H336" s="217"/>
      <c r="I336" s="217"/>
      <c r="J336" s="217"/>
      <c r="K336" s="217"/>
      <c r="L336" s="217"/>
      <c r="M336" s="217"/>
      <c r="N336" s="217"/>
      <c r="O336" s="217"/>
      <c r="P336" s="218"/>
      <c r="Q336" s="995"/>
      <c r="R336" s="996"/>
      <c r="S336" s="996"/>
      <c r="T336" s="996"/>
      <c r="U336" s="996"/>
      <c r="V336" s="996"/>
      <c r="W336" s="996"/>
      <c r="X336" s="996"/>
      <c r="Y336" s="996"/>
      <c r="Z336" s="996"/>
      <c r="AA336" s="997"/>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5"/>
      <c r="B337" s="239"/>
      <c r="C337" s="238"/>
      <c r="D337" s="239"/>
      <c r="E337" s="238"/>
      <c r="F337" s="300"/>
      <c r="G337" s="216"/>
      <c r="H337" s="217"/>
      <c r="I337" s="217"/>
      <c r="J337" s="217"/>
      <c r="K337" s="217"/>
      <c r="L337" s="217"/>
      <c r="M337" s="217"/>
      <c r="N337" s="217"/>
      <c r="O337" s="217"/>
      <c r="P337" s="218"/>
      <c r="Q337" s="995"/>
      <c r="R337" s="996"/>
      <c r="S337" s="996"/>
      <c r="T337" s="996"/>
      <c r="U337" s="996"/>
      <c r="V337" s="996"/>
      <c r="W337" s="996"/>
      <c r="X337" s="996"/>
      <c r="Y337" s="996"/>
      <c r="Z337" s="996"/>
      <c r="AA337" s="997"/>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9"/>
      <c r="C338" s="238"/>
      <c r="D338" s="239"/>
      <c r="E338" s="238"/>
      <c r="F338" s="300"/>
      <c r="G338" s="219"/>
      <c r="H338" s="124"/>
      <c r="I338" s="124"/>
      <c r="J338" s="124"/>
      <c r="K338" s="124"/>
      <c r="L338" s="124"/>
      <c r="M338" s="124"/>
      <c r="N338" s="124"/>
      <c r="O338" s="124"/>
      <c r="P338" s="220"/>
      <c r="Q338" s="998"/>
      <c r="R338" s="999"/>
      <c r="S338" s="999"/>
      <c r="T338" s="999"/>
      <c r="U338" s="999"/>
      <c r="V338" s="999"/>
      <c r="W338" s="999"/>
      <c r="X338" s="999"/>
      <c r="Y338" s="999"/>
      <c r="Z338" s="999"/>
      <c r="AA338" s="1000"/>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9"/>
      <c r="C339" s="238"/>
      <c r="D339" s="239"/>
      <c r="E339" s="238"/>
      <c r="F339" s="300"/>
      <c r="G339" s="258"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9" t="s">
        <v>486</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5"/>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5"/>
      <c r="B341" s="239"/>
      <c r="C341" s="238"/>
      <c r="D341" s="239"/>
      <c r="E341" s="238"/>
      <c r="F341" s="300"/>
      <c r="G341" s="214"/>
      <c r="H341" s="121"/>
      <c r="I341" s="121"/>
      <c r="J341" s="121"/>
      <c r="K341" s="121"/>
      <c r="L341" s="121"/>
      <c r="M341" s="121"/>
      <c r="N341" s="121"/>
      <c r="O341" s="121"/>
      <c r="P341" s="215"/>
      <c r="Q341" s="992"/>
      <c r="R341" s="993"/>
      <c r="S341" s="993"/>
      <c r="T341" s="993"/>
      <c r="U341" s="993"/>
      <c r="V341" s="993"/>
      <c r="W341" s="993"/>
      <c r="X341" s="993"/>
      <c r="Y341" s="993"/>
      <c r="Z341" s="993"/>
      <c r="AA341" s="99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5"/>
      <c r="B342" s="239"/>
      <c r="C342" s="238"/>
      <c r="D342" s="239"/>
      <c r="E342" s="238"/>
      <c r="F342" s="300"/>
      <c r="G342" s="216"/>
      <c r="H342" s="217"/>
      <c r="I342" s="217"/>
      <c r="J342" s="217"/>
      <c r="K342" s="217"/>
      <c r="L342" s="217"/>
      <c r="M342" s="217"/>
      <c r="N342" s="217"/>
      <c r="O342" s="217"/>
      <c r="P342" s="218"/>
      <c r="Q342" s="995"/>
      <c r="R342" s="996"/>
      <c r="S342" s="996"/>
      <c r="T342" s="996"/>
      <c r="U342" s="996"/>
      <c r="V342" s="996"/>
      <c r="W342" s="996"/>
      <c r="X342" s="996"/>
      <c r="Y342" s="996"/>
      <c r="Z342" s="996"/>
      <c r="AA342" s="99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5"/>
      <c r="B343" s="239"/>
      <c r="C343" s="238"/>
      <c r="D343" s="239"/>
      <c r="E343" s="238"/>
      <c r="F343" s="300"/>
      <c r="G343" s="216"/>
      <c r="H343" s="217"/>
      <c r="I343" s="217"/>
      <c r="J343" s="217"/>
      <c r="K343" s="217"/>
      <c r="L343" s="217"/>
      <c r="M343" s="217"/>
      <c r="N343" s="217"/>
      <c r="O343" s="217"/>
      <c r="P343" s="218"/>
      <c r="Q343" s="995"/>
      <c r="R343" s="996"/>
      <c r="S343" s="996"/>
      <c r="T343" s="996"/>
      <c r="U343" s="996"/>
      <c r="V343" s="996"/>
      <c r="W343" s="996"/>
      <c r="X343" s="996"/>
      <c r="Y343" s="996"/>
      <c r="Z343" s="996"/>
      <c r="AA343" s="997"/>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5"/>
      <c r="B344" s="239"/>
      <c r="C344" s="238"/>
      <c r="D344" s="239"/>
      <c r="E344" s="238"/>
      <c r="F344" s="300"/>
      <c r="G344" s="216"/>
      <c r="H344" s="217"/>
      <c r="I344" s="217"/>
      <c r="J344" s="217"/>
      <c r="K344" s="217"/>
      <c r="L344" s="217"/>
      <c r="M344" s="217"/>
      <c r="N344" s="217"/>
      <c r="O344" s="217"/>
      <c r="P344" s="218"/>
      <c r="Q344" s="995"/>
      <c r="R344" s="996"/>
      <c r="S344" s="996"/>
      <c r="T344" s="996"/>
      <c r="U344" s="996"/>
      <c r="V344" s="996"/>
      <c r="W344" s="996"/>
      <c r="X344" s="996"/>
      <c r="Y344" s="996"/>
      <c r="Z344" s="996"/>
      <c r="AA344" s="997"/>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9"/>
      <c r="C345" s="238"/>
      <c r="D345" s="239"/>
      <c r="E345" s="238"/>
      <c r="F345" s="300"/>
      <c r="G345" s="219"/>
      <c r="H345" s="124"/>
      <c r="I345" s="124"/>
      <c r="J345" s="124"/>
      <c r="K345" s="124"/>
      <c r="L345" s="124"/>
      <c r="M345" s="124"/>
      <c r="N345" s="124"/>
      <c r="O345" s="124"/>
      <c r="P345" s="220"/>
      <c r="Q345" s="998"/>
      <c r="R345" s="999"/>
      <c r="S345" s="999"/>
      <c r="T345" s="999"/>
      <c r="U345" s="999"/>
      <c r="V345" s="999"/>
      <c r="W345" s="999"/>
      <c r="X345" s="999"/>
      <c r="Y345" s="999"/>
      <c r="Z345" s="999"/>
      <c r="AA345" s="1000"/>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9"/>
      <c r="C346" s="238"/>
      <c r="D346" s="239"/>
      <c r="E346" s="238"/>
      <c r="F346" s="300"/>
      <c r="G346" s="258"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9" t="s">
        <v>486</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5"/>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5"/>
      <c r="B348" s="239"/>
      <c r="C348" s="238"/>
      <c r="D348" s="239"/>
      <c r="E348" s="238"/>
      <c r="F348" s="300"/>
      <c r="G348" s="214"/>
      <c r="H348" s="121"/>
      <c r="I348" s="121"/>
      <c r="J348" s="121"/>
      <c r="K348" s="121"/>
      <c r="L348" s="121"/>
      <c r="M348" s="121"/>
      <c r="N348" s="121"/>
      <c r="O348" s="121"/>
      <c r="P348" s="215"/>
      <c r="Q348" s="992"/>
      <c r="R348" s="993"/>
      <c r="S348" s="993"/>
      <c r="T348" s="993"/>
      <c r="U348" s="993"/>
      <c r="V348" s="993"/>
      <c r="W348" s="993"/>
      <c r="X348" s="993"/>
      <c r="Y348" s="993"/>
      <c r="Z348" s="993"/>
      <c r="AA348" s="99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5"/>
      <c r="B349" s="239"/>
      <c r="C349" s="238"/>
      <c r="D349" s="239"/>
      <c r="E349" s="238"/>
      <c r="F349" s="300"/>
      <c r="G349" s="216"/>
      <c r="H349" s="217"/>
      <c r="I349" s="217"/>
      <c r="J349" s="217"/>
      <c r="K349" s="217"/>
      <c r="L349" s="217"/>
      <c r="M349" s="217"/>
      <c r="N349" s="217"/>
      <c r="O349" s="217"/>
      <c r="P349" s="218"/>
      <c r="Q349" s="995"/>
      <c r="R349" s="996"/>
      <c r="S349" s="996"/>
      <c r="T349" s="996"/>
      <c r="U349" s="996"/>
      <c r="V349" s="996"/>
      <c r="W349" s="996"/>
      <c r="X349" s="996"/>
      <c r="Y349" s="996"/>
      <c r="Z349" s="996"/>
      <c r="AA349" s="99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5"/>
      <c r="B350" s="239"/>
      <c r="C350" s="238"/>
      <c r="D350" s="239"/>
      <c r="E350" s="238"/>
      <c r="F350" s="300"/>
      <c r="G350" s="216"/>
      <c r="H350" s="217"/>
      <c r="I350" s="217"/>
      <c r="J350" s="217"/>
      <c r="K350" s="217"/>
      <c r="L350" s="217"/>
      <c r="M350" s="217"/>
      <c r="N350" s="217"/>
      <c r="O350" s="217"/>
      <c r="P350" s="218"/>
      <c r="Q350" s="995"/>
      <c r="R350" s="996"/>
      <c r="S350" s="996"/>
      <c r="T350" s="996"/>
      <c r="U350" s="996"/>
      <c r="V350" s="996"/>
      <c r="W350" s="996"/>
      <c r="X350" s="996"/>
      <c r="Y350" s="996"/>
      <c r="Z350" s="996"/>
      <c r="AA350" s="997"/>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5"/>
      <c r="B351" s="239"/>
      <c r="C351" s="238"/>
      <c r="D351" s="239"/>
      <c r="E351" s="238"/>
      <c r="F351" s="300"/>
      <c r="G351" s="216"/>
      <c r="H351" s="217"/>
      <c r="I351" s="217"/>
      <c r="J351" s="217"/>
      <c r="K351" s="217"/>
      <c r="L351" s="217"/>
      <c r="M351" s="217"/>
      <c r="N351" s="217"/>
      <c r="O351" s="217"/>
      <c r="P351" s="218"/>
      <c r="Q351" s="995"/>
      <c r="R351" s="996"/>
      <c r="S351" s="996"/>
      <c r="T351" s="996"/>
      <c r="U351" s="996"/>
      <c r="V351" s="996"/>
      <c r="W351" s="996"/>
      <c r="X351" s="996"/>
      <c r="Y351" s="996"/>
      <c r="Z351" s="996"/>
      <c r="AA351" s="997"/>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9"/>
      <c r="C352" s="238"/>
      <c r="D352" s="239"/>
      <c r="E352" s="238"/>
      <c r="F352" s="300"/>
      <c r="G352" s="219"/>
      <c r="H352" s="124"/>
      <c r="I352" s="124"/>
      <c r="J352" s="124"/>
      <c r="K352" s="124"/>
      <c r="L352" s="124"/>
      <c r="M352" s="124"/>
      <c r="N352" s="124"/>
      <c r="O352" s="124"/>
      <c r="P352" s="220"/>
      <c r="Q352" s="998"/>
      <c r="R352" s="999"/>
      <c r="S352" s="999"/>
      <c r="T352" s="999"/>
      <c r="U352" s="999"/>
      <c r="V352" s="999"/>
      <c r="W352" s="999"/>
      <c r="X352" s="999"/>
      <c r="Y352" s="999"/>
      <c r="Z352" s="999"/>
      <c r="AA352" s="1000"/>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9"/>
      <c r="C353" s="238"/>
      <c r="D353" s="239"/>
      <c r="E353" s="238"/>
      <c r="F353" s="300"/>
      <c r="G353" s="258"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9" t="s">
        <v>486</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5"/>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5"/>
      <c r="B355" s="239"/>
      <c r="C355" s="238"/>
      <c r="D355" s="239"/>
      <c r="E355" s="238"/>
      <c r="F355" s="300"/>
      <c r="G355" s="214"/>
      <c r="H355" s="121"/>
      <c r="I355" s="121"/>
      <c r="J355" s="121"/>
      <c r="K355" s="121"/>
      <c r="L355" s="121"/>
      <c r="M355" s="121"/>
      <c r="N355" s="121"/>
      <c r="O355" s="121"/>
      <c r="P355" s="215"/>
      <c r="Q355" s="992"/>
      <c r="R355" s="993"/>
      <c r="S355" s="993"/>
      <c r="T355" s="993"/>
      <c r="U355" s="993"/>
      <c r="V355" s="993"/>
      <c r="W355" s="993"/>
      <c r="X355" s="993"/>
      <c r="Y355" s="993"/>
      <c r="Z355" s="993"/>
      <c r="AA355" s="99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5"/>
      <c r="B356" s="239"/>
      <c r="C356" s="238"/>
      <c r="D356" s="239"/>
      <c r="E356" s="238"/>
      <c r="F356" s="300"/>
      <c r="G356" s="216"/>
      <c r="H356" s="217"/>
      <c r="I356" s="217"/>
      <c r="J356" s="217"/>
      <c r="K356" s="217"/>
      <c r="L356" s="217"/>
      <c r="M356" s="217"/>
      <c r="N356" s="217"/>
      <c r="O356" s="217"/>
      <c r="P356" s="218"/>
      <c r="Q356" s="995"/>
      <c r="R356" s="996"/>
      <c r="S356" s="996"/>
      <c r="T356" s="996"/>
      <c r="U356" s="996"/>
      <c r="V356" s="996"/>
      <c r="W356" s="996"/>
      <c r="X356" s="996"/>
      <c r="Y356" s="996"/>
      <c r="Z356" s="996"/>
      <c r="AA356" s="99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5"/>
      <c r="B357" s="239"/>
      <c r="C357" s="238"/>
      <c r="D357" s="239"/>
      <c r="E357" s="238"/>
      <c r="F357" s="300"/>
      <c r="G357" s="216"/>
      <c r="H357" s="217"/>
      <c r="I357" s="217"/>
      <c r="J357" s="217"/>
      <c r="K357" s="217"/>
      <c r="L357" s="217"/>
      <c r="M357" s="217"/>
      <c r="N357" s="217"/>
      <c r="O357" s="217"/>
      <c r="P357" s="218"/>
      <c r="Q357" s="995"/>
      <c r="R357" s="996"/>
      <c r="S357" s="996"/>
      <c r="T357" s="996"/>
      <c r="U357" s="996"/>
      <c r="V357" s="996"/>
      <c r="W357" s="996"/>
      <c r="X357" s="996"/>
      <c r="Y357" s="996"/>
      <c r="Z357" s="996"/>
      <c r="AA357" s="997"/>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5"/>
      <c r="B358" s="239"/>
      <c r="C358" s="238"/>
      <c r="D358" s="239"/>
      <c r="E358" s="238"/>
      <c r="F358" s="300"/>
      <c r="G358" s="216"/>
      <c r="H358" s="217"/>
      <c r="I358" s="217"/>
      <c r="J358" s="217"/>
      <c r="K358" s="217"/>
      <c r="L358" s="217"/>
      <c r="M358" s="217"/>
      <c r="N358" s="217"/>
      <c r="O358" s="217"/>
      <c r="P358" s="218"/>
      <c r="Q358" s="995"/>
      <c r="R358" s="996"/>
      <c r="S358" s="996"/>
      <c r="T358" s="996"/>
      <c r="U358" s="996"/>
      <c r="V358" s="996"/>
      <c r="W358" s="996"/>
      <c r="X358" s="996"/>
      <c r="Y358" s="996"/>
      <c r="Z358" s="996"/>
      <c r="AA358" s="997"/>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9"/>
      <c r="C359" s="238"/>
      <c r="D359" s="239"/>
      <c r="E359" s="238"/>
      <c r="F359" s="300"/>
      <c r="G359" s="219"/>
      <c r="H359" s="124"/>
      <c r="I359" s="124"/>
      <c r="J359" s="124"/>
      <c r="K359" s="124"/>
      <c r="L359" s="124"/>
      <c r="M359" s="124"/>
      <c r="N359" s="124"/>
      <c r="O359" s="124"/>
      <c r="P359" s="220"/>
      <c r="Q359" s="998"/>
      <c r="R359" s="999"/>
      <c r="S359" s="999"/>
      <c r="T359" s="999"/>
      <c r="U359" s="999"/>
      <c r="V359" s="999"/>
      <c r="W359" s="999"/>
      <c r="X359" s="999"/>
      <c r="Y359" s="999"/>
      <c r="Z359" s="999"/>
      <c r="AA359" s="1000"/>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9"/>
      <c r="C360" s="238"/>
      <c r="D360" s="239"/>
      <c r="E360" s="238"/>
      <c r="F360" s="300"/>
      <c r="G360" s="258"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9" t="s">
        <v>486</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5"/>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5"/>
      <c r="B362" s="239"/>
      <c r="C362" s="238"/>
      <c r="D362" s="239"/>
      <c r="E362" s="238"/>
      <c r="F362" s="300"/>
      <c r="G362" s="214"/>
      <c r="H362" s="121"/>
      <c r="I362" s="121"/>
      <c r="J362" s="121"/>
      <c r="K362" s="121"/>
      <c r="L362" s="121"/>
      <c r="M362" s="121"/>
      <c r="N362" s="121"/>
      <c r="O362" s="121"/>
      <c r="P362" s="215"/>
      <c r="Q362" s="992"/>
      <c r="R362" s="993"/>
      <c r="S362" s="993"/>
      <c r="T362" s="993"/>
      <c r="U362" s="993"/>
      <c r="V362" s="993"/>
      <c r="W362" s="993"/>
      <c r="X362" s="993"/>
      <c r="Y362" s="993"/>
      <c r="Z362" s="993"/>
      <c r="AA362" s="99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5"/>
      <c r="B363" s="239"/>
      <c r="C363" s="238"/>
      <c r="D363" s="239"/>
      <c r="E363" s="238"/>
      <c r="F363" s="300"/>
      <c r="G363" s="216"/>
      <c r="H363" s="217"/>
      <c r="I363" s="217"/>
      <c r="J363" s="217"/>
      <c r="K363" s="217"/>
      <c r="L363" s="217"/>
      <c r="M363" s="217"/>
      <c r="N363" s="217"/>
      <c r="O363" s="217"/>
      <c r="P363" s="218"/>
      <c r="Q363" s="995"/>
      <c r="R363" s="996"/>
      <c r="S363" s="996"/>
      <c r="T363" s="996"/>
      <c r="U363" s="996"/>
      <c r="V363" s="996"/>
      <c r="W363" s="996"/>
      <c r="X363" s="996"/>
      <c r="Y363" s="996"/>
      <c r="Z363" s="996"/>
      <c r="AA363" s="99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5"/>
      <c r="B364" s="239"/>
      <c r="C364" s="238"/>
      <c r="D364" s="239"/>
      <c r="E364" s="238"/>
      <c r="F364" s="300"/>
      <c r="G364" s="216"/>
      <c r="H364" s="217"/>
      <c r="I364" s="217"/>
      <c r="J364" s="217"/>
      <c r="K364" s="217"/>
      <c r="L364" s="217"/>
      <c r="M364" s="217"/>
      <c r="N364" s="217"/>
      <c r="O364" s="217"/>
      <c r="P364" s="218"/>
      <c r="Q364" s="995"/>
      <c r="R364" s="996"/>
      <c r="S364" s="996"/>
      <c r="T364" s="996"/>
      <c r="U364" s="996"/>
      <c r="V364" s="996"/>
      <c r="W364" s="996"/>
      <c r="X364" s="996"/>
      <c r="Y364" s="996"/>
      <c r="Z364" s="996"/>
      <c r="AA364" s="997"/>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5"/>
      <c r="B365" s="239"/>
      <c r="C365" s="238"/>
      <c r="D365" s="239"/>
      <c r="E365" s="238"/>
      <c r="F365" s="300"/>
      <c r="G365" s="216"/>
      <c r="H365" s="217"/>
      <c r="I365" s="217"/>
      <c r="J365" s="217"/>
      <c r="K365" s="217"/>
      <c r="L365" s="217"/>
      <c r="M365" s="217"/>
      <c r="N365" s="217"/>
      <c r="O365" s="217"/>
      <c r="P365" s="218"/>
      <c r="Q365" s="995"/>
      <c r="R365" s="996"/>
      <c r="S365" s="996"/>
      <c r="T365" s="996"/>
      <c r="U365" s="996"/>
      <c r="V365" s="996"/>
      <c r="W365" s="996"/>
      <c r="X365" s="996"/>
      <c r="Y365" s="996"/>
      <c r="Z365" s="996"/>
      <c r="AA365" s="997"/>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9"/>
      <c r="C366" s="238"/>
      <c r="D366" s="239"/>
      <c r="E366" s="301"/>
      <c r="F366" s="302"/>
      <c r="G366" s="219"/>
      <c r="H366" s="124"/>
      <c r="I366" s="124"/>
      <c r="J366" s="124"/>
      <c r="K366" s="124"/>
      <c r="L366" s="124"/>
      <c r="M366" s="124"/>
      <c r="N366" s="124"/>
      <c r="O366" s="124"/>
      <c r="P366" s="220"/>
      <c r="Q366" s="998"/>
      <c r="R366" s="999"/>
      <c r="S366" s="999"/>
      <c r="T366" s="999"/>
      <c r="U366" s="999"/>
      <c r="V366" s="999"/>
      <c r="W366" s="999"/>
      <c r="X366" s="999"/>
      <c r="Y366" s="999"/>
      <c r="Z366" s="999"/>
      <c r="AA366" s="1000"/>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5"/>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5"/>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5"/>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5"/>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5"/>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5"/>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5"/>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5"/>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5"/>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5"/>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5"/>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5"/>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5"/>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5"/>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5"/>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5"/>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5"/>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5"/>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5"/>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5"/>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5"/>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5"/>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5"/>
      <c r="B392" s="239"/>
      <c r="C392" s="238"/>
      <c r="D392" s="239"/>
      <c r="E392" s="238"/>
      <c r="F392" s="300"/>
      <c r="G392" s="258"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9"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5"/>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5"/>
      <c r="B394" s="239"/>
      <c r="C394" s="238"/>
      <c r="D394" s="239"/>
      <c r="E394" s="238"/>
      <c r="F394" s="300"/>
      <c r="G394" s="214"/>
      <c r="H394" s="121"/>
      <c r="I394" s="121"/>
      <c r="J394" s="121"/>
      <c r="K394" s="121"/>
      <c r="L394" s="121"/>
      <c r="M394" s="121"/>
      <c r="N394" s="121"/>
      <c r="O394" s="121"/>
      <c r="P394" s="215"/>
      <c r="Q394" s="992"/>
      <c r="R394" s="993"/>
      <c r="S394" s="993"/>
      <c r="T394" s="993"/>
      <c r="U394" s="993"/>
      <c r="V394" s="993"/>
      <c r="W394" s="993"/>
      <c r="X394" s="993"/>
      <c r="Y394" s="993"/>
      <c r="Z394" s="993"/>
      <c r="AA394" s="99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5"/>
      <c r="B395" s="239"/>
      <c r="C395" s="238"/>
      <c r="D395" s="239"/>
      <c r="E395" s="238"/>
      <c r="F395" s="300"/>
      <c r="G395" s="216"/>
      <c r="H395" s="217"/>
      <c r="I395" s="217"/>
      <c r="J395" s="217"/>
      <c r="K395" s="217"/>
      <c r="L395" s="217"/>
      <c r="M395" s="217"/>
      <c r="N395" s="217"/>
      <c r="O395" s="217"/>
      <c r="P395" s="218"/>
      <c r="Q395" s="995"/>
      <c r="R395" s="996"/>
      <c r="S395" s="996"/>
      <c r="T395" s="996"/>
      <c r="U395" s="996"/>
      <c r="V395" s="996"/>
      <c r="W395" s="996"/>
      <c r="X395" s="996"/>
      <c r="Y395" s="996"/>
      <c r="Z395" s="996"/>
      <c r="AA395" s="99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5"/>
      <c r="B396" s="239"/>
      <c r="C396" s="238"/>
      <c r="D396" s="239"/>
      <c r="E396" s="238"/>
      <c r="F396" s="300"/>
      <c r="G396" s="216"/>
      <c r="H396" s="217"/>
      <c r="I396" s="217"/>
      <c r="J396" s="217"/>
      <c r="K396" s="217"/>
      <c r="L396" s="217"/>
      <c r="M396" s="217"/>
      <c r="N396" s="217"/>
      <c r="O396" s="217"/>
      <c r="P396" s="218"/>
      <c r="Q396" s="995"/>
      <c r="R396" s="996"/>
      <c r="S396" s="996"/>
      <c r="T396" s="996"/>
      <c r="U396" s="996"/>
      <c r="V396" s="996"/>
      <c r="W396" s="996"/>
      <c r="X396" s="996"/>
      <c r="Y396" s="996"/>
      <c r="Z396" s="996"/>
      <c r="AA396" s="997"/>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5"/>
      <c r="B397" s="239"/>
      <c r="C397" s="238"/>
      <c r="D397" s="239"/>
      <c r="E397" s="238"/>
      <c r="F397" s="300"/>
      <c r="G397" s="216"/>
      <c r="H397" s="217"/>
      <c r="I397" s="217"/>
      <c r="J397" s="217"/>
      <c r="K397" s="217"/>
      <c r="L397" s="217"/>
      <c r="M397" s="217"/>
      <c r="N397" s="217"/>
      <c r="O397" s="217"/>
      <c r="P397" s="218"/>
      <c r="Q397" s="995"/>
      <c r="R397" s="996"/>
      <c r="S397" s="996"/>
      <c r="T397" s="996"/>
      <c r="U397" s="996"/>
      <c r="V397" s="996"/>
      <c r="W397" s="996"/>
      <c r="X397" s="996"/>
      <c r="Y397" s="996"/>
      <c r="Z397" s="996"/>
      <c r="AA397" s="997"/>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9"/>
      <c r="C398" s="238"/>
      <c r="D398" s="239"/>
      <c r="E398" s="238"/>
      <c r="F398" s="300"/>
      <c r="G398" s="219"/>
      <c r="H398" s="124"/>
      <c r="I398" s="124"/>
      <c r="J398" s="124"/>
      <c r="K398" s="124"/>
      <c r="L398" s="124"/>
      <c r="M398" s="124"/>
      <c r="N398" s="124"/>
      <c r="O398" s="124"/>
      <c r="P398" s="220"/>
      <c r="Q398" s="998"/>
      <c r="R398" s="999"/>
      <c r="S398" s="999"/>
      <c r="T398" s="999"/>
      <c r="U398" s="999"/>
      <c r="V398" s="999"/>
      <c r="W398" s="999"/>
      <c r="X398" s="999"/>
      <c r="Y398" s="999"/>
      <c r="Z398" s="999"/>
      <c r="AA398" s="1000"/>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9"/>
      <c r="C399" s="238"/>
      <c r="D399" s="239"/>
      <c r="E399" s="238"/>
      <c r="F399" s="300"/>
      <c r="G399" s="258"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9" t="s">
        <v>486</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5"/>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5"/>
      <c r="B401" s="239"/>
      <c r="C401" s="238"/>
      <c r="D401" s="239"/>
      <c r="E401" s="238"/>
      <c r="F401" s="300"/>
      <c r="G401" s="214"/>
      <c r="H401" s="121"/>
      <c r="I401" s="121"/>
      <c r="J401" s="121"/>
      <c r="K401" s="121"/>
      <c r="L401" s="121"/>
      <c r="M401" s="121"/>
      <c r="N401" s="121"/>
      <c r="O401" s="121"/>
      <c r="P401" s="215"/>
      <c r="Q401" s="992"/>
      <c r="R401" s="993"/>
      <c r="S401" s="993"/>
      <c r="T401" s="993"/>
      <c r="U401" s="993"/>
      <c r="V401" s="993"/>
      <c r="W401" s="993"/>
      <c r="X401" s="993"/>
      <c r="Y401" s="993"/>
      <c r="Z401" s="993"/>
      <c r="AA401" s="99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5"/>
      <c r="B402" s="239"/>
      <c r="C402" s="238"/>
      <c r="D402" s="239"/>
      <c r="E402" s="238"/>
      <c r="F402" s="300"/>
      <c r="G402" s="216"/>
      <c r="H402" s="217"/>
      <c r="I402" s="217"/>
      <c r="J402" s="217"/>
      <c r="K402" s="217"/>
      <c r="L402" s="217"/>
      <c r="M402" s="217"/>
      <c r="N402" s="217"/>
      <c r="O402" s="217"/>
      <c r="P402" s="218"/>
      <c r="Q402" s="995"/>
      <c r="R402" s="996"/>
      <c r="S402" s="996"/>
      <c r="T402" s="996"/>
      <c r="U402" s="996"/>
      <c r="V402" s="996"/>
      <c r="W402" s="996"/>
      <c r="X402" s="996"/>
      <c r="Y402" s="996"/>
      <c r="Z402" s="996"/>
      <c r="AA402" s="99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5"/>
      <c r="B403" s="239"/>
      <c r="C403" s="238"/>
      <c r="D403" s="239"/>
      <c r="E403" s="238"/>
      <c r="F403" s="300"/>
      <c r="G403" s="216"/>
      <c r="H403" s="217"/>
      <c r="I403" s="217"/>
      <c r="J403" s="217"/>
      <c r="K403" s="217"/>
      <c r="L403" s="217"/>
      <c r="M403" s="217"/>
      <c r="N403" s="217"/>
      <c r="O403" s="217"/>
      <c r="P403" s="218"/>
      <c r="Q403" s="995"/>
      <c r="R403" s="996"/>
      <c r="S403" s="996"/>
      <c r="T403" s="996"/>
      <c r="U403" s="996"/>
      <c r="V403" s="996"/>
      <c r="W403" s="996"/>
      <c r="X403" s="996"/>
      <c r="Y403" s="996"/>
      <c r="Z403" s="996"/>
      <c r="AA403" s="997"/>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5"/>
      <c r="B404" s="239"/>
      <c r="C404" s="238"/>
      <c r="D404" s="239"/>
      <c r="E404" s="238"/>
      <c r="F404" s="300"/>
      <c r="G404" s="216"/>
      <c r="H404" s="217"/>
      <c r="I404" s="217"/>
      <c r="J404" s="217"/>
      <c r="K404" s="217"/>
      <c r="L404" s="217"/>
      <c r="M404" s="217"/>
      <c r="N404" s="217"/>
      <c r="O404" s="217"/>
      <c r="P404" s="218"/>
      <c r="Q404" s="995"/>
      <c r="R404" s="996"/>
      <c r="S404" s="996"/>
      <c r="T404" s="996"/>
      <c r="U404" s="996"/>
      <c r="V404" s="996"/>
      <c r="W404" s="996"/>
      <c r="X404" s="996"/>
      <c r="Y404" s="996"/>
      <c r="Z404" s="996"/>
      <c r="AA404" s="997"/>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9"/>
      <c r="C405" s="238"/>
      <c r="D405" s="239"/>
      <c r="E405" s="238"/>
      <c r="F405" s="300"/>
      <c r="G405" s="219"/>
      <c r="H405" s="124"/>
      <c r="I405" s="124"/>
      <c r="J405" s="124"/>
      <c r="K405" s="124"/>
      <c r="L405" s="124"/>
      <c r="M405" s="124"/>
      <c r="N405" s="124"/>
      <c r="O405" s="124"/>
      <c r="P405" s="220"/>
      <c r="Q405" s="998"/>
      <c r="R405" s="999"/>
      <c r="S405" s="999"/>
      <c r="T405" s="999"/>
      <c r="U405" s="999"/>
      <c r="V405" s="999"/>
      <c r="W405" s="999"/>
      <c r="X405" s="999"/>
      <c r="Y405" s="999"/>
      <c r="Z405" s="999"/>
      <c r="AA405" s="1000"/>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9"/>
      <c r="C406" s="238"/>
      <c r="D406" s="239"/>
      <c r="E406" s="238"/>
      <c r="F406" s="300"/>
      <c r="G406" s="258"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9" t="s">
        <v>486</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5"/>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5"/>
      <c r="B408" s="239"/>
      <c r="C408" s="238"/>
      <c r="D408" s="239"/>
      <c r="E408" s="238"/>
      <c r="F408" s="300"/>
      <c r="G408" s="214"/>
      <c r="H408" s="121"/>
      <c r="I408" s="121"/>
      <c r="J408" s="121"/>
      <c r="K408" s="121"/>
      <c r="L408" s="121"/>
      <c r="M408" s="121"/>
      <c r="N408" s="121"/>
      <c r="O408" s="121"/>
      <c r="P408" s="215"/>
      <c r="Q408" s="992"/>
      <c r="R408" s="993"/>
      <c r="S408" s="993"/>
      <c r="T408" s="993"/>
      <c r="U408" s="993"/>
      <c r="V408" s="993"/>
      <c r="W408" s="993"/>
      <c r="X408" s="993"/>
      <c r="Y408" s="993"/>
      <c r="Z408" s="993"/>
      <c r="AA408" s="99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5"/>
      <c r="B409" s="239"/>
      <c r="C409" s="238"/>
      <c r="D409" s="239"/>
      <c r="E409" s="238"/>
      <c r="F409" s="300"/>
      <c r="G409" s="216"/>
      <c r="H409" s="217"/>
      <c r="I409" s="217"/>
      <c r="J409" s="217"/>
      <c r="K409" s="217"/>
      <c r="L409" s="217"/>
      <c r="M409" s="217"/>
      <c r="N409" s="217"/>
      <c r="O409" s="217"/>
      <c r="P409" s="218"/>
      <c r="Q409" s="995"/>
      <c r="R409" s="996"/>
      <c r="S409" s="996"/>
      <c r="T409" s="996"/>
      <c r="U409" s="996"/>
      <c r="V409" s="996"/>
      <c r="W409" s="996"/>
      <c r="X409" s="996"/>
      <c r="Y409" s="996"/>
      <c r="Z409" s="996"/>
      <c r="AA409" s="99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5"/>
      <c r="B410" s="239"/>
      <c r="C410" s="238"/>
      <c r="D410" s="239"/>
      <c r="E410" s="238"/>
      <c r="F410" s="300"/>
      <c r="G410" s="216"/>
      <c r="H410" s="217"/>
      <c r="I410" s="217"/>
      <c r="J410" s="217"/>
      <c r="K410" s="217"/>
      <c r="L410" s="217"/>
      <c r="M410" s="217"/>
      <c r="N410" s="217"/>
      <c r="O410" s="217"/>
      <c r="P410" s="218"/>
      <c r="Q410" s="995"/>
      <c r="R410" s="996"/>
      <c r="S410" s="996"/>
      <c r="T410" s="996"/>
      <c r="U410" s="996"/>
      <c r="V410" s="996"/>
      <c r="W410" s="996"/>
      <c r="X410" s="996"/>
      <c r="Y410" s="996"/>
      <c r="Z410" s="996"/>
      <c r="AA410" s="997"/>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5"/>
      <c r="B411" s="239"/>
      <c r="C411" s="238"/>
      <c r="D411" s="239"/>
      <c r="E411" s="238"/>
      <c r="F411" s="300"/>
      <c r="G411" s="216"/>
      <c r="H411" s="217"/>
      <c r="I411" s="217"/>
      <c r="J411" s="217"/>
      <c r="K411" s="217"/>
      <c r="L411" s="217"/>
      <c r="M411" s="217"/>
      <c r="N411" s="217"/>
      <c r="O411" s="217"/>
      <c r="P411" s="218"/>
      <c r="Q411" s="995"/>
      <c r="R411" s="996"/>
      <c r="S411" s="996"/>
      <c r="T411" s="996"/>
      <c r="U411" s="996"/>
      <c r="V411" s="996"/>
      <c r="W411" s="996"/>
      <c r="X411" s="996"/>
      <c r="Y411" s="996"/>
      <c r="Z411" s="996"/>
      <c r="AA411" s="997"/>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9"/>
      <c r="C412" s="238"/>
      <c r="D412" s="239"/>
      <c r="E412" s="238"/>
      <c r="F412" s="300"/>
      <c r="G412" s="219"/>
      <c r="H412" s="124"/>
      <c r="I412" s="124"/>
      <c r="J412" s="124"/>
      <c r="K412" s="124"/>
      <c r="L412" s="124"/>
      <c r="M412" s="124"/>
      <c r="N412" s="124"/>
      <c r="O412" s="124"/>
      <c r="P412" s="220"/>
      <c r="Q412" s="998"/>
      <c r="R412" s="999"/>
      <c r="S412" s="999"/>
      <c r="T412" s="999"/>
      <c r="U412" s="999"/>
      <c r="V412" s="999"/>
      <c r="W412" s="999"/>
      <c r="X412" s="999"/>
      <c r="Y412" s="999"/>
      <c r="Z412" s="999"/>
      <c r="AA412" s="1000"/>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9"/>
      <c r="C413" s="238"/>
      <c r="D413" s="239"/>
      <c r="E413" s="238"/>
      <c r="F413" s="300"/>
      <c r="G413" s="258"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9" t="s">
        <v>486</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5"/>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5"/>
      <c r="B415" s="239"/>
      <c r="C415" s="238"/>
      <c r="D415" s="239"/>
      <c r="E415" s="238"/>
      <c r="F415" s="300"/>
      <c r="G415" s="214"/>
      <c r="H415" s="121"/>
      <c r="I415" s="121"/>
      <c r="J415" s="121"/>
      <c r="K415" s="121"/>
      <c r="L415" s="121"/>
      <c r="M415" s="121"/>
      <c r="N415" s="121"/>
      <c r="O415" s="121"/>
      <c r="P415" s="215"/>
      <c r="Q415" s="992"/>
      <c r="R415" s="993"/>
      <c r="S415" s="993"/>
      <c r="T415" s="993"/>
      <c r="U415" s="993"/>
      <c r="V415" s="993"/>
      <c r="W415" s="993"/>
      <c r="X415" s="993"/>
      <c r="Y415" s="993"/>
      <c r="Z415" s="993"/>
      <c r="AA415" s="99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5"/>
      <c r="B416" s="239"/>
      <c r="C416" s="238"/>
      <c r="D416" s="239"/>
      <c r="E416" s="238"/>
      <c r="F416" s="300"/>
      <c r="G416" s="216"/>
      <c r="H416" s="217"/>
      <c r="I416" s="217"/>
      <c r="J416" s="217"/>
      <c r="K416" s="217"/>
      <c r="L416" s="217"/>
      <c r="M416" s="217"/>
      <c r="N416" s="217"/>
      <c r="O416" s="217"/>
      <c r="P416" s="218"/>
      <c r="Q416" s="995"/>
      <c r="R416" s="996"/>
      <c r="S416" s="996"/>
      <c r="T416" s="996"/>
      <c r="U416" s="996"/>
      <c r="V416" s="996"/>
      <c r="W416" s="996"/>
      <c r="X416" s="996"/>
      <c r="Y416" s="996"/>
      <c r="Z416" s="996"/>
      <c r="AA416" s="99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5"/>
      <c r="B417" s="239"/>
      <c r="C417" s="238"/>
      <c r="D417" s="239"/>
      <c r="E417" s="238"/>
      <c r="F417" s="300"/>
      <c r="G417" s="216"/>
      <c r="H417" s="217"/>
      <c r="I417" s="217"/>
      <c r="J417" s="217"/>
      <c r="K417" s="217"/>
      <c r="L417" s="217"/>
      <c r="M417" s="217"/>
      <c r="N417" s="217"/>
      <c r="O417" s="217"/>
      <c r="P417" s="218"/>
      <c r="Q417" s="995"/>
      <c r="R417" s="996"/>
      <c r="S417" s="996"/>
      <c r="T417" s="996"/>
      <c r="U417" s="996"/>
      <c r="V417" s="996"/>
      <c r="W417" s="996"/>
      <c r="X417" s="996"/>
      <c r="Y417" s="996"/>
      <c r="Z417" s="996"/>
      <c r="AA417" s="997"/>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5"/>
      <c r="B418" s="239"/>
      <c r="C418" s="238"/>
      <c r="D418" s="239"/>
      <c r="E418" s="238"/>
      <c r="F418" s="300"/>
      <c r="G418" s="216"/>
      <c r="H418" s="217"/>
      <c r="I418" s="217"/>
      <c r="J418" s="217"/>
      <c r="K418" s="217"/>
      <c r="L418" s="217"/>
      <c r="M418" s="217"/>
      <c r="N418" s="217"/>
      <c r="O418" s="217"/>
      <c r="P418" s="218"/>
      <c r="Q418" s="995"/>
      <c r="R418" s="996"/>
      <c r="S418" s="996"/>
      <c r="T418" s="996"/>
      <c r="U418" s="996"/>
      <c r="V418" s="996"/>
      <c r="W418" s="996"/>
      <c r="X418" s="996"/>
      <c r="Y418" s="996"/>
      <c r="Z418" s="996"/>
      <c r="AA418" s="997"/>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9"/>
      <c r="C419" s="238"/>
      <c r="D419" s="239"/>
      <c r="E419" s="238"/>
      <c r="F419" s="300"/>
      <c r="G419" s="219"/>
      <c r="H419" s="124"/>
      <c r="I419" s="124"/>
      <c r="J419" s="124"/>
      <c r="K419" s="124"/>
      <c r="L419" s="124"/>
      <c r="M419" s="124"/>
      <c r="N419" s="124"/>
      <c r="O419" s="124"/>
      <c r="P419" s="220"/>
      <c r="Q419" s="998"/>
      <c r="R419" s="999"/>
      <c r="S419" s="999"/>
      <c r="T419" s="999"/>
      <c r="U419" s="999"/>
      <c r="V419" s="999"/>
      <c r="W419" s="999"/>
      <c r="X419" s="999"/>
      <c r="Y419" s="999"/>
      <c r="Z419" s="999"/>
      <c r="AA419" s="1000"/>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9"/>
      <c r="C420" s="238"/>
      <c r="D420" s="239"/>
      <c r="E420" s="238"/>
      <c r="F420" s="300"/>
      <c r="G420" s="258"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9" t="s">
        <v>486</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5"/>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5"/>
      <c r="B422" s="239"/>
      <c r="C422" s="238"/>
      <c r="D422" s="239"/>
      <c r="E422" s="238"/>
      <c r="F422" s="300"/>
      <c r="G422" s="214"/>
      <c r="H422" s="121"/>
      <c r="I422" s="121"/>
      <c r="J422" s="121"/>
      <c r="K422" s="121"/>
      <c r="L422" s="121"/>
      <c r="M422" s="121"/>
      <c r="N422" s="121"/>
      <c r="O422" s="121"/>
      <c r="P422" s="215"/>
      <c r="Q422" s="992"/>
      <c r="R422" s="993"/>
      <c r="S422" s="993"/>
      <c r="T422" s="993"/>
      <c r="U422" s="993"/>
      <c r="V422" s="993"/>
      <c r="W422" s="993"/>
      <c r="X422" s="993"/>
      <c r="Y422" s="993"/>
      <c r="Z422" s="993"/>
      <c r="AA422" s="99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5"/>
      <c r="B423" s="239"/>
      <c r="C423" s="238"/>
      <c r="D423" s="239"/>
      <c r="E423" s="238"/>
      <c r="F423" s="300"/>
      <c r="G423" s="216"/>
      <c r="H423" s="217"/>
      <c r="I423" s="217"/>
      <c r="J423" s="217"/>
      <c r="K423" s="217"/>
      <c r="L423" s="217"/>
      <c r="M423" s="217"/>
      <c r="N423" s="217"/>
      <c r="O423" s="217"/>
      <c r="P423" s="218"/>
      <c r="Q423" s="995"/>
      <c r="R423" s="996"/>
      <c r="S423" s="996"/>
      <c r="T423" s="996"/>
      <c r="U423" s="996"/>
      <c r="V423" s="996"/>
      <c r="W423" s="996"/>
      <c r="X423" s="996"/>
      <c r="Y423" s="996"/>
      <c r="Z423" s="996"/>
      <c r="AA423" s="99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5"/>
      <c r="B424" s="239"/>
      <c r="C424" s="238"/>
      <c r="D424" s="239"/>
      <c r="E424" s="238"/>
      <c r="F424" s="300"/>
      <c r="G424" s="216"/>
      <c r="H424" s="217"/>
      <c r="I424" s="217"/>
      <c r="J424" s="217"/>
      <c r="K424" s="217"/>
      <c r="L424" s="217"/>
      <c r="M424" s="217"/>
      <c r="N424" s="217"/>
      <c r="O424" s="217"/>
      <c r="P424" s="218"/>
      <c r="Q424" s="995"/>
      <c r="R424" s="996"/>
      <c r="S424" s="996"/>
      <c r="T424" s="996"/>
      <c r="U424" s="996"/>
      <c r="V424" s="996"/>
      <c r="W424" s="996"/>
      <c r="X424" s="996"/>
      <c r="Y424" s="996"/>
      <c r="Z424" s="996"/>
      <c r="AA424" s="997"/>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5"/>
      <c r="B425" s="239"/>
      <c r="C425" s="238"/>
      <c r="D425" s="239"/>
      <c r="E425" s="238"/>
      <c r="F425" s="300"/>
      <c r="G425" s="216"/>
      <c r="H425" s="217"/>
      <c r="I425" s="217"/>
      <c r="J425" s="217"/>
      <c r="K425" s="217"/>
      <c r="L425" s="217"/>
      <c r="M425" s="217"/>
      <c r="N425" s="217"/>
      <c r="O425" s="217"/>
      <c r="P425" s="218"/>
      <c r="Q425" s="995"/>
      <c r="R425" s="996"/>
      <c r="S425" s="996"/>
      <c r="T425" s="996"/>
      <c r="U425" s="996"/>
      <c r="V425" s="996"/>
      <c r="W425" s="996"/>
      <c r="X425" s="996"/>
      <c r="Y425" s="996"/>
      <c r="Z425" s="996"/>
      <c r="AA425" s="997"/>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9"/>
      <c r="C426" s="238"/>
      <c r="D426" s="239"/>
      <c r="E426" s="301"/>
      <c r="F426" s="302"/>
      <c r="G426" s="219"/>
      <c r="H426" s="124"/>
      <c r="I426" s="124"/>
      <c r="J426" s="124"/>
      <c r="K426" s="124"/>
      <c r="L426" s="124"/>
      <c r="M426" s="124"/>
      <c r="N426" s="124"/>
      <c r="O426" s="124"/>
      <c r="P426" s="220"/>
      <c r="Q426" s="998"/>
      <c r="R426" s="999"/>
      <c r="S426" s="999"/>
      <c r="T426" s="999"/>
      <c r="U426" s="999"/>
      <c r="V426" s="999"/>
      <c r="W426" s="999"/>
      <c r="X426" s="999"/>
      <c r="Y426" s="999"/>
      <c r="Z426" s="999"/>
      <c r="AA426" s="1000"/>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9"/>
      <c r="C429" s="301"/>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5"/>
      <c r="B430" s="239"/>
      <c r="C430" s="236" t="s">
        <v>370</v>
      </c>
      <c r="D430" s="237"/>
      <c r="E430" s="225" t="s">
        <v>390</v>
      </c>
      <c r="F430" s="226"/>
      <c r="G430" s="227" t="s">
        <v>386</v>
      </c>
      <c r="H430" s="118"/>
      <c r="I430" s="118"/>
      <c r="J430" s="228" t="s">
        <v>560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05"/>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9" t="s">
        <v>254</v>
      </c>
      <c r="AV431" s="199"/>
      <c r="AW431" s="199"/>
      <c r="AX431" s="200"/>
    </row>
    <row r="432" spans="1:50" ht="18.75" hidden="1" customHeight="1" x14ac:dyDescent="0.15">
      <c r="A432" s="1005"/>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1005"/>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05"/>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05"/>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5"/>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9" t="s">
        <v>254</v>
      </c>
      <c r="AV436" s="199"/>
      <c r="AW436" s="199"/>
      <c r="AX436" s="200"/>
    </row>
    <row r="437" spans="1:50" ht="18.75" hidden="1" customHeight="1" x14ac:dyDescent="0.15">
      <c r="A437" s="1005"/>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5"/>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5"/>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5"/>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5"/>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9" t="s">
        <v>254</v>
      </c>
      <c r="AV441" s="199"/>
      <c r="AW441" s="199"/>
      <c r="AX441" s="200"/>
    </row>
    <row r="442" spans="1:50" ht="18.75" hidden="1" customHeight="1" x14ac:dyDescent="0.15">
      <c r="A442" s="1005"/>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5"/>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5"/>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5"/>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5"/>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9" t="s">
        <v>254</v>
      </c>
      <c r="AV446" s="199"/>
      <c r="AW446" s="199"/>
      <c r="AX446" s="200"/>
    </row>
    <row r="447" spans="1:50" ht="18.75" hidden="1" customHeight="1" x14ac:dyDescent="0.15">
      <c r="A447" s="1005"/>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5"/>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5"/>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5"/>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5"/>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9" t="s">
        <v>254</v>
      </c>
      <c r="AV451" s="199"/>
      <c r="AW451" s="199"/>
      <c r="AX451" s="200"/>
    </row>
    <row r="452" spans="1:50" ht="18.75" hidden="1" customHeight="1" x14ac:dyDescent="0.15">
      <c r="A452" s="1005"/>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5"/>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5"/>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5"/>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05"/>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9" t="s">
        <v>254</v>
      </c>
      <c r="AV456" s="199"/>
      <c r="AW456" s="199"/>
      <c r="AX456" s="200"/>
    </row>
    <row r="457" spans="1:50" ht="18.75" hidden="1" customHeight="1" x14ac:dyDescent="0.15">
      <c r="A457" s="1005"/>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05"/>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05"/>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05"/>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5"/>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9" t="s">
        <v>254</v>
      </c>
      <c r="AV461" s="199"/>
      <c r="AW461" s="199"/>
      <c r="AX461" s="200"/>
    </row>
    <row r="462" spans="1:50" ht="18.75" hidden="1" customHeight="1" x14ac:dyDescent="0.15">
      <c r="A462" s="1005"/>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5"/>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5"/>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5"/>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5"/>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9" t="s">
        <v>254</v>
      </c>
      <c r="AV466" s="199"/>
      <c r="AW466" s="199"/>
      <c r="AX466" s="200"/>
    </row>
    <row r="467" spans="1:50" ht="18.75" hidden="1" customHeight="1" x14ac:dyDescent="0.15">
      <c r="A467" s="1005"/>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5"/>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5"/>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5"/>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5"/>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9" t="s">
        <v>254</v>
      </c>
      <c r="AV471" s="199"/>
      <c r="AW471" s="199"/>
      <c r="AX471" s="200"/>
    </row>
    <row r="472" spans="1:50" ht="18.75" hidden="1" customHeight="1" x14ac:dyDescent="0.15">
      <c r="A472" s="1005"/>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5"/>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5"/>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5"/>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5"/>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9" t="s">
        <v>254</v>
      </c>
      <c r="AV476" s="199"/>
      <c r="AW476" s="199"/>
      <c r="AX476" s="200"/>
    </row>
    <row r="477" spans="1:50" ht="18.75" hidden="1" customHeight="1" x14ac:dyDescent="0.15">
      <c r="A477" s="1005"/>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5"/>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5"/>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5"/>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05"/>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5"/>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5"/>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9" t="s">
        <v>254</v>
      </c>
      <c r="AV485" s="199"/>
      <c r="AW485" s="199"/>
      <c r="AX485" s="200"/>
    </row>
    <row r="486" spans="1:50" ht="18.75" hidden="1" customHeight="1" x14ac:dyDescent="0.15">
      <c r="A486" s="1005"/>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5"/>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5"/>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5"/>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5"/>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9" t="s">
        <v>254</v>
      </c>
      <c r="AV490" s="199"/>
      <c r="AW490" s="199"/>
      <c r="AX490" s="200"/>
    </row>
    <row r="491" spans="1:50" ht="18.75" hidden="1" customHeight="1" x14ac:dyDescent="0.15">
      <c r="A491" s="1005"/>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5"/>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5"/>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5"/>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5"/>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9" t="s">
        <v>254</v>
      </c>
      <c r="AV495" s="199"/>
      <c r="AW495" s="199"/>
      <c r="AX495" s="200"/>
    </row>
    <row r="496" spans="1:50" ht="18.75" hidden="1" customHeight="1" x14ac:dyDescent="0.15">
      <c r="A496" s="1005"/>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5"/>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5"/>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5"/>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5"/>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9" t="s">
        <v>254</v>
      </c>
      <c r="AV500" s="199"/>
      <c r="AW500" s="199"/>
      <c r="AX500" s="200"/>
    </row>
    <row r="501" spans="1:50" ht="18.75" hidden="1" customHeight="1" x14ac:dyDescent="0.15">
      <c r="A501" s="1005"/>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5"/>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5"/>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5"/>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5"/>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9" t="s">
        <v>254</v>
      </c>
      <c r="AV505" s="199"/>
      <c r="AW505" s="199"/>
      <c r="AX505" s="200"/>
    </row>
    <row r="506" spans="1:50" ht="18.75" hidden="1" customHeight="1" x14ac:dyDescent="0.15">
      <c r="A506" s="1005"/>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5"/>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5"/>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5"/>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5"/>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9" t="s">
        <v>254</v>
      </c>
      <c r="AV510" s="199"/>
      <c r="AW510" s="199"/>
      <c r="AX510" s="200"/>
    </row>
    <row r="511" spans="1:50" ht="18.75" hidden="1" customHeight="1" x14ac:dyDescent="0.15">
      <c r="A511" s="1005"/>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5"/>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5"/>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5"/>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5"/>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9" t="s">
        <v>254</v>
      </c>
      <c r="AV515" s="199"/>
      <c r="AW515" s="199"/>
      <c r="AX515" s="200"/>
    </row>
    <row r="516" spans="1:50" ht="18.75" hidden="1" customHeight="1" x14ac:dyDescent="0.15">
      <c r="A516" s="1005"/>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5"/>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5"/>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5"/>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5"/>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9" t="s">
        <v>254</v>
      </c>
      <c r="AV520" s="199"/>
      <c r="AW520" s="199"/>
      <c r="AX520" s="200"/>
    </row>
    <row r="521" spans="1:50" ht="18.75" hidden="1" customHeight="1" x14ac:dyDescent="0.15">
      <c r="A521" s="1005"/>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5"/>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5"/>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5"/>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5"/>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9" t="s">
        <v>254</v>
      </c>
      <c r="AV525" s="199"/>
      <c r="AW525" s="199"/>
      <c r="AX525" s="200"/>
    </row>
    <row r="526" spans="1:50" ht="18.75" hidden="1" customHeight="1" x14ac:dyDescent="0.15">
      <c r="A526" s="1005"/>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5"/>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5"/>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5"/>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5"/>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9" t="s">
        <v>254</v>
      </c>
      <c r="AV530" s="199"/>
      <c r="AW530" s="199"/>
      <c r="AX530" s="200"/>
    </row>
    <row r="531" spans="1:50" ht="18.75" hidden="1" customHeight="1" x14ac:dyDescent="0.15">
      <c r="A531" s="1005"/>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5"/>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5"/>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5"/>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5"/>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5"/>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9" t="s">
        <v>254</v>
      </c>
      <c r="AV539" s="199"/>
      <c r="AW539" s="199"/>
      <c r="AX539" s="200"/>
    </row>
    <row r="540" spans="1:50" ht="18.75" hidden="1" customHeight="1" x14ac:dyDescent="0.15">
      <c r="A540" s="1005"/>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5"/>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5"/>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5"/>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5"/>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9" t="s">
        <v>254</v>
      </c>
      <c r="AV544" s="199"/>
      <c r="AW544" s="199"/>
      <c r="AX544" s="200"/>
    </row>
    <row r="545" spans="1:50" ht="18.75" hidden="1" customHeight="1" x14ac:dyDescent="0.15">
      <c r="A545" s="1005"/>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5"/>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5"/>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5"/>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5"/>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9" t="s">
        <v>254</v>
      </c>
      <c r="AV549" s="199"/>
      <c r="AW549" s="199"/>
      <c r="AX549" s="200"/>
    </row>
    <row r="550" spans="1:50" ht="18.75" hidden="1" customHeight="1" x14ac:dyDescent="0.15">
      <c r="A550" s="1005"/>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5"/>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5"/>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5"/>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5"/>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9" t="s">
        <v>254</v>
      </c>
      <c r="AV554" s="199"/>
      <c r="AW554" s="199"/>
      <c r="AX554" s="200"/>
    </row>
    <row r="555" spans="1:50" ht="18.75" hidden="1" customHeight="1" x14ac:dyDescent="0.15">
      <c r="A555" s="1005"/>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5"/>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5"/>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5"/>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5"/>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9" t="s">
        <v>254</v>
      </c>
      <c r="AV559" s="199"/>
      <c r="AW559" s="199"/>
      <c r="AX559" s="200"/>
    </row>
    <row r="560" spans="1:50" ht="18.75" hidden="1" customHeight="1" x14ac:dyDescent="0.15">
      <c r="A560" s="1005"/>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5"/>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5"/>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5"/>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5"/>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9" t="s">
        <v>254</v>
      </c>
      <c r="AV564" s="199"/>
      <c r="AW564" s="199"/>
      <c r="AX564" s="200"/>
    </row>
    <row r="565" spans="1:50" ht="18.75" hidden="1" customHeight="1" x14ac:dyDescent="0.15">
      <c r="A565" s="1005"/>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5"/>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5"/>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5"/>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5"/>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9" t="s">
        <v>254</v>
      </c>
      <c r="AV569" s="199"/>
      <c r="AW569" s="199"/>
      <c r="AX569" s="200"/>
    </row>
    <row r="570" spans="1:50" ht="18.75" hidden="1" customHeight="1" x14ac:dyDescent="0.15">
      <c r="A570" s="1005"/>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5"/>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5"/>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5"/>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5"/>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9" t="s">
        <v>254</v>
      </c>
      <c r="AV574" s="199"/>
      <c r="AW574" s="199"/>
      <c r="AX574" s="200"/>
    </row>
    <row r="575" spans="1:50" ht="18.75" hidden="1" customHeight="1" x14ac:dyDescent="0.15">
      <c r="A575" s="1005"/>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5"/>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5"/>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5"/>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5"/>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9" t="s">
        <v>254</v>
      </c>
      <c r="AV579" s="199"/>
      <c r="AW579" s="199"/>
      <c r="AX579" s="200"/>
    </row>
    <row r="580" spans="1:50" ht="18.75" hidden="1" customHeight="1" x14ac:dyDescent="0.15">
      <c r="A580" s="1005"/>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5"/>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5"/>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5"/>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5"/>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9" t="s">
        <v>254</v>
      </c>
      <c r="AV584" s="199"/>
      <c r="AW584" s="199"/>
      <c r="AX584" s="200"/>
    </row>
    <row r="585" spans="1:50" ht="18.75" hidden="1" customHeight="1" x14ac:dyDescent="0.15">
      <c r="A585" s="1005"/>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5"/>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5"/>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5"/>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5"/>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5"/>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9" t="s">
        <v>254</v>
      </c>
      <c r="AV593" s="199"/>
      <c r="AW593" s="199"/>
      <c r="AX593" s="200"/>
    </row>
    <row r="594" spans="1:50" ht="18.75" hidden="1" customHeight="1" x14ac:dyDescent="0.15">
      <c r="A594" s="1005"/>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5"/>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5"/>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5"/>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5"/>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9" t="s">
        <v>254</v>
      </c>
      <c r="AV598" s="199"/>
      <c r="AW598" s="199"/>
      <c r="AX598" s="200"/>
    </row>
    <row r="599" spans="1:50" ht="18.75" hidden="1" customHeight="1" x14ac:dyDescent="0.15">
      <c r="A599" s="1005"/>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5"/>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5"/>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5"/>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5"/>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9" t="s">
        <v>254</v>
      </c>
      <c r="AV603" s="199"/>
      <c r="AW603" s="199"/>
      <c r="AX603" s="200"/>
    </row>
    <row r="604" spans="1:50" ht="18.75" hidden="1" customHeight="1" x14ac:dyDescent="0.15">
      <c r="A604" s="1005"/>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5"/>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5"/>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5"/>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5"/>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9" t="s">
        <v>254</v>
      </c>
      <c r="AV608" s="199"/>
      <c r="AW608" s="199"/>
      <c r="AX608" s="200"/>
    </row>
    <row r="609" spans="1:50" ht="18.75" hidden="1" customHeight="1" x14ac:dyDescent="0.15">
      <c r="A609" s="1005"/>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5"/>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5"/>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5"/>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5"/>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9" t="s">
        <v>254</v>
      </c>
      <c r="AV613" s="199"/>
      <c r="AW613" s="199"/>
      <c r="AX613" s="200"/>
    </row>
    <row r="614" spans="1:50" ht="18.75" hidden="1" customHeight="1" x14ac:dyDescent="0.15">
      <c r="A614" s="1005"/>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5"/>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5"/>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5"/>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5"/>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9" t="s">
        <v>254</v>
      </c>
      <c r="AV618" s="199"/>
      <c r="AW618" s="199"/>
      <c r="AX618" s="200"/>
    </row>
    <row r="619" spans="1:50" ht="18.75" hidden="1" customHeight="1" x14ac:dyDescent="0.15">
      <c r="A619" s="1005"/>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5"/>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5"/>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5"/>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5"/>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9" t="s">
        <v>254</v>
      </c>
      <c r="AV623" s="199"/>
      <c r="AW623" s="199"/>
      <c r="AX623" s="200"/>
    </row>
    <row r="624" spans="1:50" ht="18.75" hidden="1" customHeight="1" x14ac:dyDescent="0.15">
      <c r="A624" s="1005"/>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5"/>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5"/>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5"/>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5"/>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9" t="s">
        <v>254</v>
      </c>
      <c r="AV628" s="199"/>
      <c r="AW628" s="199"/>
      <c r="AX628" s="200"/>
    </row>
    <row r="629" spans="1:50" ht="18.75" hidden="1" customHeight="1" x14ac:dyDescent="0.15">
      <c r="A629" s="1005"/>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5"/>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5"/>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5"/>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5"/>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9" t="s">
        <v>254</v>
      </c>
      <c r="AV633" s="199"/>
      <c r="AW633" s="199"/>
      <c r="AX633" s="200"/>
    </row>
    <row r="634" spans="1:50" ht="18.75" hidden="1" customHeight="1" x14ac:dyDescent="0.15">
      <c r="A634" s="1005"/>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5"/>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5"/>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5"/>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5"/>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9" t="s">
        <v>254</v>
      </c>
      <c r="AV638" s="199"/>
      <c r="AW638" s="199"/>
      <c r="AX638" s="200"/>
    </row>
    <row r="639" spans="1:50" ht="18.75" hidden="1" customHeight="1" x14ac:dyDescent="0.15">
      <c r="A639" s="1005"/>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5"/>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5"/>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5"/>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5"/>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5"/>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9" t="s">
        <v>254</v>
      </c>
      <c r="AV647" s="199"/>
      <c r="AW647" s="199"/>
      <c r="AX647" s="200"/>
    </row>
    <row r="648" spans="1:50" ht="18.75" hidden="1" customHeight="1" x14ac:dyDescent="0.15">
      <c r="A648" s="1005"/>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5"/>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5"/>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5"/>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5"/>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9" t="s">
        <v>254</v>
      </c>
      <c r="AV652" s="199"/>
      <c r="AW652" s="199"/>
      <c r="AX652" s="200"/>
    </row>
    <row r="653" spans="1:50" ht="18.75" hidden="1" customHeight="1" x14ac:dyDescent="0.15">
      <c r="A653" s="1005"/>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5"/>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5"/>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5"/>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5"/>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9" t="s">
        <v>254</v>
      </c>
      <c r="AV657" s="199"/>
      <c r="AW657" s="199"/>
      <c r="AX657" s="200"/>
    </row>
    <row r="658" spans="1:50" ht="18.75" hidden="1" customHeight="1" x14ac:dyDescent="0.15">
      <c r="A658" s="1005"/>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5"/>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5"/>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5"/>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5"/>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9" t="s">
        <v>254</v>
      </c>
      <c r="AV662" s="199"/>
      <c r="AW662" s="199"/>
      <c r="AX662" s="200"/>
    </row>
    <row r="663" spans="1:50" ht="18.75" hidden="1" customHeight="1" x14ac:dyDescent="0.15">
      <c r="A663" s="1005"/>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5"/>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5"/>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5"/>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5"/>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9" t="s">
        <v>254</v>
      </c>
      <c r="AV667" s="199"/>
      <c r="AW667" s="199"/>
      <c r="AX667" s="200"/>
    </row>
    <row r="668" spans="1:50" ht="18.75" hidden="1" customHeight="1" x14ac:dyDescent="0.15">
      <c r="A668" s="1005"/>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5"/>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5"/>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5"/>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5"/>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9" t="s">
        <v>254</v>
      </c>
      <c r="AV672" s="199"/>
      <c r="AW672" s="199"/>
      <c r="AX672" s="200"/>
    </row>
    <row r="673" spans="1:50" ht="18.75" hidden="1" customHeight="1" x14ac:dyDescent="0.15">
      <c r="A673" s="1005"/>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5"/>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5"/>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5"/>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5"/>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9" t="s">
        <v>254</v>
      </c>
      <c r="AV677" s="199"/>
      <c r="AW677" s="199"/>
      <c r="AX677" s="200"/>
    </row>
    <row r="678" spans="1:50" ht="18.75" hidden="1" customHeight="1" x14ac:dyDescent="0.15">
      <c r="A678" s="1005"/>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5"/>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5"/>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5"/>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5"/>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9" t="s">
        <v>254</v>
      </c>
      <c r="AV682" s="199"/>
      <c r="AW682" s="199"/>
      <c r="AX682" s="200"/>
    </row>
    <row r="683" spans="1:50" ht="18.75" hidden="1" customHeight="1" x14ac:dyDescent="0.15">
      <c r="A683" s="1005"/>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5"/>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5"/>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5"/>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5"/>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9" t="s">
        <v>254</v>
      </c>
      <c r="AV687" s="199"/>
      <c r="AW687" s="199"/>
      <c r="AX687" s="200"/>
    </row>
    <row r="688" spans="1:50" ht="18.75" hidden="1" customHeight="1" x14ac:dyDescent="0.15">
      <c r="A688" s="1005"/>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5"/>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5"/>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5"/>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5"/>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9" t="s">
        <v>254</v>
      </c>
      <c r="AV692" s="199"/>
      <c r="AW692" s="199"/>
      <c r="AX692" s="200"/>
    </row>
    <row r="693" spans="1:50" ht="18.75" hidden="1" customHeight="1" x14ac:dyDescent="0.15">
      <c r="A693" s="1005"/>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5"/>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5"/>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5"/>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5"/>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7"/>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42"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547</v>
      </c>
      <c r="AE702" s="869"/>
      <c r="AF702" s="869"/>
      <c r="AG702" s="858" t="s">
        <v>561</v>
      </c>
      <c r="AH702" s="859"/>
      <c r="AI702" s="859"/>
      <c r="AJ702" s="859"/>
      <c r="AK702" s="859"/>
      <c r="AL702" s="859"/>
      <c r="AM702" s="859"/>
      <c r="AN702" s="859"/>
      <c r="AO702" s="859"/>
      <c r="AP702" s="859"/>
      <c r="AQ702" s="859"/>
      <c r="AR702" s="859"/>
      <c r="AS702" s="859"/>
      <c r="AT702" s="859"/>
      <c r="AU702" s="859"/>
      <c r="AV702" s="859"/>
      <c r="AW702" s="859"/>
      <c r="AX702" s="860"/>
    </row>
    <row r="703" spans="1:50" ht="42" customHeight="1" x14ac:dyDescent="0.15">
      <c r="A703" s="503"/>
      <c r="B703" s="504"/>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547</v>
      </c>
      <c r="AE703" s="115"/>
      <c r="AF703" s="115"/>
      <c r="AG703" s="658" t="s">
        <v>562</v>
      </c>
      <c r="AH703" s="659"/>
      <c r="AI703" s="659"/>
      <c r="AJ703" s="659"/>
      <c r="AK703" s="659"/>
      <c r="AL703" s="659"/>
      <c r="AM703" s="659"/>
      <c r="AN703" s="659"/>
      <c r="AO703" s="659"/>
      <c r="AP703" s="659"/>
      <c r="AQ703" s="659"/>
      <c r="AR703" s="659"/>
      <c r="AS703" s="659"/>
      <c r="AT703" s="659"/>
      <c r="AU703" s="659"/>
      <c r="AV703" s="659"/>
      <c r="AW703" s="659"/>
      <c r="AX703" s="660"/>
    </row>
    <row r="704" spans="1:50" ht="65.25" customHeight="1" x14ac:dyDescent="0.15">
      <c r="A704" s="505"/>
      <c r="B704" s="506"/>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547</v>
      </c>
      <c r="AE704" s="570"/>
      <c r="AF704" s="570"/>
      <c r="AG704" s="425" t="s">
        <v>593</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0" t="s">
        <v>40</v>
      </c>
      <c r="B705" s="765"/>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2" t="s">
        <v>547</v>
      </c>
      <c r="AE705" s="723"/>
      <c r="AF705" s="723"/>
      <c r="AG705" s="120" t="s">
        <v>565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6"/>
      <c r="C706" s="603"/>
      <c r="D706" s="604"/>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563</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49"/>
      <c r="B707" s="766"/>
      <c r="C707" s="605"/>
      <c r="D707" s="606"/>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7" t="s">
        <v>564</v>
      </c>
      <c r="AE707" s="568"/>
      <c r="AF707" s="568"/>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3" t="s">
        <v>566</v>
      </c>
      <c r="AE708" s="674"/>
      <c r="AF708" s="675"/>
      <c r="AG708" s="498"/>
      <c r="AH708" s="499"/>
      <c r="AI708" s="499"/>
      <c r="AJ708" s="499"/>
      <c r="AK708" s="499"/>
      <c r="AL708" s="499"/>
      <c r="AM708" s="499"/>
      <c r="AN708" s="499"/>
      <c r="AO708" s="499"/>
      <c r="AP708" s="499"/>
      <c r="AQ708" s="499"/>
      <c r="AR708" s="499"/>
      <c r="AS708" s="499"/>
      <c r="AT708" s="499"/>
      <c r="AU708" s="499"/>
      <c r="AV708" s="499"/>
      <c r="AW708" s="499"/>
      <c r="AX708" s="500"/>
    </row>
    <row r="709" spans="1:50" ht="39.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547</v>
      </c>
      <c r="AE709" s="115"/>
      <c r="AF709" s="116"/>
      <c r="AG709" s="658" t="s">
        <v>598</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566</v>
      </c>
      <c r="AE710" s="115"/>
      <c r="AF710" s="116"/>
      <c r="AG710" s="658"/>
      <c r="AH710" s="659"/>
      <c r="AI710" s="659"/>
      <c r="AJ710" s="659"/>
      <c r="AK710" s="659"/>
      <c r="AL710" s="659"/>
      <c r="AM710" s="659"/>
      <c r="AN710" s="659"/>
      <c r="AO710" s="659"/>
      <c r="AP710" s="659"/>
      <c r="AQ710" s="659"/>
      <c r="AR710" s="659"/>
      <c r="AS710" s="659"/>
      <c r="AT710" s="659"/>
      <c r="AU710" s="659"/>
      <c r="AV710" s="659"/>
      <c r="AW710" s="659"/>
      <c r="AX710" s="660"/>
    </row>
    <row r="711" spans="1:50" ht="31.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547</v>
      </c>
      <c r="AE711" s="115"/>
      <c r="AF711" s="116"/>
      <c r="AG711" s="658" t="s">
        <v>568</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14" t="s">
        <v>566</v>
      </c>
      <c r="AE712" s="115"/>
      <c r="AF712" s="116"/>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54" customHeight="1" x14ac:dyDescent="0.15">
      <c r="A714" s="651"/>
      <c r="B714" s="652"/>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9" t="s">
        <v>547</v>
      </c>
      <c r="AE714" s="580"/>
      <c r="AF714" s="581"/>
      <c r="AG714" s="685" t="s">
        <v>567</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3" t="s">
        <v>547</v>
      </c>
      <c r="AE715" s="674"/>
      <c r="AF715" s="675"/>
      <c r="AG715" s="498" t="s">
        <v>569</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49"/>
      <c r="B716" s="650"/>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547</v>
      </c>
      <c r="AE716" s="755"/>
      <c r="AF716" s="755"/>
      <c r="AG716" s="658" t="s">
        <v>570</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547</v>
      </c>
      <c r="AE717" s="115"/>
      <c r="AF717" s="115"/>
      <c r="AG717" s="658" t="s">
        <v>571</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547</v>
      </c>
      <c r="AE718" s="115"/>
      <c r="AF718" s="115"/>
      <c r="AG718" s="123" t="s">
        <v>572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4"/>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5" t="s">
        <v>489</v>
      </c>
      <c r="D720" s="913"/>
      <c r="E720" s="913"/>
      <c r="F720" s="916"/>
      <c r="G720" s="912" t="s">
        <v>490</v>
      </c>
      <c r="H720" s="913"/>
      <c r="I720" s="913"/>
      <c r="J720" s="913"/>
      <c r="K720" s="913"/>
      <c r="L720" s="913"/>
      <c r="M720" s="913"/>
      <c r="N720" s="912" t="s">
        <v>494</v>
      </c>
      <c r="O720" s="913"/>
      <c r="P720" s="913"/>
      <c r="Q720" s="913"/>
      <c r="R720" s="913"/>
      <c r="S720" s="913"/>
      <c r="T720" s="913"/>
      <c r="U720" s="913"/>
      <c r="V720" s="913"/>
      <c r="W720" s="913"/>
      <c r="X720" s="913"/>
      <c r="Y720" s="913"/>
      <c r="Z720" s="913"/>
      <c r="AA720" s="913"/>
      <c r="AB720" s="913"/>
      <c r="AC720" s="913"/>
      <c r="AD720" s="913"/>
      <c r="AE720" s="913"/>
      <c r="AF720" s="914"/>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4"/>
      <c r="B721" s="645"/>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4"/>
      <c r="B722" s="645"/>
      <c r="C722" s="895"/>
      <c r="D722" s="896"/>
      <c r="E722" s="896"/>
      <c r="F722" s="897"/>
      <c r="G722" s="917"/>
      <c r="H722" s="918"/>
      <c r="I722" s="92" t="str">
        <f>IF(OR(G722="　", G722=""), "", "-")</f>
        <v/>
      </c>
      <c r="J722" s="894"/>
      <c r="K722" s="894"/>
      <c r="L722" s="92" t="str">
        <f>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4"/>
      <c r="B723" s="645"/>
      <c r="C723" s="895"/>
      <c r="D723" s="896"/>
      <c r="E723" s="896"/>
      <c r="F723" s="897"/>
      <c r="G723" s="917"/>
      <c r="H723" s="918"/>
      <c r="I723" s="92" t="str">
        <f>IF(OR(G723="　", G723=""), "", "-")</f>
        <v/>
      </c>
      <c r="J723" s="894"/>
      <c r="K723" s="894"/>
      <c r="L723" s="92" t="str">
        <f>IF(M723="","","-")</f>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4"/>
      <c r="B724" s="645"/>
      <c r="C724" s="895"/>
      <c r="D724" s="896"/>
      <c r="E724" s="896"/>
      <c r="F724" s="897"/>
      <c r="G724" s="917"/>
      <c r="H724" s="918"/>
      <c r="I724" s="92" t="str">
        <f>IF(OR(G724="　", G724=""), "", "-")</f>
        <v/>
      </c>
      <c r="J724" s="894"/>
      <c r="K724" s="894"/>
      <c r="L724" s="92" t="str">
        <f>IF(M724="","","-")</f>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6"/>
      <c r="B725" s="647"/>
      <c r="C725" s="898"/>
      <c r="D725" s="899"/>
      <c r="E725" s="899"/>
      <c r="F725" s="900"/>
      <c r="G725" s="932"/>
      <c r="H725" s="933"/>
      <c r="I725" s="94" t="str">
        <f>IF(OR(G725="　", G725=""), "", "-")</f>
        <v/>
      </c>
      <c r="J725" s="934"/>
      <c r="K725" s="934"/>
      <c r="L725" s="94" t="str">
        <f>IF(M725="","","-")</f>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30" t="s">
        <v>54</v>
      </c>
      <c r="D726" s="565"/>
      <c r="E726" s="565"/>
      <c r="F726" s="566"/>
      <c r="G726" s="797" t="s">
        <v>590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2"/>
      <c r="B727" s="613"/>
      <c r="C727" s="792" t="s">
        <v>58</v>
      </c>
      <c r="D727" s="793"/>
      <c r="E727" s="793"/>
      <c r="F727" s="794"/>
      <c r="G727" s="795" t="s">
        <v>591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t="s">
        <v>257</v>
      </c>
      <c r="B731" s="608"/>
      <c r="C731" s="608"/>
      <c r="D731" s="608"/>
      <c r="E731" s="609"/>
      <c r="F731" s="676" t="s">
        <v>609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1" t="s">
        <v>610</v>
      </c>
      <c r="B733" s="742"/>
      <c r="C733" s="742"/>
      <c r="D733" s="742"/>
      <c r="E733" s="743"/>
      <c r="F733" s="762" t="s">
        <v>611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4" t="s">
        <v>433</v>
      </c>
      <c r="B737" s="615"/>
      <c r="C737" s="615"/>
      <c r="D737" s="615"/>
      <c r="E737" s="615"/>
      <c r="F737" s="615"/>
      <c r="G737" s="926"/>
      <c r="H737" s="927"/>
      <c r="I737" s="927"/>
      <c r="J737" s="927"/>
      <c r="K737" s="927"/>
      <c r="L737" s="927"/>
      <c r="M737" s="927"/>
      <c r="N737" s="927"/>
      <c r="O737" s="927"/>
      <c r="P737" s="928"/>
      <c r="Q737" s="615" t="s">
        <v>360</v>
      </c>
      <c r="R737" s="615"/>
      <c r="S737" s="615"/>
      <c r="T737" s="615"/>
      <c r="U737" s="615"/>
      <c r="V737" s="615"/>
      <c r="W737" s="926"/>
      <c r="X737" s="927"/>
      <c r="Y737" s="927"/>
      <c r="Z737" s="927"/>
      <c r="AA737" s="927"/>
      <c r="AB737" s="927"/>
      <c r="AC737" s="927"/>
      <c r="AD737" s="927"/>
      <c r="AE737" s="927"/>
      <c r="AF737" s="928"/>
      <c r="AG737" s="615" t="s">
        <v>361</v>
      </c>
      <c r="AH737" s="615"/>
      <c r="AI737" s="615"/>
      <c r="AJ737" s="615"/>
      <c r="AK737" s="615"/>
      <c r="AL737" s="615"/>
      <c r="AM737" s="926"/>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c r="H738" s="927"/>
      <c r="I738" s="927"/>
      <c r="J738" s="927"/>
      <c r="K738" s="927"/>
      <c r="L738" s="927"/>
      <c r="M738" s="927"/>
      <c r="N738" s="927"/>
      <c r="O738" s="927"/>
      <c r="P738" s="927"/>
      <c r="Q738" s="615" t="s">
        <v>363</v>
      </c>
      <c r="R738" s="615"/>
      <c r="S738" s="615"/>
      <c r="T738" s="615"/>
      <c r="U738" s="615"/>
      <c r="V738" s="615"/>
      <c r="W738" s="926" t="s">
        <v>575</v>
      </c>
      <c r="X738" s="927"/>
      <c r="Y738" s="927"/>
      <c r="Z738" s="927"/>
      <c r="AA738" s="927"/>
      <c r="AB738" s="927"/>
      <c r="AC738" s="927"/>
      <c r="AD738" s="927"/>
      <c r="AE738" s="927"/>
      <c r="AF738" s="928"/>
      <c r="AG738" s="904" t="s">
        <v>364</v>
      </c>
      <c r="AH738" s="904"/>
      <c r="AI738" s="904"/>
      <c r="AJ738" s="904"/>
      <c r="AK738" s="904"/>
      <c r="AL738" s="904"/>
      <c r="AM738" s="926" t="s">
        <v>574</v>
      </c>
      <c r="AN738" s="927"/>
      <c r="AO738" s="927"/>
      <c r="AP738" s="927"/>
      <c r="AQ738" s="927"/>
      <c r="AR738" s="927"/>
      <c r="AS738" s="927"/>
      <c r="AT738" s="927"/>
      <c r="AU738" s="927"/>
      <c r="AV738" s="928"/>
      <c r="AW738" s="87"/>
      <c r="AX738" s="88"/>
    </row>
    <row r="739" spans="1:50" ht="24.75" customHeight="1" thickBot="1" x14ac:dyDescent="0.2">
      <c r="A739" s="739" t="s">
        <v>491</v>
      </c>
      <c r="B739" s="740"/>
      <c r="C739" s="740"/>
      <c r="D739" s="740"/>
      <c r="E739" s="740"/>
      <c r="F739" s="740"/>
      <c r="G739" s="929" t="s">
        <v>573</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541</v>
      </c>
      <c r="B740" s="777"/>
      <c r="C740" s="777"/>
      <c r="D740" s="777"/>
      <c r="E740" s="777"/>
      <c r="F740" s="77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543</v>
      </c>
      <c r="B779" s="757"/>
      <c r="C779" s="757"/>
      <c r="D779" s="757"/>
      <c r="E779" s="757"/>
      <c r="F779" s="758"/>
      <c r="G779" s="422" t="s">
        <v>577</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579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1"/>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1"/>
      <c r="B781" s="759"/>
      <c r="C781" s="759"/>
      <c r="D781" s="759"/>
      <c r="E781" s="759"/>
      <c r="F781" s="760"/>
      <c r="G781" s="437" t="s">
        <v>576</v>
      </c>
      <c r="H781" s="438"/>
      <c r="I781" s="438"/>
      <c r="J781" s="438"/>
      <c r="K781" s="439"/>
      <c r="L781" s="440" t="s">
        <v>578</v>
      </c>
      <c r="M781" s="441"/>
      <c r="N781" s="441"/>
      <c r="O781" s="441"/>
      <c r="P781" s="441"/>
      <c r="Q781" s="441"/>
      <c r="R781" s="441"/>
      <c r="S781" s="441"/>
      <c r="T781" s="441"/>
      <c r="U781" s="441"/>
      <c r="V781" s="441"/>
      <c r="W781" s="441"/>
      <c r="X781" s="442"/>
      <c r="Y781" s="467">
        <v>30</v>
      </c>
      <c r="Z781" s="468"/>
      <c r="AA781" s="468"/>
      <c r="AB781" s="564"/>
      <c r="AC781" s="437" t="s">
        <v>576</v>
      </c>
      <c r="AD781" s="438"/>
      <c r="AE781" s="438"/>
      <c r="AF781" s="438"/>
      <c r="AG781" s="439"/>
      <c r="AH781" s="440" t="s">
        <v>589</v>
      </c>
      <c r="AI781" s="441"/>
      <c r="AJ781" s="441"/>
      <c r="AK781" s="441"/>
      <c r="AL781" s="441"/>
      <c r="AM781" s="441"/>
      <c r="AN781" s="441"/>
      <c r="AO781" s="441"/>
      <c r="AP781" s="441"/>
      <c r="AQ781" s="441"/>
      <c r="AR781" s="441"/>
      <c r="AS781" s="441"/>
      <c r="AT781" s="442"/>
      <c r="AU781" s="467">
        <v>8</v>
      </c>
      <c r="AV781" s="468"/>
      <c r="AW781" s="468"/>
      <c r="AX781" s="469"/>
    </row>
    <row r="782" spans="1:50" ht="24.75" customHeight="1" x14ac:dyDescent="0.15">
      <c r="A782" s="571"/>
      <c r="B782" s="759"/>
      <c r="C782" s="759"/>
      <c r="D782" s="759"/>
      <c r="E782" s="759"/>
      <c r="F782" s="760"/>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1"/>
      <c r="B783" s="759"/>
      <c r="C783" s="759"/>
      <c r="D783" s="759"/>
      <c r="E783" s="759"/>
      <c r="F783" s="76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1"/>
      <c r="B784" s="759"/>
      <c r="C784" s="759"/>
      <c r="D784" s="759"/>
      <c r="E784" s="759"/>
      <c r="F784" s="76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1"/>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1"/>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1"/>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1"/>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1"/>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1"/>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1"/>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30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8</v>
      </c>
      <c r="AV791" s="404"/>
      <c r="AW791" s="404"/>
      <c r="AX791" s="406"/>
    </row>
    <row r="792" spans="1:50" ht="24.75" customHeight="1" x14ac:dyDescent="0.15">
      <c r="A792" s="571"/>
      <c r="B792" s="759"/>
      <c r="C792" s="759"/>
      <c r="D792" s="759"/>
      <c r="E792" s="759"/>
      <c r="F792" s="760"/>
      <c r="G792" s="422" t="s">
        <v>580</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1"/>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1"/>
      <c r="B794" s="759"/>
      <c r="C794" s="759"/>
      <c r="D794" s="759"/>
      <c r="E794" s="759"/>
      <c r="F794" s="760"/>
      <c r="G794" s="437" t="s">
        <v>576</v>
      </c>
      <c r="H794" s="438"/>
      <c r="I794" s="438"/>
      <c r="J794" s="438"/>
      <c r="K794" s="439"/>
      <c r="L794" s="440" t="s">
        <v>581</v>
      </c>
      <c r="M794" s="441"/>
      <c r="N794" s="441"/>
      <c r="O794" s="441"/>
      <c r="P794" s="441"/>
      <c r="Q794" s="441"/>
      <c r="R794" s="441"/>
      <c r="S794" s="441"/>
      <c r="T794" s="441"/>
      <c r="U794" s="441"/>
      <c r="V794" s="441"/>
      <c r="W794" s="441"/>
      <c r="X794" s="442"/>
      <c r="Y794" s="467">
        <v>0.6</v>
      </c>
      <c r="Z794" s="468"/>
      <c r="AA794" s="468"/>
      <c r="AB794" s="564"/>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x14ac:dyDescent="0.15">
      <c r="A795" s="571"/>
      <c r="B795" s="759"/>
      <c r="C795" s="759"/>
      <c r="D795" s="759"/>
      <c r="E795" s="759"/>
      <c r="F795" s="760"/>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1"/>
      <c r="B796" s="759"/>
      <c r="C796" s="759"/>
      <c r="D796" s="759"/>
      <c r="E796" s="759"/>
      <c r="F796" s="76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1"/>
      <c r="B797" s="759"/>
      <c r="C797" s="759"/>
      <c r="D797" s="759"/>
      <c r="E797" s="759"/>
      <c r="F797" s="76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1"/>
      <c r="B798" s="759"/>
      <c r="C798" s="759"/>
      <c r="D798" s="759"/>
      <c r="E798" s="759"/>
      <c r="F798" s="76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1"/>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1"/>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1"/>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1"/>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1"/>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1"/>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0.6</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1"/>
      <c r="B805" s="759"/>
      <c r="C805" s="759"/>
      <c r="D805" s="759"/>
      <c r="E805" s="759"/>
      <c r="F805" s="760"/>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1"/>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1"/>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4"/>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1"/>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1"/>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1"/>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1"/>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1"/>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1"/>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1"/>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1"/>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1"/>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1"/>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1"/>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1"/>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1"/>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4"/>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1"/>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1"/>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1"/>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1"/>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1"/>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1"/>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1"/>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1"/>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1"/>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1"/>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495</v>
      </c>
      <c r="AM831" s="923"/>
      <c r="AN831" s="92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488</v>
      </c>
      <c r="AD836" s="254"/>
      <c r="AE836" s="254"/>
      <c r="AF836" s="254"/>
      <c r="AG836" s="254"/>
      <c r="AH836" s="344" t="s">
        <v>524</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t="s">
        <v>582</v>
      </c>
      <c r="D837" s="407"/>
      <c r="E837" s="407"/>
      <c r="F837" s="407"/>
      <c r="G837" s="407"/>
      <c r="H837" s="407"/>
      <c r="I837" s="407"/>
      <c r="J837" s="408">
        <v>5013201004656</v>
      </c>
      <c r="K837" s="409"/>
      <c r="L837" s="409"/>
      <c r="M837" s="409"/>
      <c r="N837" s="409"/>
      <c r="O837" s="409"/>
      <c r="P837" s="418" t="s">
        <v>578</v>
      </c>
      <c r="Q837" s="311"/>
      <c r="R837" s="311"/>
      <c r="S837" s="311"/>
      <c r="T837" s="311"/>
      <c r="U837" s="311"/>
      <c r="V837" s="311"/>
      <c r="W837" s="311"/>
      <c r="X837" s="311"/>
      <c r="Y837" s="319">
        <v>30</v>
      </c>
      <c r="Z837" s="320"/>
      <c r="AA837" s="320"/>
      <c r="AB837" s="321"/>
      <c r="AC837" s="410" t="s">
        <v>533</v>
      </c>
      <c r="AD837" s="416"/>
      <c r="AE837" s="416"/>
      <c r="AF837" s="416"/>
      <c r="AG837" s="416"/>
      <c r="AH837" s="411">
        <v>2</v>
      </c>
      <c r="AI837" s="412"/>
      <c r="AJ837" s="412"/>
      <c r="AK837" s="412"/>
      <c r="AL837" s="316">
        <v>99.9</v>
      </c>
      <c r="AM837" s="317"/>
      <c r="AN837" s="317"/>
      <c r="AO837" s="318"/>
      <c r="AP837" s="312"/>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488</v>
      </c>
      <c r="AD869" s="254"/>
      <c r="AE869" s="254"/>
      <c r="AF869" s="254"/>
      <c r="AG869" s="254"/>
      <c r="AH869" s="344" t="s">
        <v>524</v>
      </c>
      <c r="AI869" s="346"/>
      <c r="AJ869" s="346"/>
      <c r="AK869" s="346"/>
      <c r="AL869" s="346" t="s">
        <v>22</v>
      </c>
      <c r="AM869" s="346"/>
      <c r="AN869" s="346"/>
      <c r="AO869" s="420"/>
      <c r="AP869" s="421" t="s">
        <v>435</v>
      </c>
      <c r="AQ869" s="421"/>
      <c r="AR869" s="421"/>
      <c r="AS869" s="421"/>
      <c r="AT869" s="421"/>
      <c r="AU869" s="421"/>
      <c r="AV869" s="421"/>
      <c r="AW869" s="421"/>
      <c r="AX869" s="421"/>
    </row>
    <row r="870" spans="1:50" ht="42" customHeight="1" x14ac:dyDescent="0.15">
      <c r="A870" s="396">
        <v>1</v>
      </c>
      <c r="B870" s="396">
        <v>1</v>
      </c>
      <c r="C870" s="417" t="s">
        <v>583</v>
      </c>
      <c r="D870" s="407"/>
      <c r="E870" s="407"/>
      <c r="F870" s="407"/>
      <c r="G870" s="407"/>
      <c r="H870" s="407"/>
      <c r="I870" s="407"/>
      <c r="J870" s="408">
        <v>9010401056565</v>
      </c>
      <c r="K870" s="409"/>
      <c r="L870" s="409"/>
      <c r="M870" s="409"/>
      <c r="N870" s="409"/>
      <c r="O870" s="409"/>
      <c r="P870" s="418" t="s">
        <v>589</v>
      </c>
      <c r="Q870" s="311"/>
      <c r="R870" s="311"/>
      <c r="S870" s="311"/>
      <c r="T870" s="311"/>
      <c r="U870" s="311"/>
      <c r="V870" s="311"/>
      <c r="W870" s="311"/>
      <c r="X870" s="311"/>
      <c r="Y870" s="319">
        <v>8</v>
      </c>
      <c r="Z870" s="320"/>
      <c r="AA870" s="320"/>
      <c r="AB870" s="321"/>
      <c r="AC870" s="410" t="s">
        <v>529</v>
      </c>
      <c r="AD870" s="416"/>
      <c r="AE870" s="416"/>
      <c r="AF870" s="416"/>
      <c r="AG870" s="416"/>
      <c r="AH870" s="411">
        <v>1</v>
      </c>
      <c r="AI870" s="412"/>
      <c r="AJ870" s="412"/>
      <c r="AK870" s="412"/>
      <c r="AL870" s="316">
        <v>80</v>
      </c>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488</v>
      </c>
      <c r="AD902" s="254"/>
      <c r="AE902" s="254"/>
      <c r="AF902" s="254"/>
      <c r="AG902" s="254"/>
      <c r="AH902" s="344" t="s">
        <v>524</v>
      </c>
      <c r="AI902" s="346"/>
      <c r="AJ902" s="346"/>
      <c r="AK902" s="346"/>
      <c r="AL902" s="346" t="s">
        <v>22</v>
      </c>
      <c r="AM902" s="346"/>
      <c r="AN902" s="346"/>
      <c r="AO902" s="420"/>
      <c r="AP902" s="421" t="s">
        <v>435</v>
      </c>
      <c r="AQ902" s="421"/>
      <c r="AR902" s="421"/>
      <c r="AS902" s="421"/>
      <c r="AT902" s="421"/>
      <c r="AU902" s="421"/>
      <c r="AV902" s="421"/>
      <c r="AW902" s="421"/>
      <c r="AX902" s="421"/>
    </row>
    <row r="903" spans="1:50" ht="41.25" customHeight="1" x14ac:dyDescent="0.15">
      <c r="A903" s="396">
        <v>1</v>
      </c>
      <c r="B903" s="396">
        <v>1</v>
      </c>
      <c r="C903" s="417" t="s">
        <v>584</v>
      </c>
      <c r="D903" s="407"/>
      <c r="E903" s="407"/>
      <c r="F903" s="407"/>
      <c r="G903" s="407"/>
      <c r="H903" s="407"/>
      <c r="I903" s="407"/>
      <c r="J903" s="408">
        <v>6030001012036</v>
      </c>
      <c r="K903" s="409"/>
      <c r="L903" s="409"/>
      <c r="M903" s="409"/>
      <c r="N903" s="409"/>
      <c r="O903" s="409"/>
      <c r="P903" s="418" t="s">
        <v>581</v>
      </c>
      <c r="Q903" s="311"/>
      <c r="R903" s="311"/>
      <c r="S903" s="311"/>
      <c r="T903" s="311"/>
      <c r="U903" s="311"/>
      <c r="V903" s="311"/>
      <c r="W903" s="311"/>
      <c r="X903" s="311"/>
      <c r="Y903" s="319">
        <v>0.6</v>
      </c>
      <c r="Z903" s="320"/>
      <c r="AA903" s="320"/>
      <c r="AB903" s="321"/>
      <c r="AC903" s="410" t="s">
        <v>535</v>
      </c>
      <c r="AD903" s="416"/>
      <c r="AE903" s="416"/>
      <c r="AF903" s="416"/>
      <c r="AG903" s="416"/>
      <c r="AH903" s="411">
        <v>2</v>
      </c>
      <c r="AI903" s="412"/>
      <c r="AJ903" s="412"/>
      <c r="AK903" s="412"/>
      <c r="AL903" s="316">
        <v>100</v>
      </c>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488</v>
      </c>
      <c r="AD935" s="254"/>
      <c r="AE935" s="254"/>
      <c r="AF935" s="254"/>
      <c r="AG935" s="254"/>
      <c r="AH935" s="344" t="s">
        <v>524</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488</v>
      </c>
      <c r="AD968" s="254"/>
      <c r="AE968" s="254"/>
      <c r="AF968" s="254"/>
      <c r="AG968" s="254"/>
      <c r="AH968" s="344" t="s">
        <v>524</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488</v>
      </c>
      <c r="AD1001" s="254"/>
      <c r="AE1001" s="254"/>
      <c r="AF1001" s="254"/>
      <c r="AG1001" s="254"/>
      <c r="AH1001" s="344" t="s">
        <v>524</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488</v>
      </c>
      <c r="AD1034" s="254"/>
      <c r="AE1034" s="254"/>
      <c r="AF1034" s="254"/>
      <c r="AG1034" s="254"/>
      <c r="AH1034" s="344" t="s">
        <v>524</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488</v>
      </c>
      <c r="AD1067" s="254"/>
      <c r="AE1067" s="254"/>
      <c r="AF1067" s="254"/>
      <c r="AG1067" s="254"/>
      <c r="AH1067" s="344" t="s">
        <v>524</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399</v>
      </c>
      <c r="D1101" s="864"/>
      <c r="E1101" s="254" t="s">
        <v>398</v>
      </c>
      <c r="F1101" s="864"/>
      <c r="G1101" s="864"/>
      <c r="H1101" s="864"/>
      <c r="I1101" s="864"/>
      <c r="J1101" s="254" t="s">
        <v>434</v>
      </c>
      <c r="K1101" s="254"/>
      <c r="L1101" s="254"/>
      <c r="M1101" s="254"/>
      <c r="N1101" s="254"/>
      <c r="O1101" s="254"/>
      <c r="P1101" s="344" t="s">
        <v>28</v>
      </c>
      <c r="Q1101" s="344"/>
      <c r="R1101" s="344"/>
      <c r="S1101" s="344"/>
      <c r="T1101" s="344"/>
      <c r="U1101" s="344"/>
      <c r="V1101" s="344"/>
      <c r="W1101" s="344"/>
      <c r="X1101" s="344"/>
      <c r="Y1101" s="254" t="s">
        <v>436</v>
      </c>
      <c r="Z1101" s="864"/>
      <c r="AA1101" s="864"/>
      <c r="AB1101" s="864"/>
      <c r="AC1101" s="254" t="s">
        <v>379</v>
      </c>
      <c r="AD1101" s="254"/>
      <c r="AE1101" s="254"/>
      <c r="AF1101" s="254"/>
      <c r="AG1101" s="254"/>
      <c r="AH1101" s="344" t="s">
        <v>393</v>
      </c>
      <c r="AI1101" s="345"/>
      <c r="AJ1101" s="345"/>
      <c r="AK1101" s="345"/>
      <c r="AL1101" s="345" t="s">
        <v>22</v>
      </c>
      <c r="AM1101" s="345"/>
      <c r="AN1101" s="345"/>
      <c r="AO1101" s="867"/>
      <c r="AP1101" s="421" t="s">
        <v>469</v>
      </c>
      <c r="AQ1101" s="421"/>
      <c r="AR1101" s="421"/>
      <c r="AS1101" s="421"/>
      <c r="AT1101" s="421"/>
      <c r="AU1101" s="421"/>
      <c r="AV1101" s="421"/>
      <c r="AW1101" s="421"/>
      <c r="AX1101" s="421"/>
    </row>
    <row r="1102" spans="1:50" ht="30" hidden="1" customHeight="1" x14ac:dyDescent="0.15">
      <c r="A1102" s="396">
        <v>1</v>
      </c>
      <c r="B1102" s="396">
        <v>1</v>
      </c>
      <c r="C1102" s="866"/>
      <c r="D1102" s="866"/>
      <c r="E1102" s="865"/>
      <c r="F1102" s="865"/>
      <c r="G1102" s="865"/>
      <c r="H1102" s="865"/>
      <c r="I1102" s="865"/>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6"/>
      <c r="D1103" s="866"/>
      <c r="E1103" s="865"/>
      <c r="F1103" s="865"/>
      <c r="G1103" s="865"/>
      <c r="H1103" s="865"/>
      <c r="I1103" s="865"/>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6"/>
      <c r="D1104" s="866"/>
      <c r="E1104" s="865"/>
      <c r="F1104" s="865"/>
      <c r="G1104" s="865"/>
      <c r="H1104" s="865"/>
      <c r="I1104" s="865"/>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6"/>
      <c r="D1105" s="866"/>
      <c r="E1105" s="865"/>
      <c r="F1105" s="865"/>
      <c r="G1105" s="865"/>
      <c r="H1105" s="865"/>
      <c r="I1105" s="865"/>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6"/>
      <c r="D1106" s="866"/>
      <c r="E1106" s="865"/>
      <c r="F1106" s="865"/>
      <c r="G1106" s="865"/>
      <c r="H1106" s="865"/>
      <c r="I1106" s="865"/>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6"/>
      <c r="D1107" s="866"/>
      <c r="E1107" s="865"/>
      <c r="F1107" s="865"/>
      <c r="G1107" s="865"/>
      <c r="H1107" s="865"/>
      <c r="I1107" s="865"/>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6"/>
      <c r="D1108" s="866"/>
      <c r="E1108" s="865"/>
      <c r="F1108" s="865"/>
      <c r="G1108" s="865"/>
      <c r="H1108" s="865"/>
      <c r="I1108" s="865"/>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6"/>
      <c r="D1109" s="866"/>
      <c r="E1109" s="865"/>
      <c r="F1109" s="865"/>
      <c r="G1109" s="865"/>
      <c r="H1109" s="865"/>
      <c r="I1109" s="865"/>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6"/>
      <c r="D1110" s="866"/>
      <c r="E1110" s="865"/>
      <c r="F1110" s="865"/>
      <c r="G1110" s="865"/>
      <c r="H1110" s="865"/>
      <c r="I1110" s="865"/>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6"/>
      <c r="D1111" s="866"/>
      <c r="E1111" s="865"/>
      <c r="F1111" s="865"/>
      <c r="G1111" s="865"/>
      <c r="H1111" s="865"/>
      <c r="I1111" s="865"/>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6"/>
      <c r="D1112" s="866"/>
      <c r="E1112" s="865"/>
      <c r="F1112" s="865"/>
      <c r="G1112" s="865"/>
      <c r="H1112" s="865"/>
      <c r="I1112" s="865"/>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6"/>
      <c r="D1113" s="866"/>
      <c r="E1113" s="865"/>
      <c r="F1113" s="865"/>
      <c r="G1113" s="865"/>
      <c r="H1113" s="865"/>
      <c r="I1113" s="865"/>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6"/>
      <c r="D1114" s="866"/>
      <c r="E1114" s="865"/>
      <c r="F1114" s="865"/>
      <c r="G1114" s="865"/>
      <c r="H1114" s="865"/>
      <c r="I1114" s="865"/>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6"/>
      <c r="D1115" s="866"/>
      <c r="E1115" s="865"/>
      <c r="F1115" s="865"/>
      <c r="G1115" s="865"/>
      <c r="H1115" s="865"/>
      <c r="I1115" s="865"/>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6"/>
      <c r="D1116" s="866"/>
      <c r="E1116" s="865"/>
      <c r="F1116" s="865"/>
      <c r="G1116" s="865"/>
      <c r="H1116" s="865"/>
      <c r="I1116" s="865"/>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6"/>
      <c r="D1117" s="866"/>
      <c r="E1117" s="865"/>
      <c r="F1117" s="865"/>
      <c r="G1117" s="865"/>
      <c r="H1117" s="865"/>
      <c r="I1117" s="865"/>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6"/>
      <c r="D1118" s="866"/>
      <c r="E1118" s="865"/>
      <c r="F1118" s="865"/>
      <c r="G1118" s="865"/>
      <c r="H1118" s="865"/>
      <c r="I1118" s="865"/>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6"/>
      <c r="D1119" s="866"/>
      <c r="E1119" s="252"/>
      <c r="F1119" s="865"/>
      <c r="G1119" s="865"/>
      <c r="H1119" s="865"/>
      <c r="I1119" s="865"/>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6"/>
      <c r="D1120" s="866"/>
      <c r="E1120" s="865"/>
      <c r="F1120" s="865"/>
      <c r="G1120" s="865"/>
      <c r="H1120" s="865"/>
      <c r="I1120" s="865"/>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6"/>
      <c r="D1121" s="866"/>
      <c r="E1121" s="865"/>
      <c r="F1121" s="865"/>
      <c r="G1121" s="865"/>
      <c r="H1121" s="865"/>
      <c r="I1121" s="865"/>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6"/>
      <c r="D1122" s="866"/>
      <c r="E1122" s="865"/>
      <c r="F1122" s="865"/>
      <c r="G1122" s="865"/>
      <c r="H1122" s="865"/>
      <c r="I1122" s="865"/>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6"/>
      <c r="D1123" s="866"/>
      <c r="E1123" s="865"/>
      <c r="F1123" s="865"/>
      <c r="G1123" s="865"/>
      <c r="H1123" s="865"/>
      <c r="I1123" s="865"/>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6"/>
      <c r="D1124" s="866"/>
      <c r="E1124" s="865"/>
      <c r="F1124" s="865"/>
      <c r="G1124" s="865"/>
      <c r="H1124" s="865"/>
      <c r="I1124" s="865"/>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6"/>
      <c r="D1125" s="866"/>
      <c r="E1125" s="865"/>
      <c r="F1125" s="865"/>
      <c r="G1125" s="865"/>
      <c r="H1125" s="865"/>
      <c r="I1125" s="865"/>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6"/>
      <c r="D1126" s="866"/>
      <c r="E1126" s="865"/>
      <c r="F1126" s="865"/>
      <c r="G1126" s="865"/>
      <c r="H1126" s="865"/>
      <c r="I1126" s="865"/>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6"/>
      <c r="D1127" s="866"/>
      <c r="E1127" s="865"/>
      <c r="F1127" s="865"/>
      <c r="G1127" s="865"/>
      <c r="H1127" s="865"/>
      <c r="I1127" s="865"/>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6"/>
      <c r="D1128" s="866"/>
      <c r="E1128" s="865"/>
      <c r="F1128" s="865"/>
      <c r="G1128" s="865"/>
      <c r="H1128" s="865"/>
      <c r="I1128" s="865"/>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6"/>
      <c r="D1129" s="866"/>
      <c r="E1129" s="865"/>
      <c r="F1129" s="865"/>
      <c r="G1129" s="865"/>
      <c r="H1129" s="865"/>
      <c r="I1129" s="865"/>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6"/>
      <c r="D1130" s="866"/>
      <c r="E1130" s="865"/>
      <c r="F1130" s="865"/>
      <c r="G1130" s="865"/>
      <c r="H1130" s="865"/>
      <c r="I1130" s="865"/>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6"/>
      <c r="D1131" s="866"/>
      <c r="E1131" s="865"/>
      <c r="F1131" s="865"/>
      <c r="G1131" s="865"/>
      <c r="H1131" s="865"/>
      <c r="I1131" s="865"/>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07">
      <formula>IF(RIGHT(TEXT(P14,"0.#"),1)=".",FALSE,TRUE)</formula>
    </cfRule>
    <cfRule type="expression" dxfId="2802" priority="13608">
      <formula>IF(RIGHT(TEXT(P14,"0.#"),1)=".",TRUE,FALSE)</formula>
    </cfRule>
  </conditionalFormatting>
  <conditionalFormatting sqref="AE32">
    <cfRule type="expression" dxfId="2801" priority="13597">
      <formula>IF(RIGHT(TEXT(AE32,"0.#"),1)=".",FALSE,TRUE)</formula>
    </cfRule>
    <cfRule type="expression" dxfId="2800" priority="13598">
      <formula>IF(RIGHT(TEXT(AE32,"0.#"),1)=".",TRUE,FALSE)</formula>
    </cfRule>
  </conditionalFormatting>
  <conditionalFormatting sqref="P18:AX18">
    <cfRule type="expression" dxfId="2799" priority="13483">
      <formula>IF(RIGHT(TEXT(P18,"0.#"),1)=".",FALSE,TRUE)</formula>
    </cfRule>
    <cfRule type="expression" dxfId="2798" priority="13484">
      <formula>IF(RIGHT(TEXT(P18,"0.#"),1)=".",TRUE,FALSE)</formula>
    </cfRule>
  </conditionalFormatting>
  <conditionalFormatting sqref="Y782">
    <cfRule type="expression" dxfId="2797" priority="13479">
      <formula>IF(RIGHT(TEXT(Y782,"0.#"),1)=".",FALSE,TRUE)</formula>
    </cfRule>
    <cfRule type="expression" dxfId="2796" priority="13480">
      <formula>IF(RIGHT(TEXT(Y782,"0.#"),1)=".",TRUE,FALSE)</formula>
    </cfRule>
  </conditionalFormatting>
  <conditionalFormatting sqref="Y791">
    <cfRule type="expression" dxfId="2795" priority="13475">
      <formula>IF(RIGHT(TEXT(Y791,"0.#"),1)=".",FALSE,TRUE)</formula>
    </cfRule>
    <cfRule type="expression" dxfId="2794" priority="13476">
      <formula>IF(RIGHT(TEXT(Y791,"0.#"),1)=".",TRUE,FALSE)</formula>
    </cfRule>
  </conditionalFormatting>
  <conditionalFormatting sqref="Y822:Y829 Y820 Y809:Y816 Y807 Y796:Y803 Y794">
    <cfRule type="expression" dxfId="2793" priority="13257">
      <formula>IF(RIGHT(TEXT(Y794,"0.#"),1)=".",FALSE,TRUE)</formula>
    </cfRule>
    <cfRule type="expression" dxfId="2792" priority="13258">
      <formula>IF(RIGHT(TEXT(Y794,"0.#"),1)=".",TRUE,FALSE)</formula>
    </cfRule>
  </conditionalFormatting>
  <conditionalFormatting sqref="P16:AQ17 P15:AX15 P13:AX13">
    <cfRule type="expression" dxfId="2791" priority="13305">
      <formula>IF(RIGHT(TEXT(P13,"0.#"),1)=".",FALSE,TRUE)</formula>
    </cfRule>
    <cfRule type="expression" dxfId="2790" priority="13306">
      <formula>IF(RIGHT(TEXT(P13,"0.#"),1)=".",TRUE,FALSE)</formula>
    </cfRule>
  </conditionalFormatting>
  <conditionalFormatting sqref="P19:AJ19">
    <cfRule type="expression" dxfId="2789" priority="13303">
      <formula>IF(RIGHT(TEXT(P19,"0.#"),1)=".",FALSE,TRUE)</formula>
    </cfRule>
    <cfRule type="expression" dxfId="2788" priority="13304">
      <formula>IF(RIGHT(TEXT(P19,"0.#"),1)=".",TRUE,FALSE)</formula>
    </cfRule>
  </conditionalFormatting>
  <conditionalFormatting sqref="Y783:Y790 Y781">
    <cfRule type="expression" dxfId="2787" priority="13281">
      <formula>IF(RIGHT(TEXT(Y781,"0.#"),1)=".",FALSE,TRUE)</formula>
    </cfRule>
    <cfRule type="expression" dxfId="2786" priority="13282">
      <formula>IF(RIGHT(TEXT(Y781,"0.#"),1)=".",TRUE,FALSE)</formula>
    </cfRule>
  </conditionalFormatting>
  <conditionalFormatting sqref="AU782">
    <cfRule type="expression" dxfId="2785" priority="13279">
      <formula>IF(RIGHT(TEXT(AU782,"0.#"),1)=".",FALSE,TRUE)</formula>
    </cfRule>
    <cfRule type="expression" dxfId="2784" priority="13280">
      <formula>IF(RIGHT(TEXT(AU782,"0.#"),1)=".",TRUE,FALSE)</formula>
    </cfRule>
  </conditionalFormatting>
  <conditionalFormatting sqref="AU791">
    <cfRule type="expression" dxfId="2783" priority="13277">
      <formula>IF(RIGHT(TEXT(AU791,"0.#"),1)=".",FALSE,TRUE)</formula>
    </cfRule>
    <cfRule type="expression" dxfId="2782" priority="13278">
      <formula>IF(RIGHT(TEXT(AU791,"0.#"),1)=".",TRUE,FALSE)</formula>
    </cfRule>
  </conditionalFormatting>
  <conditionalFormatting sqref="AU783:AU790 AU781">
    <cfRule type="expression" dxfId="2781" priority="13275">
      <formula>IF(RIGHT(TEXT(AU781,"0.#"),1)=".",FALSE,TRUE)</formula>
    </cfRule>
    <cfRule type="expression" dxfId="2780" priority="13276">
      <formula>IF(RIGHT(TEXT(AU781,"0.#"),1)=".",TRUE,FALSE)</formula>
    </cfRule>
  </conditionalFormatting>
  <conditionalFormatting sqref="Y821 Y808 Y795">
    <cfRule type="expression" dxfId="2779" priority="13261">
      <formula>IF(RIGHT(TEXT(Y795,"0.#"),1)=".",FALSE,TRUE)</formula>
    </cfRule>
    <cfRule type="expression" dxfId="2778" priority="13262">
      <formula>IF(RIGHT(TEXT(Y795,"0.#"),1)=".",TRUE,FALSE)</formula>
    </cfRule>
  </conditionalFormatting>
  <conditionalFormatting sqref="Y830 Y817 Y804">
    <cfRule type="expression" dxfId="2777" priority="13259">
      <formula>IF(RIGHT(TEXT(Y804,"0.#"),1)=".",FALSE,TRUE)</formula>
    </cfRule>
    <cfRule type="expression" dxfId="2776" priority="13260">
      <formula>IF(RIGHT(TEXT(Y804,"0.#"),1)=".",TRUE,FALSE)</formula>
    </cfRule>
  </conditionalFormatting>
  <conditionalFormatting sqref="AU821 AU808 AU795">
    <cfRule type="expression" dxfId="2775" priority="13255">
      <formula>IF(RIGHT(TEXT(AU795,"0.#"),1)=".",FALSE,TRUE)</formula>
    </cfRule>
    <cfRule type="expression" dxfId="2774" priority="13256">
      <formula>IF(RIGHT(TEXT(AU795,"0.#"),1)=".",TRUE,FALSE)</formula>
    </cfRule>
  </conditionalFormatting>
  <conditionalFormatting sqref="AU830 AU817 AU804">
    <cfRule type="expression" dxfId="2773" priority="13253">
      <formula>IF(RIGHT(TEXT(AU804,"0.#"),1)=".",FALSE,TRUE)</formula>
    </cfRule>
    <cfRule type="expression" dxfId="2772" priority="13254">
      <formula>IF(RIGHT(TEXT(AU804,"0.#"),1)=".",TRUE,FALSE)</formula>
    </cfRule>
  </conditionalFormatting>
  <conditionalFormatting sqref="AU822:AU829 AU820 AU809:AU816 AU807 AU796:AU803 AU794">
    <cfRule type="expression" dxfId="2771" priority="13251">
      <formula>IF(RIGHT(TEXT(AU794,"0.#"),1)=".",FALSE,TRUE)</formula>
    </cfRule>
    <cfRule type="expression" dxfId="2770" priority="13252">
      <formula>IF(RIGHT(TEXT(AU794,"0.#"),1)=".",TRUE,FALSE)</formula>
    </cfRule>
  </conditionalFormatting>
  <conditionalFormatting sqref="AM87">
    <cfRule type="expression" dxfId="2769" priority="12905">
      <formula>IF(RIGHT(TEXT(AM87,"0.#"),1)=".",FALSE,TRUE)</formula>
    </cfRule>
    <cfRule type="expression" dxfId="2768" priority="12906">
      <formula>IF(RIGHT(TEXT(AM87,"0.#"),1)=".",TRUE,FALSE)</formula>
    </cfRule>
  </conditionalFormatting>
  <conditionalFormatting sqref="AE55">
    <cfRule type="expression" dxfId="2767" priority="12973">
      <formula>IF(RIGHT(TEXT(AE55,"0.#"),1)=".",FALSE,TRUE)</formula>
    </cfRule>
    <cfRule type="expression" dxfId="2766" priority="12974">
      <formula>IF(RIGHT(TEXT(AE55,"0.#"),1)=".",TRUE,FALSE)</formula>
    </cfRule>
  </conditionalFormatting>
  <conditionalFormatting sqref="AI55">
    <cfRule type="expression" dxfId="2765" priority="12971">
      <formula>IF(RIGHT(TEXT(AI55,"0.#"),1)=".",FALSE,TRUE)</formula>
    </cfRule>
    <cfRule type="expression" dxfId="2764" priority="12972">
      <formula>IF(RIGHT(TEXT(AI55,"0.#"),1)=".",TRUE,FALSE)</formula>
    </cfRule>
  </conditionalFormatting>
  <conditionalFormatting sqref="AM34">
    <cfRule type="expression" dxfId="2763" priority="13051">
      <formula>IF(RIGHT(TEXT(AM34,"0.#"),1)=".",FALSE,TRUE)</formula>
    </cfRule>
    <cfRule type="expression" dxfId="2762" priority="13052">
      <formula>IF(RIGHT(TEXT(AM34,"0.#"),1)=".",TRUE,FALSE)</formula>
    </cfRule>
  </conditionalFormatting>
  <conditionalFormatting sqref="AE34">
    <cfRule type="expression" dxfId="2761" priority="13063">
      <formula>IF(RIGHT(TEXT(AE34,"0.#"),1)=".",FALSE,TRUE)</formula>
    </cfRule>
    <cfRule type="expression" dxfId="2760" priority="13064">
      <formula>IF(RIGHT(TEXT(AE34,"0.#"),1)=".",TRUE,FALSE)</formula>
    </cfRule>
  </conditionalFormatting>
  <conditionalFormatting sqref="AI34">
    <cfRule type="expression" dxfId="2759" priority="13061">
      <formula>IF(RIGHT(TEXT(AI34,"0.#"),1)=".",FALSE,TRUE)</formula>
    </cfRule>
    <cfRule type="expression" dxfId="2758" priority="13062">
      <formula>IF(RIGHT(TEXT(AI34,"0.#"),1)=".",TRUE,FALSE)</formula>
    </cfRule>
  </conditionalFormatting>
  <conditionalFormatting sqref="AQ32:AQ34">
    <cfRule type="expression" dxfId="2757" priority="13045">
      <formula>IF(RIGHT(TEXT(AQ32,"0.#"),1)=".",FALSE,TRUE)</formula>
    </cfRule>
    <cfRule type="expression" dxfId="2756" priority="13046">
      <formula>IF(RIGHT(TEXT(AQ32,"0.#"),1)=".",TRUE,FALSE)</formula>
    </cfRule>
  </conditionalFormatting>
  <conditionalFormatting sqref="AU32:AU34">
    <cfRule type="expression" dxfId="2755" priority="13043">
      <formula>IF(RIGHT(TEXT(AU32,"0.#"),1)=".",FALSE,TRUE)</formula>
    </cfRule>
    <cfRule type="expression" dxfId="2754" priority="13044">
      <formula>IF(RIGHT(TEXT(AU32,"0.#"),1)=".",TRUE,FALSE)</formula>
    </cfRule>
  </conditionalFormatting>
  <conditionalFormatting sqref="AE53">
    <cfRule type="expression" dxfId="2753" priority="12977">
      <formula>IF(RIGHT(TEXT(AE53,"0.#"),1)=".",FALSE,TRUE)</formula>
    </cfRule>
    <cfRule type="expression" dxfId="2752" priority="12978">
      <formula>IF(RIGHT(TEXT(AE53,"0.#"),1)=".",TRUE,FALSE)</formula>
    </cfRule>
  </conditionalFormatting>
  <conditionalFormatting sqref="AE54">
    <cfRule type="expression" dxfId="2751" priority="12975">
      <formula>IF(RIGHT(TEXT(AE54,"0.#"),1)=".",FALSE,TRUE)</formula>
    </cfRule>
    <cfRule type="expression" dxfId="2750" priority="12976">
      <formula>IF(RIGHT(TEXT(AE54,"0.#"),1)=".",TRUE,FALSE)</formula>
    </cfRule>
  </conditionalFormatting>
  <conditionalFormatting sqref="AI54">
    <cfRule type="expression" dxfId="2749" priority="12969">
      <formula>IF(RIGHT(TEXT(AI54,"0.#"),1)=".",FALSE,TRUE)</formula>
    </cfRule>
    <cfRule type="expression" dxfId="2748" priority="12970">
      <formula>IF(RIGHT(TEXT(AI54,"0.#"),1)=".",TRUE,FALSE)</formula>
    </cfRule>
  </conditionalFormatting>
  <conditionalFormatting sqref="AI53">
    <cfRule type="expression" dxfId="2747" priority="12967">
      <formula>IF(RIGHT(TEXT(AI53,"0.#"),1)=".",FALSE,TRUE)</formula>
    </cfRule>
    <cfRule type="expression" dxfId="2746" priority="12968">
      <formula>IF(RIGHT(TEXT(AI53,"0.#"),1)=".",TRUE,FALSE)</formula>
    </cfRule>
  </conditionalFormatting>
  <conditionalFormatting sqref="AM53">
    <cfRule type="expression" dxfId="2745" priority="12965">
      <formula>IF(RIGHT(TEXT(AM53,"0.#"),1)=".",FALSE,TRUE)</formula>
    </cfRule>
    <cfRule type="expression" dxfId="2744" priority="12966">
      <formula>IF(RIGHT(TEXT(AM53,"0.#"),1)=".",TRUE,FALSE)</formula>
    </cfRule>
  </conditionalFormatting>
  <conditionalFormatting sqref="AM54">
    <cfRule type="expression" dxfId="2743" priority="12963">
      <formula>IF(RIGHT(TEXT(AM54,"0.#"),1)=".",FALSE,TRUE)</formula>
    </cfRule>
    <cfRule type="expression" dxfId="2742" priority="12964">
      <formula>IF(RIGHT(TEXT(AM54,"0.#"),1)=".",TRUE,FALSE)</formula>
    </cfRule>
  </conditionalFormatting>
  <conditionalFormatting sqref="AM55">
    <cfRule type="expression" dxfId="2741" priority="12961">
      <formula>IF(RIGHT(TEXT(AM55,"0.#"),1)=".",FALSE,TRUE)</formula>
    </cfRule>
    <cfRule type="expression" dxfId="2740" priority="12962">
      <formula>IF(RIGHT(TEXT(AM55,"0.#"),1)=".",TRUE,FALSE)</formula>
    </cfRule>
  </conditionalFormatting>
  <conditionalFormatting sqref="AE60">
    <cfRule type="expression" dxfId="2739" priority="12947">
      <formula>IF(RIGHT(TEXT(AE60,"0.#"),1)=".",FALSE,TRUE)</formula>
    </cfRule>
    <cfRule type="expression" dxfId="2738" priority="12948">
      <formula>IF(RIGHT(TEXT(AE60,"0.#"),1)=".",TRUE,FALSE)</formula>
    </cfRule>
  </conditionalFormatting>
  <conditionalFormatting sqref="AE61">
    <cfRule type="expression" dxfId="2737" priority="12945">
      <formula>IF(RIGHT(TEXT(AE61,"0.#"),1)=".",FALSE,TRUE)</formula>
    </cfRule>
    <cfRule type="expression" dxfId="2736" priority="12946">
      <formula>IF(RIGHT(TEXT(AE61,"0.#"),1)=".",TRUE,FALSE)</formula>
    </cfRule>
  </conditionalFormatting>
  <conditionalFormatting sqref="AE62">
    <cfRule type="expression" dxfId="2735" priority="12943">
      <formula>IF(RIGHT(TEXT(AE62,"0.#"),1)=".",FALSE,TRUE)</formula>
    </cfRule>
    <cfRule type="expression" dxfId="2734" priority="12944">
      <formula>IF(RIGHT(TEXT(AE62,"0.#"),1)=".",TRUE,FALSE)</formula>
    </cfRule>
  </conditionalFormatting>
  <conditionalFormatting sqref="AI62">
    <cfRule type="expression" dxfId="2733" priority="12941">
      <formula>IF(RIGHT(TEXT(AI62,"0.#"),1)=".",FALSE,TRUE)</formula>
    </cfRule>
    <cfRule type="expression" dxfId="2732" priority="12942">
      <formula>IF(RIGHT(TEXT(AI62,"0.#"),1)=".",TRUE,FALSE)</formula>
    </cfRule>
  </conditionalFormatting>
  <conditionalFormatting sqref="AI61">
    <cfRule type="expression" dxfId="2731" priority="12939">
      <formula>IF(RIGHT(TEXT(AI61,"0.#"),1)=".",FALSE,TRUE)</formula>
    </cfRule>
    <cfRule type="expression" dxfId="2730" priority="12940">
      <formula>IF(RIGHT(TEXT(AI61,"0.#"),1)=".",TRUE,FALSE)</formula>
    </cfRule>
  </conditionalFormatting>
  <conditionalFormatting sqref="AI60">
    <cfRule type="expression" dxfId="2729" priority="12937">
      <formula>IF(RIGHT(TEXT(AI60,"0.#"),1)=".",FALSE,TRUE)</formula>
    </cfRule>
    <cfRule type="expression" dxfId="2728" priority="12938">
      <formula>IF(RIGHT(TEXT(AI60,"0.#"),1)=".",TRUE,FALSE)</formula>
    </cfRule>
  </conditionalFormatting>
  <conditionalFormatting sqref="AM60">
    <cfRule type="expression" dxfId="2727" priority="12935">
      <formula>IF(RIGHT(TEXT(AM60,"0.#"),1)=".",FALSE,TRUE)</formula>
    </cfRule>
    <cfRule type="expression" dxfId="2726" priority="12936">
      <formula>IF(RIGHT(TEXT(AM60,"0.#"),1)=".",TRUE,FALSE)</formula>
    </cfRule>
  </conditionalFormatting>
  <conditionalFormatting sqref="AM61">
    <cfRule type="expression" dxfId="2725" priority="12933">
      <formula>IF(RIGHT(TEXT(AM61,"0.#"),1)=".",FALSE,TRUE)</formula>
    </cfRule>
    <cfRule type="expression" dxfId="2724" priority="12934">
      <formula>IF(RIGHT(TEXT(AM61,"0.#"),1)=".",TRUE,FALSE)</formula>
    </cfRule>
  </conditionalFormatting>
  <conditionalFormatting sqref="AM62">
    <cfRule type="expression" dxfId="2723" priority="12931">
      <formula>IF(RIGHT(TEXT(AM62,"0.#"),1)=".",FALSE,TRUE)</formula>
    </cfRule>
    <cfRule type="expression" dxfId="2722" priority="12932">
      <formula>IF(RIGHT(TEXT(AM62,"0.#"),1)=".",TRUE,FALSE)</formula>
    </cfRule>
  </conditionalFormatting>
  <conditionalFormatting sqref="AE87">
    <cfRule type="expression" dxfId="2721" priority="12917">
      <formula>IF(RIGHT(TEXT(AE87,"0.#"),1)=".",FALSE,TRUE)</formula>
    </cfRule>
    <cfRule type="expression" dxfId="2720" priority="12918">
      <formula>IF(RIGHT(TEXT(AE87,"0.#"),1)=".",TRUE,FALSE)</formula>
    </cfRule>
  </conditionalFormatting>
  <conditionalFormatting sqref="AE88">
    <cfRule type="expression" dxfId="2719" priority="12915">
      <formula>IF(RIGHT(TEXT(AE88,"0.#"),1)=".",FALSE,TRUE)</formula>
    </cfRule>
    <cfRule type="expression" dxfId="2718" priority="12916">
      <formula>IF(RIGHT(TEXT(AE88,"0.#"),1)=".",TRUE,FALSE)</formula>
    </cfRule>
  </conditionalFormatting>
  <conditionalFormatting sqref="AE89">
    <cfRule type="expression" dxfId="2717" priority="12913">
      <formula>IF(RIGHT(TEXT(AE89,"0.#"),1)=".",FALSE,TRUE)</formula>
    </cfRule>
    <cfRule type="expression" dxfId="2716" priority="12914">
      <formula>IF(RIGHT(TEXT(AE89,"0.#"),1)=".",TRUE,FALSE)</formula>
    </cfRule>
  </conditionalFormatting>
  <conditionalFormatting sqref="AI89">
    <cfRule type="expression" dxfId="2715" priority="12911">
      <formula>IF(RIGHT(TEXT(AI89,"0.#"),1)=".",FALSE,TRUE)</formula>
    </cfRule>
    <cfRule type="expression" dxfId="2714" priority="12912">
      <formula>IF(RIGHT(TEXT(AI89,"0.#"),1)=".",TRUE,FALSE)</formula>
    </cfRule>
  </conditionalFormatting>
  <conditionalFormatting sqref="AI88">
    <cfRule type="expression" dxfId="2713" priority="12909">
      <formula>IF(RIGHT(TEXT(AI88,"0.#"),1)=".",FALSE,TRUE)</formula>
    </cfRule>
    <cfRule type="expression" dxfId="2712" priority="12910">
      <formula>IF(RIGHT(TEXT(AI88,"0.#"),1)=".",TRUE,FALSE)</formula>
    </cfRule>
  </conditionalFormatting>
  <conditionalFormatting sqref="AI87">
    <cfRule type="expression" dxfId="2711" priority="12907">
      <formula>IF(RIGHT(TEXT(AI87,"0.#"),1)=".",FALSE,TRUE)</formula>
    </cfRule>
    <cfRule type="expression" dxfId="2710" priority="12908">
      <formula>IF(RIGHT(TEXT(AI87,"0.#"),1)=".",TRUE,FALSE)</formula>
    </cfRule>
  </conditionalFormatting>
  <conditionalFormatting sqref="AM88">
    <cfRule type="expression" dxfId="2709" priority="12903">
      <formula>IF(RIGHT(TEXT(AM88,"0.#"),1)=".",FALSE,TRUE)</formula>
    </cfRule>
    <cfRule type="expression" dxfId="2708" priority="12904">
      <formula>IF(RIGHT(TEXT(AM88,"0.#"),1)=".",TRUE,FALSE)</formula>
    </cfRule>
  </conditionalFormatting>
  <conditionalFormatting sqref="AM89">
    <cfRule type="expression" dxfId="2707" priority="12901">
      <formula>IF(RIGHT(TEXT(AM89,"0.#"),1)=".",FALSE,TRUE)</formula>
    </cfRule>
    <cfRule type="expression" dxfId="2706" priority="12902">
      <formula>IF(RIGHT(TEXT(AM89,"0.#"),1)=".",TRUE,FALSE)</formula>
    </cfRule>
  </conditionalFormatting>
  <conditionalFormatting sqref="AE92">
    <cfRule type="expression" dxfId="2705" priority="12887">
      <formula>IF(RIGHT(TEXT(AE92,"0.#"),1)=".",FALSE,TRUE)</formula>
    </cfRule>
    <cfRule type="expression" dxfId="2704" priority="12888">
      <formula>IF(RIGHT(TEXT(AE92,"0.#"),1)=".",TRUE,FALSE)</formula>
    </cfRule>
  </conditionalFormatting>
  <conditionalFormatting sqref="AE93">
    <cfRule type="expression" dxfId="2703" priority="12885">
      <formula>IF(RIGHT(TEXT(AE93,"0.#"),1)=".",FALSE,TRUE)</formula>
    </cfRule>
    <cfRule type="expression" dxfId="2702" priority="12886">
      <formula>IF(RIGHT(TEXT(AE93,"0.#"),1)=".",TRUE,FALSE)</formula>
    </cfRule>
  </conditionalFormatting>
  <conditionalFormatting sqref="AE94">
    <cfRule type="expression" dxfId="2701" priority="12883">
      <formula>IF(RIGHT(TEXT(AE94,"0.#"),1)=".",FALSE,TRUE)</formula>
    </cfRule>
    <cfRule type="expression" dxfId="2700" priority="12884">
      <formula>IF(RIGHT(TEXT(AE94,"0.#"),1)=".",TRUE,FALSE)</formula>
    </cfRule>
  </conditionalFormatting>
  <conditionalFormatting sqref="AI94">
    <cfRule type="expression" dxfId="2699" priority="12881">
      <formula>IF(RIGHT(TEXT(AI94,"0.#"),1)=".",FALSE,TRUE)</formula>
    </cfRule>
    <cfRule type="expression" dxfId="2698" priority="12882">
      <formula>IF(RIGHT(TEXT(AI94,"0.#"),1)=".",TRUE,FALSE)</formula>
    </cfRule>
  </conditionalFormatting>
  <conditionalFormatting sqref="AI93">
    <cfRule type="expression" dxfId="2697" priority="12879">
      <formula>IF(RIGHT(TEXT(AI93,"0.#"),1)=".",FALSE,TRUE)</formula>
    </cfRule>
    <cfRule type="expression" dxfId="2696" priority="12880">
      <formula>IF(RIGHT(TEXT(AI93,"0.#"),1)=".",TRUE,FALSE)</formula>
    </cfRule>
  </conditionalFormatting>
  <conditionalFormatting sqref="AI92">
    <cfRule type="expression" dxfId="2695" priority="12877">
      <formula>IF(RIGHT(TEXT(AI92,"0.#"),1)=".",FALSE,TRUE)</formula>
    </cfRule>
    <cfRule type="expression" dxfId="2694" priority="12878">
      <formula>IF(RIGHT(TEXT(AI92,"0.#"),1)=".",TRUE,FALSE)</formula>
    </cfRule>
  </conditionalFormatting>
  <conditionalFormatting sqref="AM92">
    <cfRule type="expression" dxfId="2693" priority="12875">
      <formula>IF(RIGHT(TEXT(AM92,"0.#"),1)=".",FALSE,TRUE)</formula>
    </cfRule>
    <cfRule type="expression" dxfId="2692" priority="12876">
      <formula>IF(RIGHT(TEXT(AM92,"0.#"),1)=".",TRUE,FALSE)</formula>
    </cfRule>
  </conditionalFormatting>
  <conditionalFormatting sqref="AM93">
    <cfRule type="expression" dxfId="2691" priority="12873">
      <formula>IF(RIGHT(TEXT(AM93,"0.#"),1)=".",FALSE,TRUE)</formula>
    </cfRule>
    <cfRule type="expression" dxfId="2690" priority="12874">
      <formula>IF(RIGHT(TEXT(AM93,"0.#"),1)=".",TRUE,FALSE)</formula>
    </cfRule>
  </conditionalFormatting>
  <conditionalFormatting sqref="AM94">
    <cfRule type="expression" dxfId="2689" priority="12871">
      <formula>IF(RIGHT(TEXT(AM94,"0.#"),1)=".",FALSE,TRUE)</formula>
    </cfRule>
    <cfRule type="expression" dxfId="2688" priority="12872">
      <formula>IF(RIGHT(TEXT(AM94,"0.#"),1)=".",TRUE,FALSE)</formula>
    </cfRule>
  </conditionalFormatting>
  <conditionalFormatting sqref="AE97">
    <cfRule type="expression" dxfId="2687" priority="12857">
      <formula>IF(RIGHT(TEXT(AE97,"0.#"),1)=".",FALSE,TRUE)</formula>
    </cfRule>
    <cfRule type="expression" dxfId="2686" priority="12858">
      <formula>IF(RIGHT(TEXT(AE97,"0.#"),1)=".",TRUE,FALSE)</formula>
    </cfRule>
  </conditionalFormatting>
  <conditionalFormatting sqref="AE98">
    <cfRule type="expression" dxfId="2685" priority="12855">
      <formula>IF(RIGHT(TEXT(AE98,"0.#"),1)=".",FALSE,TRUE)</formula>
    </cfRule>
    <cfRule type="expression" dxfId="2684" priority="12856">
      <formula>IF(RIGHT(TEXT(AE98,"0.#"),1)=".",TRUE,FALSE)</formula>
    </cfRule>
  </conditionalFormatting>
  <conditionalFormatting sqref="AE99">
    <cfRule type="expression" dxfId="2683" priority="12853">
      <formula>IF(RIGHT(TEXT(AE99,"0.#"),1)=".",FALSE,TRUE)</formula>
    </cfRule>
    <cfRule type="expression" dxfId="2682" priority="12854">
      <formula>IF(RIGHT(TEXT(AE99,"0.#"),1)=".",TRUE,FALSE)</formula>
    </cfRule>
  </conditionalFormatting>
  <conditionalFormatting sqref="AI99">
    <cfRule type="expression" dxfId="2681" priority="12851">
      <formula>IF(RIGHT(TEXT(AI99,"0.#"),1)=".",FALSE,TRUE)</formula>
    </cfRule>
    <cfRule type="expression" dxfId="2680" priority="12852">
      <formula>IF(RIGHT(TEXT(AI99,"0.#"),1)=".",TRUE,FALSE)</formula>
    </cfRule>
  </conditionalFormatting>
  <conditionalFormatting sqref="AI98">
    <cfRule type="expression" dxfId="2679" priority="12849">
      <formula>IF(RIGHT(TEXT(AI98,"0.#"),1)=".",FALSE,TRUE)</formula>
    </cfRule>
    <cfRule type="expression" dxfId="2678" priority="12850">
      <formula>IF(RIGHT(TEXT(AI98,"0.#"),1)=".",TRUE,FALSE)</formula>
    </cfRule>
  </conditionalFormatting>
  <conditionalFormatting sqref="AI97">
    <cfRule type="expression" dxfId="2677" priority="12847">
      <formula>IF(RIGHT(TEXT(AI97,"0.#"),1)=".",FALSE,TRUE)</formula>
    </cfRule>
    <cfRule type="expression" dxfId="2676" priority="12848">
      <formula>IF(RIGHT(TEXT(AI97,"0.#"),1)=".",TRUE,FALSE)</formula>
    </cfRule>
  </conditionalFormatting>
  <conditionalFormatting sqref="AM97">
    <cfRule type="expression" dxfId="2675" priority="12845">
      <formula>IF(RIGHT(TEXT(AM97,"0.#"),1)=".",FALSE,TRUE)</formula>
    </cfRule>
    <cfRule type="expression" dxfId="2674" priority="12846">
      <formula>IF(RIGHT(TEXT(AM97,"0.#"),1)=".",TRUE,FALSE)</formula>
    </cfRule>
  </conditionalFormatting>
  <conditionalFormatting sqref="AM98">
    <cfRule type="expression" dxfId="2673" priority="12843">
      <formula>IF(RIGHT(TEXT(AM98,"0.#"),1)=".",FALSE,TRUE)</formula>
    </cfRule>
    <cfRule type="expression" dxfId="2672" priority="12844">
      <formula>IF(RIGHT(TEXT(AM98,"0.#"),1)=".",TRUE,FALSE)</formula>
    </cfRule>
  </conditionalFormatting>
  <conditionalFormatting sqref="AM99">
    <cfRule type="expression" dxfId="2671" priority="12841">
      <formula>IF(RIGHT(TEXT(AM99,"0.#"),1)=".",FALSE,TRUE)</formula>
    </cfRule>
    <cfRule type="expression" dxfId="2670" priority="12842">
      <formula>IF(RIGHT(TEXT(AM99,"0.#"),1)=".",TRUE,FALSE)</formula>
    </cfRule>
  </conditionalFormatting>
  <conditionalFormatting sqref="AE104">
    <cfRule type="expression" dxfId="2669" priority="12815">
      <formula>IF(RIGHT(TEXT(AE104,"0.#"),1)=".",FALSE,TRUE)</formula>
    </cfRule>
    <cfRule type="expression" dxfId="2668" priority="12816">
      <formula>IF(RIGHT(TEXT(AE104,"0.#"),1)=".",TRUE,FALSE)</formula>
    </cfRule>
  </conditionalFormatting>
  <conditionalFormatting sqref="AI104">
    <cfRule type="expression" dxfId="2667" priority="12813">
      <formula>IF(RIGHT(TEXT(AI104,"0.#"),1)=".",FALSE,TRUE)</formula>
    </cfRule>
    <cfRule type="expression" dxfId="2666" priority="12814">
      <formula>IF(RIGHT(TEXT(AI104,"0.#"),1)=".",TRUE,FALSE)</formula>
    </cfRule>
  </conditionalFormatting>
  <conditionalFormatting sqref="AM104">
    <cfRule type="expression" dxfId="2665" priority="12811">
      <formula>IF(RIGHT(TEXT(AM104,"0.#"),1)=".",FALSE,TRUE)</formula>
    </cfRule>
    <cfRule type="expression" dxfId="2664" priority="12812">
      <formula>IF(RIGHT(TEXT(AM104,"0.#"),1)=".",TRUE,FALSE)</formula>
    </cfRule>
  </conditionalFormatting>
  <conditionalFormatting sqref="AE105">
    <cfRule type="expression" dxfId="2663" priority="12809">
      <formula>IF(RIGHT(TEXT(AE105,"0.#"),1)=".",FALSE,TRUE)</formula>
    </cfRule>
    <cfRule type="expression" dxfId="2662" priority="12810">
      <formula>IF(RIGHT(TEXT(AE105,"0.#"),1)=".",TRUE,FALSE)</formula>
    </cfRule>
  </conditionalFormatting>
  <conditionalFormatting sqref="AI105">
    <cfRule type="expression" dxfId="2661" priority="12807">
      <formula>IF(RIGHT(TEXT(AI105,"0.#"),1)=".",FALSE,TRUE)</formula>
    </cfRule>
    <cfRule type="expression" dxfId="2660" priority="12808">
      <formula>IF(RIGHT(TEXT(AI105,"0.#"),1)=".",TRUE,FALSE)</formula>
    </cfRule>
  </conditionalFormatting>
  <conditionalFormatting sqref="AM105">
    <cfRule type="expression" dxfId="2659" priority="12805">
      <formula>IF(RIGHT(TEXT(AM105,"0.#"),1)=".",FALSE,TRUE)</formula>
    </cfRule>
    <cfRule type="expression" dxfId="2658" priority="12806">
      <formula>IF(RIGHT(TEXT(AM105,"0.#"),1)=".",TRUE,FALSE)</formula>
    </cfRule>
  </conditionalFormatting>
  <conditionalFormatting sqref="AE107">
    <cfRule type="expression" dxfId="2657" priority="12801">
      <formula>IF(RIGHT(TEXT(AE107,"0.#"),1)=".",FALSE,TRUE)</formula>
    </cfRule>
    <cfRule type="expression" dxfId="2656" priority="12802">
      <formula>IF(RIGHT(TEXT(AE107,"0.#"),1)=".",TRUE,FALSE)</formula>
    </cfRule>
  </conditionalFormatting>
  <conditionalFormatting sqref="AI107">
    <cfRule type="expression" dxfId="2655" priority="12799">
      <formula>IF(RIGHT(TEXT(AI107,"0.#"),1)=".",FALSE,TRUE)</formula>
    </cfRule>
    <cfRule type="expression" dxfId="2654" priority="12800">
      <formula>IF(RIGHT(TEXT(AI107,"0.#"),1)=".",TRUE,FALSE)</formula>
    </cfRule>
  </conditionalFormatting>
  <conditionalFormatting sqref="AM107">
    <cfRule type="expression" dxfId="2653" priority="12797">
      <formula>IF(RIGHT(TEXT(AM107,"0.#"),1)=".",FALSE,TRUE)</formula>
    </cfRule>
    <cfRule type="expression" dxfId="2652" priority="12798">
      <formula>IF(RIGHT(TEXT(AM107,"0.#"),1)=".",TRUE,FALSE)</formula>
    </cfRule>
  </conditionalFormatting>
  <conditionalFormatting sqref="AE108">
    <cfRule type="expression" dxfId="2651" priority="12795">
      <formula>IF(RIGHT(TEXT(AE108,"0.#"),1)=".",FALSE,TRUE)</formula>
    </cfRule>
    <cfRule type="expression" dxfId="2650" priority="12796">
      <formula>IF(RIGHT(TEXT(AE108,"0.#"),1)=".",TRUE,FALSE)</formula>
    </cfRule>
  </conditionalFormatting>
  <conditionalFormatting sqref="AI108">
    <cfRule type="expression" dxfId="2649" priority="12793">
      <formula>IF(RIGHT(TEXT(AI108,"0.#"),1)=".",FALSE,TRUE)</formula>
    </cfRule>
    <cfRule type="expression" dxfId="2648" priority="12794">
      <formula>IF(RIGHT(TEXT(AI108,"0.#"),1)=".",TRUE,FALSE)</formula>
    </cfRule>
  </conditionalFormatting>
  <conditionalFormatting sqref="AM108">
    <cfRule type="expression" dxfId="2647" priority="12791">
      <formula>IF(RIGHT(TEXT(AM108,"0.#"),1)=".",FALSE,TRUE)</formula>
    </cfRule>
    <cfRule type="expression" dxfId="2646" priority="12792">
      <formula>IF(RIGHT(TEXT(AM108,"0.#"),1)=".",TRUE,FALSE)</formula>
    </cfRule>
  </conditionalFormatting>
  <conditionalFormatting sqref="AE110">
    <cfRule type="expression" dxfId="2645" priority="12787">
      <formula>IF(RIGHT(TEXT(AE110,"0.#"),1)=".",FALSE,TRUE)</formula>
    </cfRule>
    <cfRule type="expression" dxfId="2644" priority="12788">
      <formula>IF(RIGHT(TEXT(AE110,"0.#"),1)=".",TRUE,FALSE)</formula>
    </cfRule>
  </conditionalFormatting>
  <conditionalFormatting sqref="AI110">
    <cfRule type="expression" dxfId="2643" priority="12785">
      <formula>IF(RIGHT(TEXT(AI110,"0.#"),1)=".",FALSE,TRUE)</formula>
    </cfRule>
    <cfRule type="expression" dxfId="2642" priority="12786">
      <formula>IF(RIGHT(TEXT(AI110,"0.#"),1)=".",TRUE,FALSE)</formula>
    </cfRule>
  </conditionalFormatting>
  <conditionalFormatting sqref="AM110">
    <cfRule type="expression" dxfId="2641" priority="12783">
      <formula>IF(RIGHT(TEXT(AM110,"0.#"),1)=".",FALSE,TRUE)</formula>
    </cfRule>
    <cfRule type="expression" dxfId="2640" priority="12784">
      <formula>IF(RIGHT(TEXT(AM110,"0.#"),1)=".",TRUE,FALSE)</formula>
    </cfRule>
  </conditionalFormatting>
  <conditionalFormatting sqref="AE111">
    <cfRule type="expression" dxfId="2639" priority="12781">
      <formula>IF(RIGHT(TEXT(AE111,"0.#"),1)=".",FALSE,TRUE)</formula>
    </cfRule>
    <cfRule type="expression" dxfId="2638" priority="12782">
      <formula>IF(RIGHT(TEXT(AE111,"0.#"),1)=".",TRUE,FALSE)</formula>
    </cfRule>
  </conditionalFormatting>
  <conditionalFormatting sqref="AI111">
    <cfRule type="expression" dxfId="2637" priority="12779">
      <formula>IF(RIGHT(TEXT(AI111,"0.#"),1)=".",FALSE,TRUE)</formula>
    </cfRule>
    <cfRule type="expression" dxfId="2636" priority="12780">
      <formula>IF(RIGHT(TEXT(AI111,"0.#"),1)=".",TRUE,FALSE)</formula>
    </cfRule>
  </conditionalFormatting>
  <conditionalFormatting sqref="AM111">
    <cfRule type="expression" dxfId="2635" priority="12777">
      <formula>IF(RIGHT(TEXT(AM111,"0.#"),1)=".",FALSE,TRUE)</formula>
    </cfRule>
    <cfRule type="expression" dxfId="2634" priority="12778">
      <formula>IF(RIGHT(TEXT(AM111,"0.#"),1)=".",TRUE,FALSE)</formula>
    </cfRule>
  </conditionalFormatting>
  <conditionalFormatting sqref="AE113">
    <cfRule type="expression" dxfId="2633" priority="12773">
      <formula>IF(RIGHT(TEXT(AE113,"0.#"),1)=".",FALSE,TRUE)</formula>
    </cfRule>
    <cfRule type="expression" dxfId="2632" priority="12774">
      <formula>IF(RIGHT(TEXT(AE113,"0.#"),1)=".",TRUE,FALSE)</formula>
    </cfRule>
  </conditionalFormatting>
  <conditionalFormatting sqref="AI113">
    <cfRule type="expression" dxfId="2631" priority="12771">
      <formula>IF(RIGHT(TEXT(AI113,"0.#"),1)=".",FALSE,TRUE)</formula>
    </cfRule>
    <cfRule type="expression" dxfId="2630" priority="12772">
      <formula>IF(RIGHT(TEXT(AI113,"0.#"),1)=".",TRUE,FALSE)</formula>
    </cfRule>
  </conditionalFormatting>
  <conditionalFormatting sqref="AM113">
    <cfRule type="expression" dxfId="2629" priority="12769">
      <formula>IF(RIGHT(TEXT(AM113,"0.#"),1)=".",FALSE,TRUE)</formula>
    </cfRule>
    <cfRule type="expression" dxfId="2628" priority="12770">
      <formula>IF(RIGHT(TEXT(AM113,"0.#"),1)=".",TRUE,FALSE)</formula>
    </cfRule>
  </conditionalFormatting>
  <conditionalFormatting sqref="AE114">
    <cfRule type="expression" dxfId="2627" priority="12767">
      <formula>IF(RIGHT(TEXT(AE114,"0.#"),1)=".",FALSE,TRUE)</formula>
    </cfRule>
    <cfRule type="expression" dxfId="2626" priority="12768">
      <formula>IF(RIGHT(TEXT(AE114,"0.#"),1)=".",TRUE,FALSE)</formula>
    </cfRule>
  </conditionalFormatting>
  <conditionalFormatting sqref="AI114">
    <cfRule type="expression" dxfId="2625" priority="12765">
      <formula>IF(RIGHT(TEXT(AI114,"0.#"),1)=".",FALSE,TRUE)</formula>
    </cfRule>
    <cfRule type="expression" dxfId="2624" priority="12766">
      <formula>IF(RIGHT(TEXT(AI114,"0.#"),1)=".",TRUE,FALSE)</formula>
    </cfRule>
  </conditionalFormatting>
  <conditionalFormatting sqref="AM114">
    <cfRule type="expression" dxfId="2623" priority="12763">
      <formula>IF(RIGHT(TEXT(AM114,"0.#"),1)=".",FALSE,TRUE)</formula>
    </cfRule>
    <cfRule type="expression" dxfId="2622" priority="12764">
      <formula>IF(RIGHT(TEXT(AM114,"0.#"),1)=".",TRUE,FALSE)</formula>
    </cfRule>
  </conditionalFormatting>
  <conditionalFormatting sqref="AE116 AQ116">
    <cfRule type="expression" dxfId="2621" priority="12759">
      <formula>IF(RIGHT(TEXT(AE116,"0.#"),1)=".",FALSE,TRUE)</formula>
    </cfRule>
    <cfRule type="expression" dxfId="2620" priority="12760">
      <formula>IF(RIGHT(TEXT(AE116,"0.#"),1)=".",TRUE,FALSE)</formula>
    </cfRule>
  </conditionalFormatting>
  <conditionalFormatting sqref="AI116">
    <cfRule type="expression" dxfId="2619" priority="12757">
      <formula>IF(RIGHT(TEXT(AI116,"0.#"),1)=".",FALSE,TRUE)</formula>
    </cfRule>
    <cfRule type="expression" dxfId="2618" priority="12758">
      <formula>IF(RIGHT(TEXT(AI116,"0.#"),1)=".",TRUE,FALSE)</formula>
    </cfRule>
  </conditionalFormatting>
  <conditionalFormatting sqref="AM116">
    <cfRule type="expression" dxfId="2617" priority="12755">
      <formula>IF(RIGHT(TEXT(AM116,"0.#"),1)=".",FALSE,TRUE)</formula>
    </cfRule>
    <cfRule type="expression" dxfId="2616" priority="12756">
      <formula>IF(RIGHT(TEXT(AM116,"0.#"),1)=".",TRUE,FALSE)</formula>
    </cfRule>
  </conditionalFormatting>
  <conditionalFormatting sqref="AE117 AM117">
    <cfRule type="expression" dxfId="2615" priority="12753">
      <formula>IF(RIGHT(TEXT(AE117,"0.#"),1)=".",FALSE,TRUE)</formula>
    </cfRule>
    <cfRule type="expression" dxfId="2614" priority="12754">
      <formula>IF(RIGHT(TEXT(AE117,"0.#"),1)=".",TRUE,FALSE)</formula>
    </cfRule>
  </conditionalFormatting>
  <conditionalFormatting sqref="AI117">
    <cfRule type="expression" dxfId="2613" priority="12751">
      <formula>IF(RIGHT(TEXT(AI117,"0.#"),1)=".",FALSE,TRUE)</formula>
    </cfRule>
    <cfRule type="expression" dxfId="2612" priority="12752">
      <formula>IF(RIGHT(TEXT(AI117,"0.#"),1)=".",TRUE,FALSE)</formula>
    </cfRule>
  </conditionalFormatting>
  <conditionalFormatting sqref="AQ117">
    <cfRule type="expression" dxfId="2611" priority="12747">
      <formula>IF(RIGHT(TEXT(AQ117,"0.#"),1)=".",FALSE,TRUE)</formula>
    </cfRule>
    <cfRule type="expression" dxfId="2610" priority="12748">
      <formula>IF(RIGHT(TEXT(AQ117,"0.#"),1)=".",TRUE,FALSE)</formula>
    </cfRule>
  </conditionalFormatting>
  <conditionalFormatting sqref="AE119 AQ119">
    <cfRule type="expression" dxfId="2609" priority="12745">
      <formula>IF(RIGHT(TEXT(AE119,"0.#"),1)=".",FALSE,TRUE)</formula>
    </cfRule>
    <cfRule type="expression" dxfId="2608" priority="12746">
      <formula>IF(RIGHT(TEXT(AE119,"0.#"),1)=".",TRUE,FALSE)</formula>
    </cfRule>
  </conditionalFormatting>
  <conditionalFormatting sqref="AI119">
    <cfRule type="expression" dxfId="2607" priority="12743">
      <formula>IF(RIGHT(TEXT(AI119,"0.#"),1)=".",FALSE,TRUE)</formula>
    </cfRule>
    <cfRule type="expression" dxfId="2606" priority="12744">
      <formula>IF(RIGHT(TEXT(AI119,"0.#"),1)=".",TRUE,FALSE)</formula>
    </cfRule>
  </conditionalFormatting>
  <conditionalFormatting sqref="AM119">
    <cfRule type="expression" dxfId="2605" priority="12741">
      <formula>IF(RIGHT(TEXT(AM119,"0.#"),1)=".",FALSE,TRUE)</formula>
    </cfRule>
    <cfRule type="expression" dxfId="2604" priority="12742">
      <formula>IF(RIGHT(TEXT(AM119,"0.#"),1)=".",TRUE,FALSE)</formula>
    </cfRule>
  </conditionalFormatting>
  <conditionalFormatting sqref="AQ120">
    <cfRule type="expression" dxfId="2603" priority="12733">
      <formula>IF(RIGHT(TEXT(AQ120,"0.#"),1)=".",FALSE,TRUE)</formula>
    </cfRule>
    <cfRule type="expression" dxfId="2602" priority="12734">
      <formula>IF(RIGHT(TEXT(AQ120,"0.#"),1)=".",TRUE,FALSE)</formula>
    </cfRule>
  </conditionalFormatting>
  <conditionalFormatting sqref="AE122 AQ122">
    <cfRule type="expression" dxfId="2601" priority="12731">
      <formula>IF(RIGHT(TEXT(AE122,"0.#"),1)=".",FALSE,TRUE)</formula>
    </cfRule>
    <cfRule type="expression" dxfId="2600" priority="12732">
      <formula>IF(RIGHT(TEXT(AE122,"0.#"),1)=".",TRUE,FALSE)</formula>
    </cfRule>
  </conditionalFormatting>
  <conditionalFormatting sqref="AI122">
    <cfRule type="expression" dxfId="2599" priority="12729">
      <formula>IF(RIGHT(TEXT(AI122,"0.#"),1)=".",FALSE,TRUE)</formula>
    </cfRule>
    <cfRule type="expression" dxfId="2598" priority="12730">
      <formula>IF(RIGHT(TEXT(AI122,"0.#"),1)=".",TRUE,FALSE)</formula>
    </cfRule>
  </conditionalFormatting>
  <conditionalFormatting sqref="AM122">
    <cfRule type="expression" dxfId="2597" priority="12727">
      <formula>IF(RIGHT(TEXT(AM122,"0.#"),1)=".",FALSE,TRUE)</formula>
    </cfRule>
    <cfRule type="expression" dxfId="2596" priority="12728">
      <formula>IF(RIGHT(TEXT(AM122,"0.#"),1)=".",TRUE,FALSE)</formula>
    </cfRule>
  </conditionalFormatting>
  <conditionalFormatting sqref="AQ123">
    <cfRule type="expression" dxfId="2595" priority="12719">
      <formula>IF(RIGHT(TEXT(AQ123,"0.#"),1)=".",FALSE,TRUE)</formula>
    </cfRule>
    <cfRule type="expression" dxfId="2594" priority="12720">
      <formula>IF(RIGHT(TEXT(AQ123,"0.#"),1)=".",TRUE,FALSE)</formula>
    </cfRule>
  </conditionalFormatting>
  <conditionalFormatting sqref="AE125 AQ125">
    <cfRule type="expression" dxfId="2593" priority="12717">
      <formula>IF(RIGHT(TEXT(AE125,"0.#"),1)=".",FALSE,TRUE)</formula>
    </cfRule>
    <cfRule type="expression" dxfId="2592" priority="12718">
      <formula>IF(RIGHT(TEXT(AE125,"0.#"),1)=".",TRUE,FALSE)</formula>
    </cfRule>
  </conditionalFormatting>
  <conditionalFormatting sqref="AI125">
    <cfRule type="expression" dxfId="2591" priority="12715">
      <formula>IF(RIGHT(TEXT(AI125,"0.#"),1)=".",FALSE,TRUE)</formula>
    </cfRule>
    <cfRule type="expression" dxfId="2590" priority="12716">
      <formula>IF(RIGHT(TEXT(AI125,"0.#"),1)=".",TRUE,FALSE)</formula>
    </cfRule>
  </conditionalFormatting>
  <conditionalFormatting sqref="AM125">
    <cfRule type="expression" dxfId="2589" priority="12713">
      <formula>IF(RIGHT(TEXT(AM125,"0.#"),1)=".",FALSE,TRUE)</formula>
    </cfRule>
    <cfRule type="expression" dxfId="2588" priority="12714">
      <formula>IF(RIGHT(TEXT(AM125,"0.#"),1)=".",TRUE,FALSE)</formula>
    </cfRule>
  </conditionalFormatting>
  <conditionalFormatting sqref="AQ126">
    <cfRule type="expression" dxfId="2587" priority="12705">
      <formula>IF(RIGHT(TEXT(AQ126,"0.#"),1)=".",FALSE,TRUE)</formula>
    </cfRule>
    <cfRule type="expression" dxfId="2586" priority="12706">
      <formula>IF(RIGHT(TEXT(AQ126,"0.#"),1)=".",TRUE,FALSE)</formula>
    </cfRule>
  </conditionalFormatting>
  <conditionalFormatting sqref="AE128 AQ128">
    <cfRule type="expression" dxfId="2585" priority="12703">
      <formula>IF(RIGHT(TEXT(AE128,"0.#"),1)=".",FALSE,TRUE)</formula>
    </cfRule>
    <cfRule type="expression" dxfId="2584" priority="12704">
      <formula>IF(RIGHT(TEXT(AE128,"0.#"),1)=".",TRUE,FALSE)</formula>
    </cfRule>
  </conditionalFormatting>
  <conditionalFormatting sqref="AI128">
    <cfRule type="expression" dxfId="2583" priority="12701">
      <formula>IF(RIGHT(TEXT(AI128,"0.#"),1)=".",FALSE,TRUE)</formula>
    </cfRule>
    <cfRule type="expression" dxfId="2582" priority="12702">
      <formula>IF(RIGHT(TEXT(AI128,"0.#"),1)=".",TRUE,FALSE)</formula>
    </cfRule>
  </conditionalFormatting>
  <conditionalFormatting sqref="AM128">
    <cfRule type="expression" dxfId="2581" priority="12699">
      <formula>IF(RIGHT(TEXT(AM128,"0.#"),1)=".",FALSE,TRUE)</formula>
    </cfRule>
    <cfRule type="expression" dxfId="2580" priority="12700">
      <formula>IF(RIGHT(TEXT(AM128,"0.#"),1)=".",TRUE,FALSE)</formula>
    </cfRule>
  </conditionalFormatting>
  <conditionalFormatting sqref="AQ129">
    <cfRule type="expression" dxfId="2579" priority="12691">
      <formula>IF(RIGHT(TEXT(AQ129,"0.#"),1)=".",FALSE,TRUE)</formula>
    </cfRule>
    <cfRule type="expression" dxfId="2578" priority="12692">
      <formula>IF(RIGHT(TEXT(AQ129,"0.#"),1)=".",TRUE,FALSE)</formula>
    </cfRule>
  </conditionalFormatting>
  <conditionalFormatting sqref="AE75">
    <cfRule type="expression" dxfId="2577" priority="12689">
      <formula>IF(RIGHT(TEXT(AE75,"0.#"),1)=".",FALSE,TRUE)</formula>
    </cfRule>
    <cfRule type="expression" dxfId="2576" priority="12690">
      <formula>IF(RIGHT(TEXT(AE75,"0.#"),1)=".",TRUE,FALSE)</formula>
    </cfRule>
  </conditionalFormatting>
  <conditionalFormatting sqref="AE76">
    <cfRule type="expression" dxfId="2575" priority="12687">
      <formula>IF(RIGHT(TEXT(AE76,"0.#"),1)=".",FALSE,TRUE)</formula>
    </cfRule>
    <cfRule type="expression" dxfId="2574" priority="12688">
      <formula>IF(RIGHT(TEXT(AE76,"0.#"),1)=".",TRUE,FALSE)</formula>
    </cfRule>
  </conditionalFormatting>
  <conditionalFormatting sqref="AE77">
    <cfRule type="expression" dxfId="2573" priority="12685">
      <formula>IF(RIGHT(TEXT(AE77,"0.#"),1)=".",FALSE,TRUE)</formula>
    </cfRule>
    <cfRule type="expression" dxfId="2572" priority="12686">
      <formula>IF(RIGHT(TEXT(AE77,"0.#"),1)=".",TRUE,FALSE)</formula>
    </cfRule>
  </conditionalFormatting>
  <conditionalFormatting sqref="AI77">
    <cfRule type="expression" dxfId="2571" priority="12683">
      <formula>IF(RIGHT(TEXT(AI77,"0.#"),1)=".",FALSE,TRUE)</formula>
    </cfRule>
    <cfRule type="expression" dxfId="2570" priority="12684">
      <formula>IF(RIGHT(TEXT(AI77,"0.#"),1)=".",TRUE,FALSE)</formula>
    </cfRule>
  </conditionalFormatting>
  <conditionalFormatting sqref="AI76">
    <cfRule type="expression" dxfId="2569" priority="12681">
      <formula>IF(RIGHT(TEXT(AI76,"0.#"),1)=".",FALSE,TRUE)</formula>
    </cfRule>
    <cfRule type="expression" dxfId="2568" priority="12682">
      <formula>IF(RIGHT(TEXT(AI76,"0.#"),1)=".",TRUE,FALSE)</formula>
    </cfRule>
  </conditionalFormatting>
  <conditionalFormatting sqref="AI75">
    <cfRule type="expression" dxfId="2567" priority="12679">
      <formula>IF(RIGHT(TEXT(AI75,"0.#"),1)=".",FALSE,TRUE)</formula>
    </cfRule>
    <cfRule type="expression" dxfId="2566" priority="12680">
      <formula>IF(RIGHT(TEXT(AI75,"0.#"),1)=".",TRUE,FALSE)</formula>
    </cfRule>
  </conditionalFormatting>
  <conditionalFormatting sqref="AM75">
    <cfRule type="expression" dxfId="2565" priority="12677">
      <formula>IF(RIGHT(TEXT(AM75,"0.#"),1)=".",FALSE,TRUE)</formula>
    </cfRule>
    <cfRule type="expression" dxfId="2564" priority="12678">
      <formula>IF(RIGHT(TEXT(AM75,"0.#"),1)=".",TRUE,FALSE)</formula>
    </cfRule>
  </conditionalFormatting>
  <conditionalFormatting sqref="AM76">
    <cfRule type="expression" dxfId="2563" priority="12675">
      <formula>IF(RIGHT(TEXT(AM76,"0.#"),1)=".",FALSE,TRUE)</formula>
    </cfRule>
    <cfRule type="expression" dxfId="2562" priority="12676">
      <formula>IF(RIGHT(TEXT(AM76,"0.#"),1)=".",TRUE,FALSE)</formula>
    </cfRule>
  </conditionalFormatting>
  <conditionalFormatting sqref="AM77">
    <cfRule type="expression" dxfId="2561" priority="12673">
      <formula>IF(RIGHT(TEXT(AM77,"0.#"),1)=".",FALSE,TRUE)</formula>
    </cfRule>
    <cfRule type="expression" dxfId="2560" priority="12674">
      <formula>IF(RIGHT(TEXT(AM77,"0.#"),1)=".",TRUE,FALSE)</formula>
    </cfRule>
  </conditionalFormatting>
  <conditionalFormatting sqref="AM135 AQ134:AQ135 AU134:AU135">
    <cfRule type="expression" dxfId="2559" priority="12659">
      <formula>IF(RIGHT(TEXT(AM134,"0.#"),1)=".",FALSE,TRUE)</formula>
    </cfRule>
    <cfRule type="expression" dxfId="2558" priority="12660">
      <formula>IF(RIGHT(TEXT(AM134,"0.#"),1)=".",TRUE,FALSE)</formula>
    </cfRule>
  </conditionalFormatting>
  <conditionalFormatting sqref="AE433">
    <cfRule type="expression" dxfId="2557" priority="12629">
      <formula>IF(RIGHT(TEXT(AE433,"0.#"),1)=".",FALSE,TRUE)</formula>
    </cfRule>
    <cfRule type="expression" dxfId="2556" priority="12630">
      <formula>IF(RIGHT(TEXT(AE433,"0.#"),1)=".",TRUE,FALSE)</formula>
    </cfRule>
  </conditionalFormatting>
  <conditionalFormatting sqref="AM435">
    <cfRule type="expression" dxfId="2555" priority="12613">
      <formula>IF(RIGHT(TEXT(AM435,"0.#"),1)=".",FALSE,TRUE)</formula>
    </cfRule>
    <cfRule type="expression" dxfId="2554" priority="12614">
      <formula>IF(RIGHT(TEXT(AM435,"0.#"),1)=".",TRUE,FALSE)</formula>
    </cfRule>
  </conditionalFormatting>
  <conditionalFormatting sqref="AE434">
    <cfRule type="expression" dxfId="2553" priority="12627">
      <formula>IF(RIGHT(TEXT(AE434,"0.#"),1)=".",FALSE,TRUE)</formula>
    </cfRule>
    <cfRule type="expression" dxfId="2552" priority="12628">
      <formula>IF(RIGHT(TEXT(AE434,"0.#"),1)=".",TRUE,FALSE)</formula>
    </cfRule>
  </conditionalFormatting>
  <conditionalFormatting sqref="AE435">
    <cfRule type="expression" dxfId="2551" priority="12625">
      <formula>IF(RIGHT(TEXT(AE435,"0.#"),1)=".",FALSE,TRUE)</formula>
    </cfRule>
    <cfRule type="expression" dxfId="2550" priority="12626">
      <formula>IF(RIGHT(TEXT(AE435,"0.#"),1)=".",TRUE,FALSE)</formula>
    </cfRule>
  </conditionalFormatting>
  <conditionalFormatting sqref="AM433">
    <cfRule type="expression" dxfId="2549" priority="12617">
      <formula>IF(RIGHT(TEXT(AM433,"0.#"),1)=".",FALSE,TRUE)</formula>
    </cfRule>
    <cfRule type="expression" dxfId="2548" priority="12618">
      <formula>IF(RIGHT(TEXT(AM433,"0.#"),1)=".",TRUE,FALSE)</formula>
    </cfRule>
  </conditionalFormatting>
  <conditionalFormatting sqref="AM434">
    <cfRule type="expression" dxfId="2547" priority="12615">
      <formula>IF(RIGHT(TEXT(AM434,"0.#"),1)=".",FALSE,TRUE)</formula>
    </cfRule>
    <cfRule type="expression" dxfId="2546" priority="12616">
      <formula>IF(RIGHT(TEXT(AM434,"0.#"),1)=".",TRUE,FALSE)</formula>
    </cfRule>
  </conditionalFormatting>
  <conditionalFormatting sqref="AU433">
    <cfRule type="expression" dxfId="2545" priority="12605">
      <formula>IF(RIGHT(TEXT(AU433,"0.#"),1)=".",FALSE,TRUE)</formula>
    </cfRule>
    <cfRule type="expression" dxfId="2544" priority="12606">
      <formula>IF(RIGHT(TEXT(AU433,"0.#"),1)=".",TRUE,FALSE)</formula>
    </cfRule>
  </conditionalFormatting>
  <conditionalFormatting sqref="AU434">
    <cfRule type="expression" dxfId="2543" priority="12603">
      <formula>IF(RIGHT(TEXT(AU434,"0.#"),1)=".",FALSE,TRUE)</formula>
    </cfRule>
    <cfRule type="expression" dxfId="2542" priority="12604">
      <formula>IF(RIGHT(TEXT(AU434,"0.#"),1)=".",TRUE,FALSE)</formula>
    </cfRule>
  </conditionalFormatting>
  <conditionalFormatting sqref="AU435">
    <cfRule type="expression" dxfId="2541" priority="12601">
      <formula>IF(RIGHT(TEXT(AU435,"0.#"),1)=".",FALSE,TRUE)</formula>
    </cfRule>
    <cfRule type="expression" dxfId="2540" priority="12602">
      <formula>IF(RIGHT(TEXT(AU435,"0.#"),1)=".",TRUE,FALSE)</formula>
    </cfRule>
  </conditionalFormatting>
  <conditionalFormatting sqref="AI435">
    <cfRule type="expression" dxfId="2539" priority="12535">
      <formula>IF(RIGHT(TEXT(AI435,"0.#"),1)=".",FALSE,TRUE)</formula>
    </cfRule>
    <cfRule type="expression" dxfId="2538" priority="12536">
      <formula>IF(RIGHT(TEXT(AI435,"0.#"),1)=".",TRUE,FALSE)</formula>
    </cfRule>
  </conditionalFormatting>
  <conditionalFormatting sqref="AI433">
    <cfRule type="expression" dxfId="2537" priority="12539">
      <formula>IF(RIGHT(TEXT(AI433,"0.#"),1)=".",FALSE,TRUE)</formula>
    </cfRule>
    <cfRule type="expression" dxfId="2536" priority="12540">
      <formula>IF(RIGHT(TEXT(AI433,"0.#"),1)=".",TRUE,FALSE)</formula>
    </cfRule>
  </conditionalFormatting>
  <conditionalFormatting sqref="AI434">
    <cfRule type="expression" dxfId="2535" priority="12537">
      <formula>IF(RIGHT(TEXT(AI434,"0.#"),1)=".",FALSE,TRUE)</formula>
    </cfRule>
    <cfRule type="expression" dxfId="2534" priority="12538">
      <formula>IF(RIGHT(TEXT(AI434,"0.#"),1)=".",TRUE,FALSE)</formula>
    </cfRule>
  </conditionalFormatting>
  <conditionalFormatting sqref="AQ434">
    <cfRule type="expression" dxfId="2533" priority="12521">
      <formula>IF(RIGHT(TEXT(AQ434,"0.#"),1)=".",FALSE,TRUE)</formula>
    </cfRule>
    <cfRule type="expression" dxfId="2532" priority="12522">
      <formula>IF(RIGHT(TEXT(AQ434,"0.#"),1)=".",TRUE,FALSE)</formula>
    </cfRule>
  </conditionalFormatting>
  <conditionalFormatting sqref="AQ435">
    <cfRule type="expression" dxfId="2531" priority="12507">
      <formula>IF(RIGHT(TEXT(AQ435,"0.#"),1)=".",FALSE,TRUE)</formula>
    </cfRule>
    <cfRule type="expression" dxfId="2530" priority="12508">
      <formula>IF(RIGHT(TEXT(AQ435,"0.#"),1)=".",TRUE,FALSE)</formula>
    </cfRule>
  </conditionalFormatting>
  <conditionalFormatting sqref="AQ433">
    <cfRule type="expression" dxfId="2529" priority="12505">
      <formula>IF(RIGHT(TEXT(AQ433,"0.#"),1)=".",FALSE,TRUE)</formula>
    </cfRule>
    <cfRule type="expression" dxfId="2528" priority="12506">
      <formula>IF(RIGHT(TEXT(AQ433,"0.#"),1)=".",TRUE,FALSE)</formula>
    </cfRule>
  </conditionalFormatting>
  <conditionalFormatting sqref="AL839:AO866">
    <cfRule type="expression" dxfId="2527" priority="6229">
      <formula>IF(AND(AL839&gt;=0, RIGHT(TEXT(AL839,"0.#"),1)&lt;&gt;"."),TRUE,FALSE)</formula>
    </cfRule>
    <cfRule type="expression" dxfId="2526" priority="6230">
      <formula>IF(AND(AL839&gt;=0, RIGHT(TEXT(AL839,"0.#"),1)="."),TRUE,FALSE)</formula>
    </cfRule>
    <cfRule type="expression" dxfId="2525" priority="6231">
      <formula>IF(AND(AL839&lt;0, RIGHT(TEXT(AL839,"0.#"),1)&lt;&gt;"."),TRUE,FALSE)</formula>
    </cfRule>
    <cfRule type="expression" dxfId="2524" priority="6232">
      <formula>IF(AND(AL839&lt;0, RIGHT(TEXT(AL839,"0.#"),1)="."),TRUE,FALSE)</formula>
    </cfRule>
  </conditionalFormatting>
  <conditionalFormatting sqref="AQ53:AQ55">
    <cfRule type="expression" dxfId="2523" priority="4251">
      <formula>IF(RIGHT(TEXT(AQ53,"0.#"),1)=".",FALSE,TRUE)</formula>
    </cfRule>
    <cfRule type="expression" dxfId="2522" priority="4252">
      <formula>IF(RIGHT(TEXT(AQ53,"0.#"),1)=".",TRUE,FALSE)</formula>
    </cfRule>
  </conditionalFormatting>
  <conditionalFormatting sqref="AU53:AU55">
    <cfRule type="expression" dxfId="2521" priority="4249">
      <formula>IF(RIGHT(TEXT(AU53,"0.#"),1)=".",FALSE,TRUE)</formula>
    </cfRule>
    <cfRule type="expression" dxfId="2520" priority="4250">
      <formula>IF(RIGHT(TEXT(AU53,"0.#"),1)=".",TRUE,FALSE)</formula>
    </cfRule>
  </conditionalFormatting>
  <conditionalFormatting sqref="AQ60:AQ62">
    <cfRule type="expression" dxfId="2519" priority="4247">
      <formula>IF(RIGHT(TEXT(AQ60,"0.#"),1)=".",FALSE,TRUE)</formula>
    </cfRule>
    <cfRule type="expression" dxfId="2518" priority="4248">
      <formula>IF(RIGHT(TEXT(AQ60,"0.#"),1)=".",TRUE,FALSE)</formula>
    </cfRule>
  </conditionalFormatting>
  <conditionalFormatting sqref="AU60:AU62">
    <cfRule type="expression" dxfId="2517" priority="4245">
      <formula>IF(RIGHT(TEXT(AU60,"0.#"),1)=".",FALSE,TRUE)</formula>
    </cfRule>
    <cfRule type="expression" dxfId="2516" priority="4246">
      <formula>IF(RIGHT(TEXT(AU60,"0.#"),1)=".",TRUE,FALSE)</formula>
    </cfRule>
  </conditionalFormatting>
  <conditionalFormatting sqref="AQ75:AQ77">
    <cfRule type="expression" dxfId="2515" priority="4243">
      <formula>IF(RIGHT(TEXT(AQ75,"0.#"),1)=".",FALSE,TRUE)</formula>
    </cfRule>
    <cfRule type="expression" dxfId="2514" priority="4244">
      <formula>IF(RIGHT(TEXT(AQ75,"0.#"),1)=".",TRUE,FALSE)</formula>
    </cfRule>
  </conditionalFormatting>
  <conditionalFormatting sqref="AU75:AU77">
    <cfRule type="expression" dxfId="2513" priority="4241">
      <formula>IF(RIGHT(TEXT(AU75,"0.#"),1)=".",FALSE,TRUE)</formula>
    </cfRule>
    <cfRule type="expression" dxfId="2512" priority="4242">
      <formula>IF(RIGHT(TEXT(AU75,"0.#"),1)=".",TRUE,FALSE)</formula>
    </cfRule>
  </conditionalFormatting>
  <conditionalFormatting sqref="AQ87:AQ89">
    <cfRule type="expression" dxfId="2511" priority="4239">
      <formula>IF(RIGHT(TEXT(AQ87,"0.#"),1)=".",FALSE,TRUE)</formula>
    </cfRule>
    <cfRule type="expression" dxfId="2510" priority="4240">
      <formula>IF(RIGHT(TEXT(AQ87,"0.#"),1)=".",TRUE,FALSE)</formula>
    </cfRule>
  </conditionalFormatting>
  <conditionalFormatting sqref="AU87:AU89">
    <cfRule type="expression" dxfId="2509" priority="4237">
      <formula>IF(RIGHT(TEXT(AU87,"0.#"),1)=".",FALSE,TRUE)</formula>
    </cfRule>
    <cfRule type="expression" dxfId="2508" priority="4238">
      <formula>IF(RIGHT(TEXT(AU87,"0.#"),1)=".",TRUE,FALSE)</formula>
    </cfRule>
  </conditionalFormatting>
  <conditionalFormatting sqref="AQ92:AQ94">
    <cfRule type="expression" dxfId="2507" priority="4235">
      <formula>IF(RIGHT(TEXT(AQ92,"0.#"),1)=".",FALSE,TRUE)</formula>
    </cfRule>
    <cfRule type="expression" dxfId="2506" priority="4236">
      <formula>IF(RIGHT(TEXT(AQ92,"0.#"),1)=".",TRUE,FALSE)</formula>
    </cfRule>
  </conditionalFormatting>
  <conditionalFormatting sqref="AU92:AU94">
    <cfRule type="expression" dxfId="2505" priority="4233">
      <formula>IF(RIGHT(TEXT(AU92,"0.#"),1)=".",FALSE,TRUE)</formula>
    </cfRule>
    <cfRule type="expression" dxfId="2504" priority="4234">
      <formula>IF(RIGHT(TEXT(AU92,"0.#"),1)=".",TRUE,FALSE)</formula>
    </cfRule>
  </conditionalFormatting>
  <conditionalFormatting sqref="AQ97:AQ99">
    <cfRule type="expression" dxfId="2503" priority="4231">
      <formula>IF(RIGHT(TEXT(AQ97,"0.#"),1)=".",FALSE,TRUE)</formula>
    </cfRule>
    <cfRule type="expression" dxfId="2502" priority="4232">
      <formula>IF(RIGHT(TEXT(AQ97,"0.#"),1)=".",TRUE,FALSE)</formula>
    </cfRule>
  </conditionalFormatting>
  <conditionalFormatting sqref="AU97:AU99">
    <cfRule type="expression" dxfId="2501" priority="4229">
      <formula>IF(RIGHT(TEXT(AU97,"0.#"),1)=".",FALSE,TRUE)</formula>
    </cfRule>
    <cfRule type="expression" dxfId="2500" priority="4230">
      <formula>IF(RIGHT(TEXT(AU97,"0.#"),1)=".",TRUE,FALSE)</formula>
    </cfRule>
  </conditionalFormatting>
  <conditionalFormatting sqref="AE458">
    <cfRule type="expression" dxfId="2499" priority="3923">
      <formula>IF(RIGHT(TEXT(AE458,"0.#"),1)=".",FALSE,TRUE)</formula>
    </cfRule>
    <cfRule type="expression" dxfId="2498" priority="3924">
      <formula>IF(RIGHT(TEXT(AE458,"0.#"),1)=".",TRUE,FALSE)</formula>
    </cfRule>
  </conditionalFormatting>
  <conditionalFormatting sqref="AM460">
    <cfRule type="expression" dxfId="2497" priority="3913">
      <formula>IF(RIGHT(TEXT(AM460,"0.#"),1)=".",FALSE,TRUE)</formula>
    </cfRule>
    <cfRule type="expression" dxfId="2496" priority="3914">
      <formula>IF(RIGHT(TEXT(AM460,"0.#"),1)=".",TRUE,FALSE)</formula>
    </cfRule>
  </conditionalFormatting>
  <conditionalFormatting sqref="AE459">
    <cfRule type="expression" dxfId="2495" priority="3921">
      <formula>IF(RIGHT(TEXT(AE459,"0.#"),1)=".",FALSE,TRUE)</formula>
    </cfRule>
    <cfRule type="expression" dxfId="2494" priority="3922">
      <formula>IF(RIGHT(TEXT(AE459,"0.#"),1)=".",TRUE,FALSE)</formula>
    </cfRule>
  </conditionalFormatting>
  <conditionalFormatting sqref="AE460">
    <cfRule type="expression" dxfId="2493" priority="3919">
      <formula>IF(RIGHT(TEXT(AE460,"0.#"),1)=".",FALSE,TRUE)</formula>
    </cfRule>
    <cfRule type="expression" dxfId="2492" priority="3920">
      <formula>IF(RIGHT(TEXT(AE460,"0.#"),1)=".",TRUE,FALSE)</formula>
    </cfRule>
  </conditionalFormatting>
  <conditionalFormatting sqref="AM458">
    <cfRule type="expression" dxfId="2491" priority="3917">
      <formula>IF(RIGHT(TEXT(AM458,"0.#"),1)=".",FALSE,TRUE)</formula>
    </cfRule>
    <cfRule type="expression" dxfId="2490" priority="3918">
      <formula>IF(RIGHT(TEXT(AM458,"0.#"),1)=".",TRUE,FALSE)</formula>
    </cfRule>
  </conditionalFormatting>
  <conditionalFormatting sqref="AM459">
    <cfRule type="expression" dxfId="2489" priority="3915">
      <formula>IF(RIGHT(TEXT(AM459,"0.#"),1)=".",FALSE,TRUE)</formula>
    </cfRule>
    <cfRule type="expression" dxfId="2488" priority="3916">
      <formula>IF(RIGHT(TEXT(AM459,"0.#"),1)=".",TRUE,FALSE)</formula>
    </cfRule>
  </conditionalFormatting>
  <conditionalFormatting sqref="AU458">
    <cfRule type="expression" dxfId="2487" priority="3911">
      <formula>IF(RIGHT(TEXT(AU458,"0.#"),1)=".",FALSE,TRUE)</formula>
    </cfRule>
    <cfRule type="expression" dxfId="2486" priority="3912">
      <formula>IF(RIGHT(TEXT(AU458,"0.#"),1)=".",TRUE,FALSE)</formula>
    </cfRule>
  </conditionalFormatting>
  <conditionalFormatting sqref="AU459">
    <cfRule type="expression" dxfId="2485" priority="3909">
      <formula>IF(RIGHT(TEXT(AU459,"0.#"),1)=".",FALSE,TRUE)</formula>
    </cfRule>
    <cfRule type="expression" dxfId="2484" priority="3910">
      <formula>IF(RIGHT(TEXT(AU459,"0.#"),1)=".",TRUE,FALSE)</formula>
    </cfRule>
  </conditionalFormatting>
  <conditionalFormatting sqref="AU460">
    <cfRule type="expression" dxfId="2483" priority="3907">
      <formula>IF(RIGHT(TEXT(AU460,"0.#"),1)=".",FALSE,TRUE)</formula>
    </cfRule>
    <cfRule type="expression" dxfId="2482" priority="3908">
      <formula>IF(RIGHT(TEXT(AU460,"0.#"),1)=".",TRUE,FALSE)</formula>
    </cfRule>
  </conditionalFormatting>
  <conditionalFormatting sqref="AI460">
    <cfRule type="expression" dxfId="2481" priority="3901">
      <formula>IF(RIGHT(TEXT(AI460,"0.#"),1)=".",FALSE,TRUE)</formula>
    </cfRule>
    <cfRule type="expression" dxfId="2480" priority="3902">
      <formula>IF(RIGHT(TEXT(AI460,"0.#"),1)=".",TRUE,FALSE)</formula>
    </cfRule>
  </conditionalFormatting>
  <conditionalFormatting sqref="AI458">
    <cfRule type="expression" dxfId="2479" priority="3905">
      <formula>IF(RIGHT(TEXT(AI458,"0.#"),1)=".",FALSE,TRUE)</formula>
    </cfRule>
    <cfRule type="expression" dxfId="2478" priority="3906">
      <formula>IF(RIGHT(TEXT(AI458,"0.#"),1)=".",TRUE,FALSE)</formula>
    </cfRule>
  </conditionalFormatting>
  <conditionalFormatting sqref="AI459">
    <cfRule type="expression" dxfId="2477" priority="3903">
      <formula>IF(RIGHT(TEXT(AI459,"0.#"),1)=".",FALSE,TRUE)</formula>
    </cfRule>
    <cfRule type="expression" dxfId="2476" priority="3904">
      <formula>IF(RIGHT(TEXT(AI459,"0.#"),1)=".",TRUE,FALSE)</formula>
    </cfRule>
  </conditionalFormatting>
  <conditionalFormatting sqref="AQ459">
    <cfRule type="expression" dxfId="2475" priority="3899">
      <formula>IF(RIGHT(TEXT(AQ459,"0.#"),1)=".",FALSE,TRUE)</formula>
    </cfRule>
    <cfRule type="expression" dxfId="2474" priority="3900">
      <formula>IF(RIGHT(TEXT(AQ459,"0.#"),1)=".",TRUE,FALSE)</formula>
    </cfRule>
  </conditionalFormatting>
  <conditionalFormatting sqref="AQ460">
    <cfRule type="expression" dxfId="2473" priority="3897">
      <formula>IF(RIGHT(TEXT(AQ460,"0.#"),1)=".",FALSE,TRUE)</formula>
    </cfRule>
    <cfRule type="expression" dxfId="2472" priority="3898">
      <formula>IF(RIGHT(TEXT(AQ460,"0.#"),1)=".",TRUE,FALSE)</formula>
    </cfRule>
  </conditionalFormatting>
  <conditionalFormatting sqref="AQ458">
    <cfRule type="expression" dxfId="2471" priority="3895">
      <formula>IF(RIGHT(TEXT(AQ458,"0.#"),1)=".",FALSE,TRUE)</formula>
    </cfRule>
    <cfRule type="expression" dxfId="2470" priority="3896">
      <formula>IF(RIGHT(TEXT(AQ458,"0.#"),1)=".",TRUE,FALSE)</formula>
    </cfRule>
  </conditionalFormatting>
  <conditionalFormatting sqref="AE120 AM120">
    <cfRule type="expression" dxfId="2469" priority="2573">
      <formula>IF(RIGHT(TEXT(AE120,"0.#"),1)=".",FALSE,TRUE)</formula>
    </cfRule>
    <cfRule type="expression" dxfId="2468" priority="2574">
      <formula>IF(RIGHT(TEXT(AE120,"0.#"),1)=".",TRUE,FALSE)</formula>
    </cfRule>
  </conditionalFormatting>
  <conditionalFormatting sqref="AI126">
    <cfRule type="expression" dxfId="2467" priority="2563">
      <formula>IF(RIGHT(TEXT(AI126,"0.#"),1)=".",FALSE,TRUE)</formula>
    </cfRule>
    <cfRule type="expression" dxfId="2466" priority="2564">
      <formula>IF(RIGHT(TEXT(AI126,"0.#"),1)=".",TRUE,FALSE)</formula>
    </cfRule>
  </conditionalFormatting>
  <conditionalFormatting sqref="AI120">
    <cfRule type="expression" dxfId="2465" priority="2571">
      <formula>IF(RIGHT(TEXT(AI120,"0.#"),1)=".",FALSE,TRUE)</formula>
    </cfRule>
    <cfRule type="expression" dxfId="2464" priority="2572">
      <formula>IF(RIGHT(TEXT(AI120,"0.#"),1)=".",TRUE,FALSE)</formula>
    </cfRule>
  </conditionalFormatting>
  <conditionalFormatting sqref="AE123 AM123">
    <cfRule type="expression" dxfId="2463" priority="2569">
      <formula>IF(RIGHT(TEXT(AE123,"0.#"),1)=".",FALSE,TRUE)</formula>
    </cfRule>
    <cfRule type="expression" dxfId="2462" priority="2570">
      <formula>IF(RIGHT(TEXT(AE123,"0.#"),1)=".",TRUE,FALSE)</formula>
    </cfRule>
  </conditionalFormatting>
  <conditionalFormatting sqref="AI123">
    <cfRule type="expression" dxfId="2461" priority="2567">
      <formula>IF(RIGHT(TEXT(AI123,"0.#"),1)=".",FALSE,TRUE)</formula>
    </cfRule>
    <cfRule type="expression" dxfId="2460" priority="2568">
      <formula>IF(RIGHT(TEXT(AI123,"0.#"),1)=".",TRUE,FALSE)</formula>
    </cfRule>
  </conditionalFormatting>
  <conditionalFormatting sqref="AE126 AM126">
    <cfRule type="expression" dxfId="2459" priority="2565">
      <formula>IF(RIGHT(TEXT(AE126,"0.#"),1)=".",FALSE,TRUE)</formula>
    </cfRule>
    <cfRule type="expression" dxfId="2458" priority="2566">
      <formula>IF(RIGHT(TEXT(AE126,"0.#"),1)=".",TRUE,FALSE)</formula>
    </cfRule>
  </conditionalFormatting>
  <conditionalFormatting sqref="AE129 AM129">
    <cfRule type="expression" dxfId="2457" priority="2561">
      <formula>IF(RIGHT(TEXT(AE129,"0.#"),1)=".",FALSE,TRUE)</formula>
    </cfRule>
    <cfRule type="expression" dxfId="2456" priority="2562">
      <formula>IF(RIGHT(TEXT(AE129,"0.#"),1)=".",TRUE,FALSE)</formula>
    </cfRule>
  </conditionalFormatting>
  <conditionalFormatting sqref="AI129">
    <cfRule type="expression" dxfId="2455" priority="2559">
      <formula>IF(RIGHT(TEXT(AI129,"0.#"),1)=".",FALSE,TRUE)</formula>
    </cfRule>
    <cfRule type="expression" dxfId="2454" priority="2560">
      <formula>IF(RIGHT(TEXT(AI129,"0.#"),1)=".",TRUE,FALSE)</formula>
    </cfRule>
  </conditionalFormatting>
  <conditionalFormatting sqref="Y839:Y866">
    <cfRule type="expression" dxfId="2453" priority="2557">
      <formula>IF(RIGHT(TEXT(Y839,"0.#"),1)=".",FALSE,TRUE)</formula>
    </cfRule>
    <cfRule type="expression" dxfId="2452" priority="2558">
      <formula>IF(RIGHT(TEXT(Y839,"0.#"),1)=".",TRUE,FALSE)</formula>
    </cfRule>
  </conditionalFormatting>
  <conditionalFormatting sqref="AU518">
    <cfRule type="expression" dxfId="2451" priority="1067">
      <formula>IF(RIGHT(TEXT(AU518,"0.#"),1)=".",FALSE,TRUE)</formula>
    </cfRule>
    <cfRule type="expression" dxfId="2450" priority="1068">
      <formula>IF(RIGHT(TEXT(AU518,"0.#"),1)=".",TRUE,FALSE)</formula>
    </cfRule>
  </conditionalFormatting>
  <conditionalFormatting sqref="AQ551">
    <cfRule type="expression" dxfId="2449" priority="843">
      <formula>IF(RIGHT(TEXT(AQ551,"0.#"),1)=".",FALSE,TRUE)</formula>
    </cfRule>
    <cfRule type="expression" dxfId="2448" priority="844">
      <formula>IF(RIGHT(TEXT(AQ551,"0.#"),1)=".",TRUE,FALSE)</formula>
    </cfRule>
  </conditionalFormatting>
  <conditionalFormatting sqref="AE556">
    <cfRule type="expression" dxfId="2447" priority="841">
      <formula>IF(RIGHT(TEXT(AE556,"0.#"),1)=".",FALSE,TRUE)</formula>
    </cfRule>
    <cfRule type="expression" dxfId="2446" priority="842">
      <formula>IF(RIGHT(TEXT(AE556,"0.#"),1)=".",TRUE,FALSE)</formula>
    </cfRule>
  </conditionalFormatting>
  <conditionalFormatting sqref="AE557">
    <cfRule type="expression" dxfId="2445" priority="839">
      <formula>IF(RIGHT(TEXT(AE557,"0.#"),1)=".",FALSE,TRUE)</formula>
    </cfRule>
    <cfRule type="expression" dxfId="2444" priority="840">
      <formula>IF(RIGHT(TEXT(AE557,"0.#"),1)=".",TRUE,FALSE)</formula>
    </cfRule>
  </conditionalFormatting>
  <conditionalFormatting sqref="AE558">
    <cfRule type="expression" dxfId="2443" priority="837">
      <formula>IF(RIGHT(TEXT(AE558,"0.#"),1)=".",FALSE,TRUE)</formula>
    </cfRule>
    <cfRule type="expression" dxfId="2442" priority="838">
      <formula>IF(RIGHT(TEXT(AE558,"0.#"),1)=".",TRUE,FALSE)</formula>
    </cfRule>
  </conditionalFormatting>
  <conditionalFormatting sqref="AM556">
    <cfRule type="expression" dxfId="2441" priority="835">
      <formula>IF(RIGHT(TEXT(AM556,"0.#"),1)=".",FALSE,TRUE)</formula>
    </cfRule>
    <cfRule type="expression" dxfId="2440" priority="836">
      <formula>IF(RIGHT(TEXT(AM556,"0.#"),1)=".",TRUE,FALSE)</formula>
    </cfRule>
  </conditionalFormatting>
  <conditionalFormatting sqref="AM557">
    <cfRule type="expression" dxfId="2439" priority="833">
      <formula>IF(RIGHT(TEXT(AM557,"0.#"),1)=".",FALSE,TRUE)</formula>
    </cfRule>
    <cfRule type="expression" dxfId="2438" priority="834">
      <formula>IF(RIGHT(TEXT(AM557,"0.#"),1)=".",TRUE,FALSE)</formula>
    </cfRule>
  </conditionalFormatting>
  <conditionalFormatting sqref="AM558">
    <cfRule type="expression" dxfId="2437" priority="831">
      <formula>IF(RIGHT(TEXT(AM558,"0.#"),1)=".",FALSE,TRUE)</formula>
    </cfRule>
    <cfRule type="expression" dxfId="2436" priority="832">
      <formula>IF(RIGHT(TEXT(AM558,"0.#"),1)=".",TRUE,FALSE)</formula>
    </cfRule>
  </conditionalFormatting>
  <conditionalFormatting sqref="AU556">
    <cfRule type="expression" dxfId="2435" priority="829">
      <formula>IF(RIGHT(TEXT(AU556,"0.#"),1)=".",FALSE,TRUE)</formula>
    </cfRule>
    <cfRule type="expression" dxfId="2434" priority="830">
      <formula>IF(RIGHT(TEXT(AU556,"0.#"),1)=".",TRUE,FALSE)</formula>
    </cfRule>
  </conditionalFormatting>
  <conditionalFormatting sqref="AU557">
    <cfRule type="expression" dxfId="2433" priority="827">
      <formula>IF(RIGHT(TEXT(AU557,"0.#"),1)=".",FALSE,TRUE)</formula>
    </cfRule>
    <cfRule type="expression" dxfId="2432" priority="828">
      <formula>IF(RIGHT(TEXT(AU557,"0.#"),1)=".",TRUE,FALSE)</formula>
    </cfRule>
  </conditionalFormatting>
  <conditionalFormatting sqref="AU558">
    <cfRule type="expression" dxfId="2431" priority="825">
      <formula>IF(RIGHT(TEXT(AU558,"0.#"),1)=".",FALSE,TRUE)</formula>
    </cfRule>
    <cfRule type="expression" dxfId="2430" priority="826">
      <formula>IF(RIGHT(TEXT(AU558,"0.#"),1)=".",TRUE,FALSE)</formula>
    </cfRule>
  </conditionalFormatting>
  <conditionalFormatting sqref="AI556">
    <cfRule type="expression" dxfId="2429" priority="823">
      <formula>IF(RIGHT(TEXT(AI556,"0.#"),1)=".",FALSE,TRUE)</formula>
    </cfRule>
    <cfRule type="expression" dxfId="2428" priority="824">
      <formula>IF(RIGHT(TEXT(AI556,"0.#"),1)=".",TRUE,FALSE)</formula>
    </cfRule>
  </conditionalFormatting>
  <conditionalFormatting sqref="AI557">
    <cfRule type="expression" dxfId="2427" priority="821">
      <formula>IF(RIGHT(TEXT(AI557,"0.#"),1)=".",FALSE,TRUE)</formula>
    </cfRule>
    <cfRule type="expression" dxfId="2426" priority="822">
      <formula>IF(RIGHT(TEXT(AI557,"0.#"),1)=".",TRUE,FALSE)</formula>
    </cfRule>
  </conditionalFormatting>
  <conditionalFormatting sqref="AI558">
    <cfRule type="expression" dxfId="2425" priority="819">
      <formula>IF(RIGHT(TEXT(AI558,"0.#"),1)=".",FALSE,TRUE)</formula>
    </cfRule>
    <cfRule type="expression" dxfId="2424" priority="820">
      <formula>IF(RIGHT(TEXT(AI558,"0.#"),1)=".",TRUE,FALSE)</formula>
    </cfRule>
  </conditionalFormatting>
  <conditionalFormatting sqref="AQ557">
    <cfRule type="expression" dxfId="2423" priority="817">
      <formula>IF(RIGHT(TEXT(AQ557,"0.#"),1)=".",FALSE,TRUE)</formula>
    </cfRule>
    <cfRule type="expression" dxfId="2422" priority="818">
      <formula>IF(RIGHT(TEXT(AQ557,"0.#"),1)=".",TRUE,FALSE)</formula>
    </cfRule>
  </conditionalFormatting>
  <conditionalFormatting sqref="AQ558">
    <cfRule type="expression" dxfId="2421" priority="815">
      <formula>IF(RIGHT(TEXT(AQ558,"0.#"),1)=".",FALSE,TRUE)</formula>
    </cfRule>
    <cfRule type="expression" dxfId="2420" priority="816">
      <formula>IF(RIGHT(TEXT(AQ558,"0.#"),1)=".",TRUE,FALSE)</formula>
    </cfRule>
  </conditionalFormatting>
  <conditionalFormatting sqref="AQ556">
    <cfRule type="expression" dxfId="2419" priority="813">
      <formula>IF(RIGHT(TEXT(AQ556,"0.#"),1)=".",FALSE,TRUE)</formula>
    </cfRule>
    <cfRule type="expression" dxfId="2418" priority="814">
      <formula>IF(RIGHT(TEXT(AQ556,"0.#"),1)=".",TRUE,FALSE)</formula>
    </cfRule>
  </conditionalFormatting>
  <conditionalFormatting sqref="AE561">
    <cfRule type="expression" dxfId="2417" priority="811">
      <formula>IF(RIGHT(TEXT(AE561,"0.#"),1)=".",FALSE,TRUE)</formula>
    </cfRule>
    <cfRule type="expression" dxfId="2416" priority="812">
      <formula>IF(RIGHT(TEXT(AE561,"0.#"),1)=".",TRUE,FALSE)</formula>
    </cfRule>
  </conditionalFormatting>
  <conditionalFormatting sqref="AE562">
    <cfRule type="expression" dxfId="2415" priority="809">
      <formula>IF(RIGHT(TEXT(AE562,"0.#"),1)=".",FALSE,TRUE)</formula>
    </cfRule>
    <cfRule type="expression" dxfId="2414" priority="810">
      <formula>IF(RIGHT(TEXT(AE562,"0.#"),1)=".",TRUE,FALSE)</formula>
    </cfRule>
  </conditionalFormatting>
  <conditionalFormatting sqref="AE563">
    <cfRule type="expression" dxfId="2413" priority="807">
      <formula>IF(RIGHT(TEXT(AE563,"0.#"),1)=".",FALSE,TRUE)</formula>
    </cfRule>
    <cfRule type="expression" dxfId="2412" priority="808">
      <formula>IF(RIGHT(TEXT(AE563,"0.#"),1)=".",TRUE,FALSE)</formula>
    </cfRule>
  </conditionalFormatting>
  <conditionalFormatting sqref="AM561">
    <cfRule type="expression" dxfId="2411" priority="805">
      <formula>IF(RIGHT(TEXT(AM561,"0.#"),1)=".",FALSE,TRUE)</formula>
    </cfRule>
    <cfRule type="expression" dxfId="2410" priority="806">
      <formula>IF(RIGHT(TEXT(AM561,"0.#"),1)=".",TRUE,FALSE)</formula>
    </cfRule>
  </conditionalFormatting>
  <conditionalFormatting sqref="AL1102:AO1131">
    <cfRule type="expression" dxfId="2409" priority="2463">
      <formula>IF(AND(AL1102&gt;=0, RIGHT(TEXT(AL1102,"0.#"),1)&lt;&gt;"."),TRUE,FALSE)</formula>
    </cfRule>
    <cfRule type="expression" dxfId="2408" priority="2464">
      <formula>IF(AND(AL1102&gt;=0, RIGHT(TEXT(AL1102,"0.#"),1)="."),TRUE,FALSE)</formula>
    </cfRule>
    <cfRule type="expression" dxfId="2407" priority="2465">
      <formula>IF(AND(AL1102&lt;0, RIGHT(TEXT(AL1102,"0.#"),1)&lt;&gt;"."),TRUE,FALSE)</formula>
    </cfRule>
    <cfRule type="expression" dxfId="2406" priority="2466">
      <formula>IF(AND(AL1102&lt;0, RIGHT(TEXT(AL1102,"0.#"),1)="."),TRUE,FALSE)</formula>
    </cfRule>
  </conditionalFormatting>
  <conditionalFormatting sqref="Y1102:Y1131">
    <cfRule type="expression" dxfId="2405" priority="2461">
      <formula>IF(RIGHT(TEXT(Y1102,"0.#"),1)=".",FALSE,TRUE)</formula>
    </cfRule>
    <cfRule type="expression" dxfId="2404" priority="2462">
      <formula>IF(RIGHT(TEXT(Y1102,"0.#"),1)=".",TRUE,FALSE)</formula>
    </cfRule>
  </conditionalFormatting>
  <conditionalFormatting sqref="AI562">
    <cfRule type="expression" dxfId="2403" priority="791">
      <formula>IF(RIGHT(TEXT(AI562,"0.#"),1)=".",FALSE,TRUE)</formula>
    </cfRule>
    <cfRule type="expression" dxfId="2402" priority="792">
      <formula>IF(RIGHT(TEXT(AI562,"0.#"),1)=".",TRUE,FALSE)</formula>
    </cfRule>
  </conditionalFormatting>
  <conditionalFormatting sqref="AQ553">
    <cfRule type="expression" dxfId="2401" priority="845">
      <formula>IF(RIGHT(TEXT(AQ553,"0.#"),1)=".",FALSE,TRUE)</formula>
    </cfRule>
    <cfRule type="expression" dxfId="2400" priority="846">
      <formula>IF(RIGHT(TEXT(AQ553,"0.#"),1)=".",TRUE,FALSE)</formula>
    </cfRule>
  </conditionalFormatting>
  <conditionalFormatting sqref="AI552">
    <cfRule type="expression" dxfId="2399" priority="851">
      <formula>IF(RIGHT(TEXT(AI552,"0.#"),1)=".",FALSE,TRUE)</formula>
    </cfRule>
    <cfRule type="expression" dxfId="2398" priority="852">
      <formula>IF(RIGHT(TEXT(AI552,"0.#"),1)=".",TRUE,FALSE)</formula>
    </cfRule>
  </conditionalFormatting>
  <conditionalFormatting sqref="AU552">
    <cfRule type="expression" dxfId="2397" priority="857">
      <formula>IF(RIGHT(TEXT(AU552,"0.#"),1)=".",FALSE,TRUE)</formula>
    </cfRule>
    <cfRule type="expression" dxfId="2396" priority="858">
      <formula>IF(RIGHT(TEXT(AU552,"0.#"),1)=".",TRUE,FALSE)</formula>
    </cfRule>
  </conditionalFormatting>
  <conditionalFormatting sqref="AM552">
    <cfRule type="expression" dxfId="2395" priority="863">
      <formula>IF(RIGHT(TEXT(AM552,"0.#"),1)=".",FALSE,TRUE)</formula>
    </cfRule>
    <cfRule type="expression" dxfId="2394" priority="864">
      <formula>IF(RIGHT(TEXT(AM552,"0.#"),1)=".",TRUE,FALSE)</formula>
    </cfRule>
  </conditionalFormatting>
  <conditionalFormatting sqref="AE552">
    <cfRule type="expression" dxfId="2393" priority="869">
      <formula>IF(RIGHT(TEXT(AE552,"0.#"),1)=".",FALSE,TRUE)</formula>
    </cfRule>
    <cfRule type="expression" dxfId="2392" priority="870">
      <formula>IF(RIGHT(TEXT(AE552,"0.#"),1)=".",TRUE,FALSE)</formula>
    </cfRule>
  </conditionalFormatting>
  <conditionalFormatting sqref="AQ548">
    <cfRule type="expression" dxfId="2391" priority="875">
      <formula>IF(RIGHT(TEXT(AQ548,"0.#"),1)=".",FALSE,TRUE)</formula>
    </cfRule>
    <cfRule type="expression" dxfId="2390" priority="876">
      <formula>IF(RIGHT(TEXT(AQ548,"0.#"),1)=".",TRUE,FALSE)</formula>
    </cfRule>
  </conditionalFormatting>
  <conditionalFormatting sqref="AL837:AO838">
    <cfRule type="expression" dxfId="2389" priority="2415">
      <formula>IF(AND(AL837&gt;=0, RIGHT(TEXT(AL837,"0.#"),1)&lt;&gt;"."),TRUE,FALSE)</formula>
    </cfRule>
    <cfRule type="expression" dxfId="2388" priority="2416">
      <formula>IF(AND(AL837&gt;=0, RIGHT(TEXT(AL837,"0.#"),1)="."),TRUE,FALSE)</formula>
    </cfRule>
    <cfRule type="expression" dxfId="2387" priority="2417">
      <formula>IF(AND(AL837&lt;0, RIGHT(TEXT(AL837,"0.#"),1)&lt;&gt;"."),TRUE,FALSE)</formula>
    </cfRule>
    <cfRule type="expression" dxfId="2386" priority="2418">
      <formula>IF(AND(AL837&lt;0, RIGHT(TEXT(AL837,"0.#"),1)="."),TRUE,FALSE)</formula>
    </cfRule>
  </conditionalFormatting>
  <conditionalFormatting sqref="Y837:Y838">
    <cfRule type="expression" dxfId="2385" priority="2413">
      <formula>IF(RIGHT(TEXT(Y837,"0.#"),1)=".",FALSE,TRUE)</formula>
    </cfRule>
    <cfRule type="expression" dxfId="2384" priority="2414">
      <formula>IF(RIGHT(TEXT(Y837,"0.#"),1)=".",TRUE,FALSE)</formula>
    </cfRule>
  </conditionalFormatting>
  <conditionalFormatting sqref="AE492">
    <cfRule type="expression" dxfId="2383" priority="1201">
      <formula>IF(RIGHT(TEXT(AE492,"0.#"),1)=".",FALSE,TRUE)</formula>
    </cfRule>
    <cfRule type="expression" dxfId="2382" priority="1202">
      <formula>IF(RIGHT(TEXT(AE492,"0.#"),1)=".",TRUE,FALSE)</formula>
    </cfRule>
  </conditionalFormatting>
  <conditionalFormatting sqref="AE493">
    <cfRule type="expression" dxfId="2381" priority="1199">
      <formula>IF(RIGHT(TEXT(AE493,"0.#"),1)=".",FALSE,TRUE)</formula>
    </cfRule>
    <cfRule type="expression" dxfId="2380" priority="1200">
      <formula>IF(RIGHT(TEXT(AE493,"0.#"),1)=".",TRUE,FALSE)</formula>
    </cfRule>
  </conditionalFormatting>
  <conditionalFormatting sqref="AE494">
    <cfRule type="expression" dxfId="2379" priority="1197">
      <formula>IF(RIGHT(TEXT(AE494,"0.#"),1)=".",FALSE,TRUE)</formula>
    </cfRule>
    <cfRule type="expression" dxfId="2378" priority="1198">
      <formula>IF(RIGHT(TEXT(AE494,"0.#"),1)=".",TRUE,FALSE)</formula>
    </cfRule>
  </conditionalFormatting>
  <conditionalFormatting sqref="AM492">
    <cfRule type="expression" dxfId="2377" priority="1195">
      <formula>IF(RIGHT(TEXT(AM492,"0.#"),1)=".",FALSE,TRUE)</formula>
    </cfRule>
    <cfRule type="expression" dxfId="2376" priority="1196">
      <formula>IF(RIGHT(TEXT(AM492,"0.#"),1)=".",TRUE,FALSE)</formula>
    </cfRule>
  </conditionalFormatting>
  <conditionalFormatting sqref="AM493">
    <cfRule type="expression" dxfId="2375" priority="1193">
      <formula>IF(RIGHT(TEXT(AM493,"0.#"),1)=".",FALSE,TRUE)</formula>
    </cfRule>
    <cfRule type="expression" dxfId="2374" priority="1194">
      <formula>IF(RIGHT(TEXT(AM493,"0.#"),1)=".",TRUE,FALSE)</formula>
    </cfRule>
  </conditionalFormatting>
  <conditionalFormatting sqref="AQ493">
    <cfRule type="expression" dxfId="2373" priority="1177">
      <formula>IF(RIGHT(TEXT(AQ493,"0.#"),1)=".",FALSE,TRUE)</formula>
    </cfRule>
    <cfRule type="expression" dxfId="2372" priority="1178">
      <formula>IF(RIGHT(TEXT(AQ493,"0.#"),1)=".",TRUE,FALSE)</formula>
    </cfRule>
  </conditionalFormatting>
  <conditionalFormatting sqref="AI493">
    <cfRule type="expression" dxfId="2371" priority="1181">
      <formula>IF(RIGHT(TEXT(AI493,"0.#"),1)=".",FALSE,TRUE)</formula>
    </cfRule>
    <cfRule type="expression" dxfId="2370" priority="1182">
      <formula>IF(RIGHT(TEXT(AI493,"0.#"),1)=".",TRUE,FALSE)</formula>
    </cfRule>
  </conditionalFormatting>
  <conditionalFormatting sqref="AI494">
    <cfRule type="expression" dxfId="2369" priority="1179">
      <formula>IF(RIGHT(TEXT(AI494,"0.#"),1)=".",FALSE,TRUE)</formula>
    </cfRule>
    <cfRule type="expression" dxfId="2368" priority="1180">
      <formula>IF(RIGHT(TEXT(AI494,"0.#"),1)=".",TRUE,FALSE)</formula>
    </cfRule>
  </conditionalFormatting>
  <conditionalFormatting sqref="AM494">
    <cfRule type="expression" dxfId="2367" priority="1191">
      <formula>IF(RIGHT(TEXT(AM494,"0.#"),1)=".",FALSE,TRUE)</formula>
    </cfRule>
    <cfRule type="expression" dxfId="2366" priority="1192">
      <formula>IF(RIGHT(TEXT(AM494,"0.#"),1)=".",TRUE,FALSE)</formula>
    </cfRule>
  </conditionalFormatting>
  <conditionalFormatting sqref="AQ494">
    <cfRule type="expression" dxfId="2365" priority="1175">
      <formula>IF(RIGHT(TEXT(AQ494,"0.#"),1)=".",FALSE,TRUE)</formula>
    </cfRule>
    <cfRule type="expression" dxfId="2364" priority="1176">
      <formula>IF(RIGHT(TEXT(AQ494,"0.#"),1)=".",TRUE,FALSE)</formula>
    </cfRule>
  </conditionalFormatting>
  <conditionalFormatting sqref="AQ492">
    <cfRule type="expression" dxfId="2363" priority="1173">
      <formula>IF(RIGHT(TEXT(AQ492,"0.#"),1)=".",FALSE,TRUE)</formula>
    </cfRule>
    <cfRule type="expression" dxfId="2362" priority="1174">
      <formula>IF(RIGHT(TEXT(AQ492,"0.#"),1)=".",TRUE,FALSE)</formula>
    </cfRule>
  </conditionalFormatting>
  <conditionalFormatting sqref="AU494">
    <cfRule type="expression" dxfId="2361" priority="1185">
      <formula>IF(RIGHT(TEXT(AU494,"0.#"),1)=".",FALSE,TRUE)</formula>
    </cfRule>
    <cfRule type="expression" dxfId="2360" priority="1186">
      <formula>IF(RIGHT(TEXT(AU494,"0.#"),1)=".",TRUE,FALSE)</formula>
    </cfRule>
  </conditionalFormatting>
  <conditionalFormatting sqref="AU492">
    <cfRule type="expression" dxfId="2359" priority="1189">
      <formula>IF(RIGHT(TEXT(AU492,"0.#"),1)=".",FALSE,TRUE)</formula>
    </cfRule>
    <cfRule type="expression" dxfId="2358" priority="1190">
      <formula>IF(RIGHT(TEXT(AU492,"0.#"),1)=".",TRUE,FALSE)</formula>
    </cfRule>
  </conditionalFormatting>
  <conditionalFormatting sqref="AU493">
    <cfRule type="expression" dxfId="2357" priority="1187">
      <formula>IF(RIGHT(TEXT(AU493,"0.#"),1)=".",FALSE,TRUE)</formula>
    </cfRule>
    <cfRule type="expression" dxfId="2356" priority="1188">
      <formula>IF(RIGHT(TEXT(AU493,"0.#"),1)=".",TRUE,FALSE)</formula>
    </cfRule>
  </conditionalFormatting>
  <conditionalFormatting sqref="AU583">
    <cfRule type="expression" dxfId="2355" priority="705">
      <formula>IF(RIGHT(TEXT(AU583,"0.#"),1)=".",FALSE,TRUE)</formula>
    </cfRule>
    <cfRule type="expression" dxfId="2354" priority="706">
      <formula>IF(RIGHT(TEXT(AU583,"0.#"),1)=".",TRUE,FALSE)</formula>
    </cfRule>
  </conditionalFormatting>
  <conditionalFormatting sqref="AI492">
    <cfRule type="expression" dxfId="2353" priority="1183">
      <formula>IF(RIGHT(TEXT(AI492,"0.#"),1)=".",FALSE,TRUE)</formula>
    </cfRule>
    <cfRule type="expression" dxfId="2352" priority="1184">
      <formula>IF(RIGHT(TEXT(AI492,"0.#"),1)=".",TRUE,FALSE)</formula>
    </cfRule>
  </conditionalFormatting>
  <conditionalFormatting sqref="AU582">
    <cfRule type="expression" dxfId="2351" priority="707">
      <formula>IF(RIGHT(TEXT(AU582,"0.#"),1)=".",FALSE,TRUE)</formula>
    </cfRule>
    <cfRule type="expression" dxfId="2350" priority="708">
      <formula>IF(RIGHT(TEXT(AU582,"0.#"),1)=".",TRUE,FALSE)</formula>
    </cfRule>
  </conditionalFormatting>
  <conditionalFormatting sqref="AI583">
    <cfRule type="expression" dxfId="2349" priority="699">
      <formula>IF(RIGHT(TEXT(AI583,"0.#"),1)=".",FALSE,TRUE)</formula>
    </cfRule>
    <cfRule type="expression" dxfId="2348" priority="700">
      <formula>IF(RIGHT(TEXT(AI583,"0.#"),1)=".",TRUE,FALSE)</formula>
    </cfRule>
  </conditionalFormatting>
  <conditionalFormatting sqref="AI581">
    <cfRule type="expression" dxfId="2347" priority="703">
      <formula>IF(RIGHT(TEXT(AI581,"0.#"),1)=".",FALSE,TRUE)</formula>
    </cfRule>
    <cfRule type="expression" dxfId="2346" priority="704">
      <formula>IF(RIGHT(TEXT(AI581,"0.#"),1)=".",TRUE,FALSE)</formula>
    </cfRule>
  </conditionalFormatting>
  <conditionalFormatting sqref="AI582">
    <cfRule type="expression" dxfId="2345" priority="701">
      <formula>IF(RIGHT(TEXT(AI582,"0.#"),1)=".",FALSE,TRUE)</formula>
    </cfRule>
    <cfRule type="expression" dxfId="2344" priority="702">
      <formula>IF(RIGHT(TEXT(AI582,"0.#"),1)=".",TRUE,FALSE)</formula>
    </cfRule>
  </conditionalFormatting>
  <conditionalFormatting sqref="AE499">
    <cfRule type="expression" dxfId="2343" priority="1167">
      <formula>IF(RIGHT(TEXT(AE499,"0.#"),1)=".",FALSE,TRUE)</formula>
    </cfRule>
    <cfRule type="expression" dxfId="2342" priority="1168">
      <formula>IF(RIGHT(TEXT(AE499,"0.#"),1)=".",TRUE,FALSE)</formula>
    </cfRule>
  </conditionalFormatting>
  <conditionalFormatting sqref="AE497">
    <cfRule type="expression" dxfId="2341" priority="1171">
      <formula>IF(RIGHT(TEXT(AE497,"0.#"),1)=".",FALSE,TRUE)</formula>
    </cfRule>
    <cfRule type="expression" dxfId="2340" priority="1172">
      <formula>IF(RIGHT(TEXT(AE497,"0.#"),1)=".",TRUE,FALSE)</formula>
    </cfRule>
  </conditionalFormatting>
  <conditionalFormatting sqref="AE498">
    <cfRule type="expression" dxfId="2339" priority="1169">
      <formula>IF(RIGHT(TEXT(AE498,"0.#"),1)=".",FALSE,TRUE)</formula>
    </cfRule>
    <cfRule type="expression" dxfId="2338" priority="1170">
      <formula>IF(RIGHT(TEXT(AE498,"0.#"),1)=".",TRUE,FALSE)</formula>
    </cfRule>
  </conditionalFormatting>
  <conditionalFormatting sqref="AM499">
    <cfRule type="expression" dxfId="2337" priority="1161">
      <formula>IF(RIGHT(TEXT(AM499,"0.#"),1)=".",FALSE,TRUE)</formula>
    </cfRule>
    <cfRule type="expression" dxfId="2336" priority="1162">
      <formula>IF(RIGHT(TEXT(AM499,"0.#"),1)=".",TRUE,FALSE)</formula>
    </cfRule>
  </conditionalFormatting>
  <conditionalFormatting sqref="AM497">
    <cfRule type="expression" dxfId="2335" priority="1165">
      <formula>IF(RIGHT(TEXT(AM497,"0.#"),1)=".",FALSE,TRUE)</formula>
    </cfRule>
    <cfRule type="expression" dxfId="2334" priority="1166">
      <formula>IF(RIGHT(TEXT(AM497,"0.#"),1)=".",TRUE,FALSE)</formula>
    </cfRule>
  </conditionalFormatting>
  <conditionalFormatting sqref="AM498">
    <cfRule type="expression" dxfId="2333" priority="1163">
      <formula>IF(RIGHT(TEXT(AM498,"0.#"),1)=".",FALSE,TRUE)</formula>
    </cfRule>
    <cfRule type="expression" dxfId="2332" priority="1164">
      <formula>IF(RIGHT(TEXT(AM498,"0.#"),1)=".",TRUE,FALSE)</formula>
    </cfRule>
  </conditionalFormatting>
  <conditionalFormatting sqref="AU499">
    <cfRule type="expression" dxfId="2331" priority="1155">
      <formula>IF(RIGHT(TEXT(AU499,"0.#"),1)=".",FALSE,TRUE)</formula>
    </cfRule>
    <cfRule type="expression" dxfId="2330" priority="1156">
      <formula>IF(RIGHT(TEXT(AU499,"0.#"),1)=".",TRUE,FALSE)</formula>
    </cfRule>
  </conditionalFormatting>
  <conditionalFormatting sqref="AU497">
    <cfRule type="expression" dxfId="2329" priority="1159">
      <formula>IF(RIGHT(TEXT(AU497,"0.#"),1)=".",FALSE,TRUE)</formula>
    </cfRule>
    <cfRule type="expression" dxfId="2328" priority="1160">
      <formula>IF(RIGHT(TEXT(AU497,"0.#"),1)=".",TRUE,FALSE)</formula>
    </cfRule>
  </conditionalFormatting>
  <conditionalFormatting sqref="AU498">
    <cfRule type="expression" dxfId="2327" priority="1157">
      <formula>IF(RIGHT(TEXT(AU498,"0.#"),1)=".",FALSE,TRUE)</formula>
    </cfRule>
    <cfRule type="expression" dxfId="2326" priority="1158">
      <formula>IF(RIGHT(TEXT(AU498,"0.#"),1)=".",TRUE,FALSE)</formula>
    </cfRule>
  </conditionalFormatting>
  <conditionalFormatting sqref="AI499">
    <cfRule type="expression" dxfId="2325" priority="1149">
      <formula>IF(RIGHT(TEXT(AI499,"0.#"),1)=".",FALSE,TRUE)</formula>
    </cfRule>
    <cfRule type="expression" dxfId="2324" priority="1150">
      <formula>IF(RIGHT(TEXT(AI499,"0.#"),1)=".",TRUE,FALSE)</formula>
    </cfRule>
  </conditionalFormatting>
  <conditionalFormatting sqref="AI497">
    <cfRule type="expression" dxfId="2323" priority="1153">
      <formula>IF(RIGHT(TEXT(AI497,"0.#"),1)=".",FALSE,TRUE)</formula>
    </cfRule>
    <cfRule type="expression" dxfId="2322" priority="1154">
      <formula>IF(RIGHT(TEXT(AI497,"0.#"),1)=".",TRUE,FALSE)</formula>
    </cfRule>
  </conditionalFormatting>
  <conditionalFormatting sqref="AI498">
    <cfRule type="expression" dxfId="2321" priority="1151">
      <formula>IF(RIGHT(TEXT(AI498,"0.#"),1)=".",FALSE,TRUE)</formula>
    </cfRule>
    <cfRule type="expression" dxfId="2320" priority="1152">
      <formula>IF(RIGHT(TEXT(AI498,"0.#"),1)=".",TRUE,FALSE)</formula>
    </cfRule>
  </conditionalFormatting>
  <conditionalFormatting sqref="AQ497">
    <cfRule type="expression" dxfId="2319" priority="1143">
      <formula>IF(RIGHT(TEXT(AQ497,"0.#"),1)=".",FALSE,TRUE)</formula>
    </cfRule>
    <cfRule type="expression" dxfId="2318" priority="1144">
      <formula>IF(RIGHT(TEXT(AQ497,"0.#"),1)=".",TRUE,FALSE)</formula>
    </cfRule>
  </conditionalFormatting>
  <conditionalFormatting sqref="AQ498">
    <cfRule type="expression" dxfId="2317" priority="1147">
      <formula>IF(RIGHT(TEXT(AQ498,"0.#"),1)=".",FALSE,TRUE)</formula>
    </cfRule>
    <cfRule type="expression" dxfId="2316" priority="1148">
      <formula>IF(RIGHT(TEXT(AQ498,"0.#"),1)=".",TRUE,FALSE)</formula>
    </cfRule>
  </conditionalFormatting>
  <conditionalFormatting sqref="AQ499">
    <cfRule type="expression" dxfId="2315" priority="1145">
      <formula>IF(RIGHT(TEXT(AQ499,"0.#"),1)=".",FALSE,TRUE)</formula>
    </cfRule>
    <cfRule type="expression" dxfId="2314" priority="1146">
      <formula>IF(RIGHT(TEXT(AQ499,"0.#"),1)=".",TRUE,FALSE)</formula>
    </cfRule>
  </conditionalFormatting>
  <conditionalFormatting sqref="AE504">
    <cfRule type="expression" dxfId="2313" priority="1137">
      <formula>IF(RIGHT(TEXT(AE504,"0.#"),1)=".",FALSE,TRUE)</formula>
    </cfRule>
    <cfRule type="expression" dxfId="2312" priority="1138">
      <formula>IF(RIGHT(TEXT(AE504,"0.#"),1)=".",TRUE,FALSE)</formula>
    </cfRule>
  </conditionalFormatting>
  <conditionalFormatting sqref="AE502">
    <cfRule type="expression" dxfId="2311" priority="1141">
      <formula>IF(RIGHT(TEXT(AE502,"0.#"),1)=".",FALSE,TRUE)</formula>
    </cfRule>
    <cfRule type="expression" dxfId="2310" priority="1142">
      <formula>IF(RIGHT(TEXT(AE502,"0.#"),1)=".",TRUE,FALSE)</formula>
    </cfRule>
  </conditionalFormatting>
  <conditionalFormatting sqref="AE503">
    <cfRule type="expression" dxfId="2309" priority="1139">
      <formula>IF(RIGHT(TEXT(AE503,"0.#"),1)=".",FALSE,TRUE)</formula>
    </cfRule>
    <cfRule type="expression" dxfId="2308" priority="1140">
      <formula>IF(RIGHT(TEXT(AE503,"0.#"),1)=".",TRUE,FALSE)</formula>
    </cfRule>
  </conditionalFormatting>
  <conditionalFormatting sqref="AM504">
    <cfRule type="expression" dxfId="2307" priority="1131">
      <formula>IF(RIGHT(TEXT(AM504,"0.#"),1)=".",FALSE,TRUE)</formula>
    </cfRule>
    <cfRule type="expression" dxfId="2306" priority="1132">
      <formula>IF(RIGHT(TEXT(AM504,"0.#"),1)=".",TRUE,FALSE)</formula>
    </cfRule>
  </conditionalFormatting>
  <conditionalFormatting sqref="AM502">
    <cfRule type="expression" dxfId="2305" priority="1135">
      <formula>IF(RIGHT(TEXT(AM502,"0.#"),1)=".",FALSE,TRUE)</formula>
    </cfRule>
    <cfRule type="expression" dxfId="2304" priority="1136">
      <formula>IF(RIGHT(TEXT(AM502,"0.#"),1)=".",TRUE,FALSE)</formula>
    </cfRule>
  </conditionalFormatting>
  <conditionalFormatting sqref="AM503">
    <cfRule type="expression" dxfId="2303" priority="1133">
      <formula>IF(RIGHT(TEXT(AM503,"0.#"),1)=".",FALSE,TRUE)</formula>
    </cfRule>
    <cfRule type="expression" dxfId="2302" priority="1134">
      <formula>IF(RIGHT(TEXT(AM503,"0.#"),1)=".",TRUE,FALSE)</formula>
    </cfRule>
  </conditionalFormatting>
  <conditionalFormatting sqref="AU504">
    <cfRule type="expression" dxfId="2301" priority="1125">
      <formula>IF(RIGHT(TEXT(AU504,"0.#"),1)=".",FALSE,TRUE)</formula>
    </cfRule>
    <cfRule type="expression" dxfId="2300" priority="1126">
      <formula>IF(RIGHT(TEXT(AU504,"0.#"),1)=".",TRUE,FALSE)</formula>
    </cfRule>
  </conditionalFormatting>
  <conditionalFormatting sqref="AU502">
    <cfRule type="expression" dxfId="2299" priority="1129">
      <formula>IF(RIGHT(TEXT(AU502,"0.#"),1)=".",FALSE,TRUE)</formula>
    </cfRule>
    <cfRule type="expression" dxfId="2298" priority="1130">
      <formula>IF(RIGHT(TEXT(AU502,"0.#"),1)=".",TRUE,FALSE)</formula>
    </cfRule>
  </conditionalFormatting>
  <conditionalFormatting sqref="AU503">
    <cfRule type="expression" dxfId="2297" priority="1127">
      <formula>IF(RIGHT(TEXT(AU503,"0.#"),1)=".",FALSE,TRUE)</formula>
    </cfRule>
    <cfRule type="expression" dxfId="2296" priority="1128">
      <formula>IF(RIGHT(TEXT(AU503,"0.#"),1)=".",TRUE,FALSE)</formula>
    </cfRule>
  </conditionalFormatting>
  <conditionalFormatting sqref="AI504">
    <cfRule type="expression" dxfId="2295" priority="1119">
      <formula>IF(RIGHT(TEXT(AI504,"0.#"),1)=".",FALSE,TRUE)</formula>
    </cfRule>
    <cfRule type="expression" dxfId="2294" priority="1120">
      <formula>IF(RIGHT(TEXT(AI504,"0.#"),1)=".",TRUE,FALSE)</formula>
    </cfRule>
  </conditionalFormatting>
  <conditionalFormatting sqref="AI502">
    <cfRule type="expression" dxfId="2293" priority="1123">
      <formula>IF(RIGHT(TEXT(AI502,"0.#"),1)=".",FALSE,TRUE)</formula>
    </cfRule>
    <cfRule type="expression" dxfId="2292" priority="1124">
      <formula>IF(RIGHT(TEXT(AI502,"0.#"),1)=".",TRUE,FALSE)</formula>
    </cfRule>
  </conditionalFormatting>
  <conditionalFormatting sqref="AI503">
    <cfRule type="expression" dxfId="2291" priority="1121">
      <formula>IF(RIGHT(TEXT(AI503,"0.#"),1)=".",FALSE,TRUE)</formula>
    </cfRule>
    <cfRule type="expression" dxfId="2290" priority="1122">
      <formula>IF(RIGHT(TEXT(AI503,"0.#"),1)=".",TRUE,FALSE)</formula>
    </cfRule>
  </conditionalFormatting>
  <conditionalFormatting sqref="AQ502">
    <cfRule type="expression" dxfId="2289" priority="1113">
      <formula>IF(RIGHT(TEXT(AQ502,"0.#"),1)=".",FALSE,TRUE)</formula>
    </cfRule>
    <cfRule type="expression" dxfId="2288" priority="1114">
      <formula>IF(RIGHT(TEXT(AQ502,"0.#"),1)=".",TRUE,FALSE)</formula>
    </cfRule>
  </conditionalFormatting>
  <conditionalFormatting sqref="AQ503">
    <cfRule type="expression" dxfId="2287" priority="1117">
      <formula>IF(RIGHT(TEXT(AQ503,"0.#"),1)=".",FALSE,TRUE)</formula>
    </cfRule>
    <cfRule type="expression" dxfId="2286" priority="1118">
      <formula>IF(RIGHT(TEXT(AQ503,"0.#"),1)=".",TRUE,FALSE)</formula>
    </cfRule>
  </conditionalFormatting>
  <conditionalFormatting sqref="AQ504">
    <cfRule type="expression" dxfId="2285" priority="1115">
      <formula>IF(RIGHT(TEXT(AQ504,"0.#"),1)=".",FALSE,TRUE)</formula>
    </cfRule>
    <cfRule type="expression" dxfId="2284" priority="1116">
      <formula>IF(RIGHT(TEXT(AQ504,"0.#"),1)=".",TRUE,FALSE)</formula>
    </cfRule>
  </conditionalFormatting>
  <conditionalFormatting sqref="AE509">
    <cfRule type="expression" dxfId="2283" priority="1107">
      <formula>IF(RIGHT(TEXT(AE509,"0.#"),1)=".",FALSE,TRUE)</formula>
    </cfRule>
    <cfRule type="expression" dxfId="2282" priority="1108">
      <formula>IF(RIGHT(TEXT(AE509,"0.#"),1)=".",TRUE,FALSE)</formula>
    </cfRule>
  </conditionalFormatting>
  <conditionalFormatting sqref="AE507">
    <cfRule type="expression" dxfId="2281" priority="1111">
      <formula>IF(RIGHT(TEXT(AE507,"0.#"),1)=".",FALSE,TRUE)</formula>
    </cfRule>
    <cfRule type="expression" dxfId="2280" priority="1112">
      <formula>IF(RIGHT(TEXT(AE507,"0.#"),1)=".",TRUE,FALSE)</formula>
    </cfRule>
  </conditionalFormatting>
  <conditionalFormatting sqref="AE508">
    <cfRule type="expression" dxfId="2279" priority="1109">
      <formula>IF(RIGHT(TEXT(AE508,"0.#"),1)=".",FALSE,TRUE)</formula>
    </cfRule>
    <cfRule type="expression" dxfId="2278" priority="1110">
      <formula>IF(RIGHT(TEXT(AE508,"0.#"),1)=".",TRUE,FALSE)</formula>
    </cfRule>
  </conditionalFormatting>
  <conditionalFormatting sqref="AM509">
    <cfRule type="expression" dxfId="2277" priority="1101">
      <formula>IF(RIGHT(TEXT(AM509,"0.#"),1)=".",FALSE,TRUE)</formula>
    </cfRule>
    <cfRule type="expression" dxfId="2276" priority="1102">
      <formula>IF(RIGHT(TEXT(AM509,"0.#"),1)=".",TRUE,FALSE)</formula>
    </cfRule>
  </conditionalFormatting>
  <conditionalFormatting sqref="AM507">
    <cfRule type="expression" dxfId="2275" priority="1105">
      <formula>IF(RIGHT(TEXT(AM507,"0.#"),1)=".",FALSE,TRUE)</formula>
    </cfRule>
    <cfRule type="expression" dxfId="2274" priority="1106">
      <formula>IF(RIGHT(TEXT(AM507,"0.#"),1)=".",TRUE,FALSE)</formula>
    </cfRule>
  </conditionalFormatting>
  <conditionalFormatting sqref="AM508">
    <cfRule type="expression" dxfId="2273" priority="1103">
      <formula>IF(RIGHT(TEXT(AM508,"0.#"),1)=".",FALSE,TRUE)</formula>
    </cfRule>
    <cfRule type="expression" dxfId="2272" priority="1104">
      <formula>IF(RIGHT(TEXT(AM508,"0.#"),1)=".",TRUE,FALSE)</formula>
    </cfRule>
  </conditionalFormatting>
  <conditionalFormatting sqref="AU509">
    <cfRule type="expression" dxfId="2271" priority="1095">
      <formula>IF(RIGHT(TEXT(AU509,"0.#"),1)=".",FALSE,TRUE)</formula>
    </cfRule>
    <cfRule type="expression" dxfId="2270" priority="1096">
      <formula>IF(RIGHT(TEXT(AU509,"0.#"),1)=".",TRUE,FALSE)</formula>
    </cfRule>
  </conditionalFormatting>
  <conditionalFormatting sqref="AU507">
    <cfRule type="expression" dxfId="2269" priority="1099">
      <formula>IF(RIGHT(TEXT(AU507,"0.#"),1)=".",FALSE,TRUE)</formula>
    </cfRule>
    <cfRule type="expression" dxfId="2268" priority="1100">
      <formula>IF(RIGHT(TEXT(AU507,"0.#"),1)=".",TRUE,FALSE)</formula>
    </cfRule>
  </conditionalFormatting>
  <conditionalFormatting sqref="AU508">
    <cfRule type="expression" dxfId="2267" priority="1097">
      <formula>IF(RIGHT(TEXT(AU508,"0.#"),1)=".",FALSE,TRUE)</formula>
    </cfRule>
    <cfRule type="expression" dxfId="2266" priority="1098">
      <formula>IF(RIGHT(TEXT(AU508,"0.#"),1)=".",TRUE,FALSE)</formula>
    </cfRule>
  </conditionalFormatting>
  <conditionalFormatting sqref="AI509">
    <cfRule type="expression" dxfId="2265" priority="1089">
      <formula>IF(RIGHT(TEXT(AI509,"0.#"),1)=".",FALSE,TRUE)</formula>
    </cfRule>
    <cfRule type="expression" dxfId="2264" priority="1090">
      <formula>IF(RIGHT(TEXT(AI509,"0.#"),1)=".",TRUE,FALSE)</formula>
    </cfRule>
  </conditionalFormatting>
  <conditionalFormatting sqref="AI507">
    <cfRule type="expression" dxfId="2263" priority="1093">
      <formula>IF(RIGHT(TEXT(AI507,"0.#"),1)=".",FALSE,TRUE)</formula>
    </cfRule>
    <cfRule type="expression" dxfId="2262" priority="1094">
      <formula>IF(RIGHT(TEXT(AI507,"0.#"),1)=".",TRUE,FALSE)</formula>
    </cfRule>
  </conditionalFormatting>
  <conditionalFormatting sqref="AI508">
    <cfRule type="expression" dxfId="2261" priority="1091">
      <formula>IF(RIGHT(TEXT(AI508,"0.#"),1)=".",FALSE,TRUE)</formula>
    </cfRule>
    <cfRule type="expression" dxfId="2260" priority="1092">
      <formula>IF(RIGHT(TEXT(AI508,"0.#"),1)=".",TRUE,FALSE)</formula>
    </cfRule>
  </conditionalFormatting>
  <conditionalFormatting sqref="AQ507">
    <cfRule type="expression" dxfId="2259" priority="1083">
      <formula>IF(RIGHT(TEXT(AQ507,"0.#"),1)=".",FALSE,TRUE)</formula>
    </cfRule>
    <cfRule type="expression" dxfId="2258" priority="1084">
      <formula>IF(RIGHT(TEXT(AQ507,"0.#"),1)=".",TRUE,FALSE)</formula>
    </cfRule>
  </conditionalFormatting>
  <conditionalFormatting sqref="AQ508">
    <cfRule type="expression" dxfId="2257" priority="1087">
      <formula>IF(RIGHT(TEXT(AQ508,"0.#"),1)=".",FALSE,TRUE)</formula>
    </cfRule>
    <cfRule type="expression" dxfId="2256" priority="1088">
      <formula>IF(RIGHT(TEXT(AQ508,"0.#"),1)=".",TRUE,FALSE)</formula>
    </cfRule>
  </conditionalFormatting>
  <conditionalFormatting sqref="AQ509">
    <cfRule type="expression" dxfId="2255" priority="1085">
      <formula>IF(RIGHT(TEXT(AQ509,"0.#"),1)=".",FALSE,TRUE)</formula>
    </cfRule>
    <cfRule type="expression" dxfId="2254" priority="1086">
      <formula>IF(RIGHT(TEXT(AQ509,"0.#"),1)=".",TRUE,FALSE)</formula>
    </cfRule>
  </conditionalFormatting>
  <conditionalFormatting sqref="AE465">
    <cfRule type="expression" dxfId="2253" priority="1377">
      <formula>IF(RIGHT(TEXT(AE465,"0.#"),1)=".",FALSE,TRUE)</formula>
    </cfRule>
    <cfRule type="expression" dxfId="2252" priority="1378">
      <formula>IF(RIGHT(TEXT(AE465,"0.#"),1)=".",TRUE,FALSE)</formula>
    </cfRule>
  </conditionalFormatting>
  <conditionalFormatting sqref="AE463">
    <cfRule type="expression" dxfId="2251" priority="1381">
      <formula>IF(RIGHT(TEXT(AE463,"0.#"),1)=".",FALSE,TRUE)</formula>
    </cfRule>
    <cfRule type="expression" dxfId="2250" priority="1382">
      <formula>IF(RIGHT(TEXT(AE463,"0.#"),1)=".",TRUE,FALSE)</formula>
    </cfRule>
  </conditionalFormatting>
  <conditionalFormatting sqref="AE464">
    <cfRule type="expression" dxfId="2249" priority="1379">
      <formula>IF(RIGHT(TEXT(AE464,"0.#"),1)=".",FALSE,TRUE)</formula>
    </cfRule>
    <cfRule type="expression" dxfId="2248" priority="1380">
      <formula>IF(RIGHT(TEXT(AE464,"0.#"),1)=".",TRUE,FALSE)</formula>
    </cfRule>
  </conditionalFormatting>
  <conditionalFormatting sqref="AM465">
    <cfRule type="expression" dxfId="2247" priority="1371">
      <formula>IF(RIGHT(TEXT(AM465,"0.#"),1)=".",FALSE,TRUE)</formula>
    </cfRule>
    <cfRule type="expression" dxfId="2246" priority="1372">
      <formula>IF(RIGHT(TEXT(AM465,"0.#"),1)=".",TRUE,FALSE)</formula>
    </cfRule>
  </conditionalFormatting>
  <conditionalFormatting sqref="AM463">
    <cfRule type="expression" dxfId="2245" priority="1375">
      <formula>IF(RIGHT(TEXT(AM463,"0.#"),1)=".",FALSE,TRUE)</formula>
    </cfRule>
    <cfRule type="expression" dxfId="2244" priority="1376">
      <formula>IF(RIGHT(TEXT(AM463,"0.#"),1)=".",TRUE,FALSE)</formula>
    </cfRule>
  </conditionalFormatting>
  <conditionalFormatting sqref="AM464">
    <cfRule type="expression" dxfId="2243" priority="1373">
      <formula>IF(RIGHT(TEXT(AM464,"0.#"),1)=".",FALSE,TRUE)</formula>
    </cfRule>
    <cfRule type="expression" dxfId="2242" priority="1374">
      <formula>IF(RIGHT(TEXT(AM464,"0.#"),1)=".",TRUE,FALSE)</formula>
    </cfRule>
  </conditionalFormatting>
  <conditionalFormatting sqref="AU465">
    <cfRule type="expression" dxfId="2241" priority="1365">
      <formula>IF(RIGHT(TEXT(AU465,"0.#"),1)=".",FALSE,TRUE)</formula>
    </cfRule>
    <cfRule type="expression" dxfId="2240" priority="1366">
      <formula>IF(RIGHT(TEXT(AU465,"0.#"),1)=".",TRUE,FALSE)</formula>
    </cfRule>
  </conditionalFormatting>
  <conditionalFormatting sqref="AU463">
    <cfRule type="expression" dxfId="2239" priority="1369">
      <formula>IF(RIGHT(TEXT(AU463,"0.#"),1)=".",FALSE,TRUE)</formula>
    </cfRule>
    <cfRule type="expression" dxfId="2238" priority="1370">
      <formula>IF(RIGHT(TEXT(AU463,"0.#"),1)=".",TRUE,FALSE)</formula>
    </cfRule>
  </conditionalFormatting>
  <conditionalFormatting sqref="AU464">
    <cfRule type="expression" dxfId="2237" priority="1367">
      <formula>IF(RIGHT(TEXT(AU464,"0.#"),1)=".",FALSE,TRUE)</formula>
    </cfRule>
    <cfRule type="expression" dxfId="2236" priority="1368">
      <formula>IF(RIGHT(TEXT(AU464,"0.#"),1)=".",TRUE,FALSE)</formula>
    </cfRule>
  </conditionalFormatting>
  <conditionalFormatting sqref="AI465">
    <cfRule type="expression" dxfId="2235" priority="1359">
      <formula>IF(RIGHT(TEXT(AI465,"0.#"),1)=".",FALSE,TRUE)</formula>
    </cfRule>
    <cfRule type="expression" dxfId="2234" priority="1360">
      <formula>IF(RIGHT(TEXT(AI465,"0.#"),1)=".",TRUE,FALSE)</formula>
    </cfRule>
  </conditionalFormatting>
  <conditionalFormatting sqref="AI463">
    <cfRule type="expression" dxfId="2233" priority="1363">
      <formula>IF(RIGHT(TEXT(AI463,"0.#"),1)=".",FALSE,TRUE)</formula>
    </cfRule>
    <cfRule type="expression" dxfId="2232" priority="1364">
      <formula>IF(RIGHT(TEXT(AI463,"0.#"),1)=".",TRUE,FALSE)</formula>
    </cfRule>
  </conditionalFormatting>
  <conditionalFormatting sqref="AI464">
    <cfRule type="expression" dxfId="2231" priority="1361">
      <formula>IF(RIGHT(TEXT(AI464,"0.#"),1)=".",FALSE,TRUE)</formula>
    </cfRule>
    <cfRule type="expression" dxfId="2230" priority="1362">
      <formula>IF(RIGHT(TEXT(AI464,"0.#"),1)=".",TRUE,FALSE)</formula>
    </cfRule>
  </conditionalFormatting>
  <conditionalFormatting sqref="AQ463">
    <cfRule type="expression" dxfId="2229" priority="1353">
      <formula>IF(RIGHT(TEXT(AQ463,"0.#"),1)=".",FALSE,TRUE)</formula>
    </cfRule>
    <cfRule type="expression" dxfId="2228" priority="1354">
      <formula>IF(RIGHT(TEXT(AQ463,"0.#"),1)=".",TRUE,FALSE)</formula>
    </cfRule>
  </conditionalFormatting>
  <conditionalFormatting sqref="AQ464">
    <cfRule type="expression" dxfId="2227" priority="1357">
      <formula>IF(RIGHT(TEXT(AQ464,"0.#"),1)=".",FALSE,TRUE)</formula>
    </cfRule>
    <cfRule type="expression" dxfId="2226" priority="1358">
      <formula>IF(RIGHT(TEXT(AQ464,"0.#"),1)=".",TRUE,FALSE)</formula>
    </cfRule>
  </conditionalFormatting>
  <conditionalFormatting sqref="AQ465">
    <cfRule type="expression" dxfId="2225" priority="1355">
      <formula>IF(RIGHT(TEXT(AQ465,"0.#"),1)=".",FALSE,TRUE)</formula>
    </cfRule>
    <cfRule type="expression" dxfId="2224" priority="1356">
      <formula>IF(RIGHT(TEXT(AQ465,"0.#"),1)=".",TRUE,FALSE)</formula>
    </cfRule>
  </conditionalFormatting>
  <conditionalFormatting sqref="AE470">
    <cfRule type="expression" dxfId="2223" priority="1347">
      <formula>IF(RIGHT(TEXT(AE470,"0.#"),1)=".",FALSE,TRUE)</formula>
    </cfRule>
    <cfRule type="expression" dxfId="2222" priority="1348">
      <formula>IF(RIGHT(TEXT(AE470,"0.#"),1)=".",TRUE,FALSE)</formula>
    </cfRule>
  </conditionalFormatting>
  <conditionalFormatting sqref="AE468">
    <cfRule type="expression" dxfId="2221" priority="1351">
      <formula>IF(RIGHT(TEXT(AE468,"0.#"),1)=".",FALSE,TRUE)</formula>
    </cfRule>
    <cfRule type="expression" dxfId="2220" priority="1352">
      <formula>IF(RIGHT(TEXT(AE468,"0.#"),1)=".",TRUE,FALSE)</formula>
    </cfRule>
  </conditionalFormatting>
  <conditionalFormatting sqref="AE469">
    <cfRule type="expression" dxfId="2219" priority="1349">
      <formula>IF(RIGHT(TEXT(AE469,"0.#"),1)=".",FALSE,TRUE)</formula>
    </cfRule>
    <cfRule type="expression" dxfId="2218" priority="1350">
      <formula>IF(RIGHT(TEXT(AE469,"0.#"),1)=".",TRUE,FALSE)</formula>
    </cfRule>
  </conditionalFormatting>
  <conditionalFormatting sqref="AM470">
    <cfRule type="expression" dxfId="2217" priority="1341">
      <formula>IF(RIGHT(TEXT(AM470,"0.#"),1)=".",FALSE,TRUE)</formula>
    </cfRule>
    <cfRule type="expression" dxfId="2216" priority="1342">
      <formula>IF(RIGHT(TEXT(AM470,"0.#"),1)=".",TRUE,FALSE)</formula>
    </cfRule>
  </conditionalFormatting>
  <conditionalFormatting sqref="AM468">
    <cfRule type="expression" dxfId="2215" priority="1345">
      <formula>IF(RIGHT(TEXT(AM468,"0.#"),1)=".",FALSE,TRUE)</formula>
    </cfRule>
    <cfRule type="expression" dxfId="2214" priority="1346">
      <formula>IF(RIGHT(TEXT(AM468,"0.#"),1)=".",TRUE,FALSE)</formula>
    </cfRule>
  </conditionalFormatting>
  <conditionalFormatting sqref="AM469">
    <cfRule type="expression" dxfId="2213" priority="1343">
      <formula>IF(RIGHT(TEXT(AM469,"0.#"),1)=".",FALSE,TRUE)</formula>
    </cfRule>
    <cfRule type="expression" dxfId="2212" priority="1344">
      <formula>IF(RIGHT(TEXT(AM469,"0.#"),1)=".",TRUE,FALSE)</formula>
    </cfRule>
  </conditionalFormatting>
  <conditionalFormatting sqref="AU470">
    <cfRule type="expression" dxfId="2211" priority="1335">
      <formula>IF(RIGHT(TEXT(AU470,"0.#"),1)=".",FALSE,TRUE)</formula>
    </cfRule>
    <cfRule type="expression" dxfId="2210" priority="1336">
      <formula>IF(RIGHT(TEXT(AU470,"0.#"),1)=".",TRUE,FALSE)</formula>
    </cfRule>
  </conditionalFormatting>
  <conditionalFormatting sqref="AU468">
    <cfRule type="expression" dxfId="2209" priority="1339">
      <formula>IF(RIGHT(TEXT(AU468,"0.#"),1)=".",FALSE,TRUE)</formula>
    </cfRule>
    <cfRule type="expression" dxfId="2208" priority="1340">
      <formula>IF(RIGHT(TEXT(AU468,"0.#"),1)=".",TRUE,FALSE)</formula>
    </cfRule>
  </conditionalFormatting>
  <conditionalFormatting sqref="AU469">
    <cfRule type="expression" dxfId="2207" priority="1337">
      <formula>IF(RIGHT(TEXT(AU469,"0.#"),1)=".",FALSE,TRUE)</formula>
    </cfRule>
    <cfRule type="expression" dxfId="2206" priority="1338">
      <formula>IF(RIGHT(TEXT(AU469,"0.#"),1)=".",TRUE,FALSE)</formula>
    </cfRule>
  </conditionalFormatting>
  <conditionalFormatting sqref="AI470">
    <cfRule type="expression" dxfId="2205" priority="1329">
      <formula>IF(RIGHT(TEXT(AI470,"0.#"),1)=".",FALSE,TRUE)</formula>
    </cfRule>
    <cfRule type="expression" dxfId="2204" priority="1330">
      <formula>IF(RIGHT(TEXT(AI470,"0.#"),1)=".",TRUE,FALSE)</formula>
    </cfRule>
  </conditionalFormatting>
  <conditionalFormatting sqref="AI468">
    <cfRule type="expression" dxfId="2203" priority="1333">
      <formula>IF(RIGHT(TEXT(AI468,"0.#"),1)=".",FALSE,TRUE)</formula>
    </cfRule>
    <cfRule type="expression" dxfId="2202" priority="1334">
      <formula>IF(RIGHT(TEXT(AI468,"0.#"),1)=".",TRUE,FALSE)</formula>
    </cfRule>
  </conditionalFormatting>
  <conditionalFormatting sqref="AI469">
    <cfRule type="expression" dxfId="2201" priority="1331">
      <formula>IF(RIGHT(TEXT(AI469,"0.#"),1)=".",FALSE,TRUE)</formula>
    </cfRule>
    <cfRule type="expression" dxfId="2200" priority="1332">
      <formula>IF(RIGHT(TEXT(AI469,"0.#"),1)=".",TRUE,FALSE)</formula>
    </cfRule>
  </conditionalFormatting>
  <conditionalFormatting sqref="AQ468">
    <cfRule type="expression" dxfId="2199" priority="1323">
      <formula>IF(RIGHT(TEXT(AQ468,"0.#"),1)=".",FALSE,TRUE)</formula>
    </cfRule>
    <cfRule type="expression" dxfId="2198" priority="1324">
      <formula>IF(RIGHT(TEXT(AQ468,"0.#"),1)=".",TRUE,FALSE)</formula>
    </cfRule>
  </conditionalFormatting>
  <conditionalFormatting sqref="AQ469">
    <cfRule type="expression" dxfId="2197" priority="1327">
      <formula>IF(RIGHT(TEXT(AQ469,"0.#"),1)=".",FALSE,TRUE)</formula>
    </cfRule>
    <cfRule type="expression" dxfId="2196" priority="1328">
      <formula>IF(RIGHT(TEXT(AQ469,"0.#"),1)=".",TRUE,FALSE)</formula>
    </cfRule>
  </conditionalFormatting>
  <conditionalFormatting sqref="AQ470">
    <cfRule type="expression" dxfId="2195" priority="1325">
      <formula>IF(RIGHT(TEXT(AQ470,"0.#"),1)=".",FALSE,TRUE)</formula>
    </cfRule>
    <cfRule type="expression" dxfId="2194" priority="1326">
      <formula>IF(RIGHT(TEXT(AQ470,"0.#"),1)=".",TRUE,FALSE)</formula>
    </cfRule>
  </conditionalFormatting>
  <conditionalFormatting sqref="AE475">
    <cfRule type="expression" dxfId="2193" priority="1317">
      <formula>IF(RIGHT(TEXT(AE475,"0.#"),1)=".",FALSE,TRUE)</formula>
    </cfRule>
    <cfRule type="expression" dxfId="2192" priority="1318">
      <formula>IF(RIGHT(TEXT(AE475,"0.#"),1)=".",TRUE,FALSE)</formula>
    </cfRule>
  </conditionalFormatting>
  <conditionalFormatting sqref="AE473">
    <cfRule type="expression" dxfId="2191" priority="1321">
      <formula>IF(RIGHT(TEXT(AE473,"0.#"),1)=".",FALSE,TRUE)</formula>
    </cfRule>
    <cfRule type="expression" dxfId="2190" priority="1322">
      <formula>IF(RIGHT(TEXT(AE473,"0.#"),1)=".",TRUE,FALSE)</formula>
    </cfRule>
  </conditionalFormatting>
  <conditionalFormatting sqref="AE474">
    <cfRule type="expression" dxfId="2189" priority="1319">
      <formula>IF(RIGHT(TEXT(AE474,"0.#"),1)=".",FALSE,TRUE)</formula>
    </cfRule>
    <cfRule type="expression" dxfId="2188" priority="1320">
      <formula>IF(RIGHT(TEXT(AE474,"0.#"),1)=".",TRUE,FALSE)</formula>
    </cfRule>
  </conditionalFormatting>
  <conditionalFormatting sqref="AM475">
    <cfRule type="expression" dxfId="2187" priority="1311">
      <formula>IF(RIGHT(TEXT(AM475,"0.#"),1)=".",FALSE,TRUE)</formula>
    </cfRule>
    <cfRule type="expression" dxfId="2186" priority="1312">
      <formula>IF(RIGHT(TEXT(AM475,"0.#"),1)=".",TRUE,FALSE)</formula>
    </cfRule>
  </conditionalFormatting>
  <conditionalFormatting sqref="AM473">
    <cfRule type="expression" dxfId="2185" priority="1315">
      <formula>IF(RIGHT(TEXT(AM473,"0.#"),1)=".",FALSE,TRUE)</formula>
    </cfRule>
    <cfRule type="expression" dxfId="2184" priority="1316">
      <formula>IF(RIGHT(TEXT(AM473,"0.#"),1)=".",TRUE,FALSE)</formula>
    </cfRule>
  </conditionalFormatting>
  <conditionalFormatting sqref="AM474">
    <cfRule type="expression" dxfId="2183" priority="1313">
      <formula>IF(RIGHT(TEXT(AM474,"0.#"),1)=".",FALSE,TRUE)</formula>
    </cfRule>
    <cfRule type="expression" dxfId="2182" priority="1314">
      <formula>IF(RIGHT(TEXT(AM474,"0.#"),1)=".",TRUE,FALSE)</formula>
    </cfRule>
  </conditionalFormatting>
  <conditionalFormatting sqref="AU475">
    <cfRule type="expression" dxfId="2181" priority="1305">
      <formula>IF(RIGHT(TEXT(AU475,"0.#"),1)=".",FALSE,TRUE)</formula>
    </cfRule>
    <cfRule type="expression" dxfId="2180" priority="1306">
      <formula>IF(RIGHT(TEXT(AU475,"0.#"),1)=".",TRUE,FALSE)</formula>
    </cfRule>
  </conditionalFormatting>
  <conditionalFormatting sqref="AU473">
    <cfRule type="expression" dxfId="2179" priority="1309">
      <formula>IF(RIGHT(TEXT(AU473,"0.#"),1)=".",FALSE,TRUE)</formula>
    </cfRule>
    <cfRule type="expression" dxfId="2178" priority="1310">
      <formula>IF(RIGHT(TEXT(AU473,"0.#"),1)=".",TRUE,FALSE)</formula>
    </cfRule>
  </conditionalFormatting>
  <conditionalFormatting sqref="AU474">
    <cfRule type="expression" dxfId="2177" priority="1307">
      <formula>IF(RIGHT(TEXT(AU474,"0.#"),1)=".",FALSE,TRUE)</formula>
    </cfRule>
    <cfRule type="expression" dxfId="2176" priority="1308">
      <formula>IF(RIGHT(TEXT(AU474,"0.#"),1)=".",TRUE,FALSE)</formula>
    </cfRule>
  </conditionalFormatting>
  <conditionalFormatting sqref="AI475">
    <cfRule type="expression" dxfId="2175" priority="1299">
      <formula>IF(RIGHT(TEXT(AI475,"0.#"),1)=".",FALSE,TRUE)</formula>
    </cfRule>
    <cfRule type="expression" dxfId="2174" priority="1300">
      <formula>IF(RIGHT(TEXT(AI475,"0.#"),1)=".",TRUE,FALSE)</formula>
    </cfRule>
  </conditionalFormatting>
  <conditionalFormatting sqref="AI473">
    <cfRule type="expression" dxfId="2173" priority="1303">
      <formula>IF(RIGHT(TEXT(AI473,"0.#"),1)=".",FALSE,TRUE)</formula>
    </cfRule>
    <cfRule type="expression" dxfId="2172" priority="1304">
      <formula>IF(RIGHT(TEXT(AI473,"0.#"),1)=".",TRUE,FALSE)</formula>
    </cfRule>
  </conditionalFormatting>
  <conditionalFormatting sqref="AI474">
    <cfRule type="expression" dxfId="2171" priority="1301">
      <formula>IF(RIGHT(TEXT(AI474,"0.#"),1)=".",FALSE,TRUE)</formula>
    </cfRule>
    <cfRule type="expression" dxfId="2170" priority="1302">
      <formula>IF(RIGHT(TEXT(AI474,"0.#"),1)=".",TRUE,FALSE)</formula>
    </cfRule>
  </conditionalFormatting>
  <conditionalFormatting sqref="AQ473">
    <cfRule type="expression" dxfId="2169" priority="1293">
      <formula>IF(RIGHT(TEXT(AQ473,"0.#"),1)=".",FALSE,TRUE)</formula>
    </cfRule>
    <cfRule type="expression" dxfId="2168" priority="1294">
      <formula>IF(RIGHT(TEXT(AQ473,"0.#"),1)=".",TRUE,FALSE)</formula>
    </cfRule>
  </conditionalFormatting>
  <conditionalFormatting sqref="AQ474">
    <cfRule type="expression" dxfId="2167" priority="1297">
      <formula>IF(RIGHT(TEXT(AQ474,"0.#"),1)=".",FALSE,TRUE)</formula>
    </cfRule>
    <cfRule type="expression" dxfId="2166" priority="1298">
      <formula>IF(RIGHT(TEXT(AQ474,"0.#"),1)=".",TRUE,FALSE)</formula>
    </cfRule>
  </conditionalFormatting>
  <conditionalFormatting sqref="AQ475">
    <cfRule type="expression" dxfId="2165" priority="1295">
      <formula>IF(RIGHT(TEXT(AQ475,"0.#"),1)=".",FALSE,TRUE)</formula>
    </cfRule>
    <cfRule type="expression" dxfId="2164" priority="1296">
      <formula>IF(RIGHT(TEXT(AQ475,"0.#"),1)=".",TRUE,FALSE)</formula>
    </cfRule>
  </conditionalFormatting>
  <conditionalFormatting sqref="AE480">
    <cfRule type="expression" dxfId="2163" priority="1287">
      <formula>IF(RIGHT(TEXT(AE480,"0.#"),1)=".",FALSE,TRUE)</formula>
    </cfRule>
    <cfRule type="expression" dxfId="2162" priority="1288">
      <formula>IF(RIGHT(TEXT(AE480,"0.#"),1)=".",TRUE,FALSE)</formula>
    </cfRule>
  </conditionalFormatting>
  <conditionalFormatting sqref="AE478">
    <cfRule type="expression" dxfId="2161" priority="1291">
      <formula>IF(RIGHT(TEXT(AE478,"0.#"),1)=".",FALSE,TRUE)</formula>
    </cfRule>
    <cfRule type="expression" dxfId="2160" priority="1292">
      <formula>IF(RIGHT(TEXT(AE478,"0.#"),1)=".",TRUE,FALSE)</formula>
    </cfRule>
  </conditionalFormatting>
  <conditionalFormatting sqref="AE479">
    <cfRule type="expression" dxfId="2159" priority="1289">
      <formula>IF(RIGHT(TEXT(AE479,"0.#"),1)=".",FALSE,TRUE)</formula>
    </cfRule>
    <cfRule type="expression" dxfId="2158" priority="1290">
      <formula>IF(RIGHT(TEXT(AE479,"0.#"),1)=".",TRUE,FALSE)</formula>
    </cfRule>
  </conditionalFormatting>
  <conditionalFormatting sqref="AM480">
    <cfRule type="expression" dxfId="2157" priority="1281">
      <formula>IF(RIGHT(TEXT(AM480,"0.#"),1)=".",FALSE,TRUE)</formula>
    </cfRule>
    <cfRule type="expression" dxfId="2156" priority="1282">
      <formula>IF(RIGHT(TEXT(AM480,"0.#"),1)=".",TRUE,FALSE)</formula>
    </cfRule>
  </conditionalFormatting>
  <conditionalFormatting sqref="AM478">
    <cfRule type="expression" dxfId="2155" priority="1285">
      <formula>IF(RIGHT(TEXT(AM478,"0.#"),1)=".",FALSE,TRUE)</formula>
    </cfRule>
    <cfRule type="expression" dxfId="2154" priority="1286">
      <formula>IF(RIGHT(TEXT(AM478,"0.#"),1)=".",TRUE,FALSE)</formula>
    </cfRule>
  </conditionalFormatting>
  <conditionalFormatting sqref="AM479">
    <cfRule type="expression" dxfId="2153" priority="1283">
      <formula>IF(RIGHT(TEXT(AM479,"0.#"),1)=".",FALSE,TRUE)</formula>
    </cfRule>
    <cfRule type="expression" dxfId="2152" priority="1284">
      <formula>IF(RIGHT(TEXT(AM479,"0.#"),1)=".",TRUE,FALSE)</formula>
    </cfRule>
  </conditionalFormatting>
  <conditionalFormatting sqref="AU480">
    <cfRule type="expression" dxfId="2151" priority="1275">
      <formula>IF(RIGHT(TEXT(AU480,"0.#"),1)=".",FALSE,TRUE)</formula>
    </cfRule>
    <cfRule type="expression" dxfId="2150" priority="1276">
      <formula>IF(RIGHT(TEXT(AU480,"0.#"),1)=".",TRUE,FALSE)</formula>
    </cfRule>
  </conditionalFormatting>
  <conditionalFormatting sqref="AU478">
    <cfRule type="expression" dxfId="2149" priority="1279">
      <formula>IF(RIGHT(TEXT(AU478,"0.#"),1)=".",FALSE,TRUE)</formula>
    </cfRule>
    <cfRule type="expression" dxfId="2148" priority="1280">
      <formula>IF(RIGHT(TEXT(AU478,"0.#"),1)=".",TRUE,FALSE)</formula>
    </cfRule>
  </conditionalFormatting>
  <conditionalFormatting sqref="AU479">
    <cfRule type="expression" dxfId="2147" priority="1277">
      <formula>IF(RIGHT(TEXT(AU479,"0.#"),1)=".",FALSE,TRUE)</formula>
    </cfRule>
    <cfRule type="expression" dxfId="2146" priority="1278">
      <formula>IF(RIGHT(TEXT(AU479,"0.#"),1)=".",TRUE,FALSE)</formula>
    </cfRule>
  </conditionalFormatting>
  <conditionalFormatting sqref="AI480">
    <cfRule type="expression" dxfId="2145" priority="1269">
      <formula>IF(RIGHT(TEXT(AI480,"0.#"),1)=".",FALSE,TRUE)</formula>
    </cfRule>
    <cfRule type="expression" dxfId="2144" priority="1270">
      <formula>IF(RIGHT(TEXT(AI480,"0.#"),1)=".",TRUE,FALSE)</formula>
    </cfRule>
  </conditionalFormatting>
  <conditionalFormatting sqref="AI478">
    <cfRule type="expression" dxfId="2143" priority="1273">
      <formula>IF(RIGHT(TEXT(AI478,"0.#"),1)=".",FALSE,TRUE)</formula>
    </cfRule>
    <cfRule type="expression" dxfId="2142" priority="1274">
      <formula>IF(RIGHT(TEXT(AI478,"0.#"),1)=".",TRUE,FALSE)</formula>
    </cfRule>
  </conditionalFormatting>
  <conditionalFormatting sqref="AI479">
    <cfRule type="expression" dxfId="2141" priority="1271">
      <formula>IF(RIGHT(TEXT(AI479,"0.#"),1)=".",FALSE,TRUE)</formula>
    </cfRule>
    <cfRule type="expression" dxfId="2140" priority="1272">
      <formula>IF(RIGHT(TEXT(AI479,"0.#"),1)=".",TRUE,FALSE)</formula>
    </cfRule>
  </conditionalFormatting>
  <conditionalFormatting sqref="AQ478">
    <cfRule type="expression" dxfId="2139" priority="1263">
      <formula>IF(RIGHT(TEXT(AQ478,"0.#"),1)=".",FALSE,TRUE)</formula>
    </cfRule>
    <cfRule type="expression" dxfId="2138" priority="1264">
      <formula>IF(RIGHT(TEXT(AQ478,"0.#"),1)=".",TRUE,FALSE)</formula>
    </cfRule>
  </conditionalFormatting>
  <conditionalFormatting sqref="AQ479">
    <cfRule type="expression" dxfId="2137" priority="1267">
      <formula>IF(RIGHT(TEXT(AQ479,"0.#"),1)=".",FALSE,TRUE)</formula>
    </cfRule>
    <cfRule type="expression" dxfId="2136" priority="1268">
      <formula>IF(RIGHT(TEXT(AQ479,"0.#"),1)=".",TRUE,FALSE)</formula>
    </cfRule>
  </conditionalFormatting>
  <conditionalFormatting sqref="AQ480">
    <cfRule type="expression" dxfId="2135" priority="1265">
      <formula>IF(RIGHT(TEXT(AQ480,"0.#"),1)=".",FALSE,TRUE)</formula>
    </cfRule>
    <cfRule type="expression" dxfId="2134" priority="1266">
      <formula>IF(RIGHT(TEXT(AQ480,"0.#"),1)=".",TRUE,FALSE)</formula>
    </cfRule>
  </conditionalFormatting>
  <conditionalFormatting sqref="AM47">
    <cfRule type="expression" dxfId="2133" priority="1557">
      <formula>IF(RIGHT(TEXT(AM47,"0.#"),1)=".",FALSE,TRUE)</formula>
    </cfRule>
    <cfRule type="expression" dxfId="2132" priority="1558">
      <formula>IF(RIGHT(TEXT(AM47,"0.#"),1)=".",TRUE,FALSE)</formula>
    </cfRule>
  </conditionalFormatting>
  <conditionalFormatting sqref="AI46">
    <cfRule type="expression" dxfId="2131" priority="1561">
      <formula>IF(RIGHT(TEXT(AI46,"0.#"),1)=".",FALSE,TRUE)</formula>
    </cfRule>
    <cfRule type="expression" dxfId="2130" priority="1562">
      <formula>IF(RIGHT(TEXT(AI46,"0.#"),1)=".",TRUE,FALSE)</formula>
    </cfRule>
  </conditionalFormatting>
  <conditionalFormatting sqref="AM46">
    <cfRule type="expression" dxfId="2129" priority="1559">
      <formula>IF(RIGHT(TEXT(AM46,"0.#"),1)=".",FALSE,TRUE)</formula>
    </cfRule>
    <cfRule type="expression" dxfId="2128" priority="1560">
      <formula>IF(RIGHT(TEXT(AM46,"0.#"),1)=".",TRUE,FALSE)</formula>
    </cfRule>
  </conditionalFormatting>
  <conditionalFormatting sqref="AU46:AU48">
    <cfRule type="expression" dxfId="2127" priority="1551">
      <formula>IF(RIGHT(TEXT(AU46,"0.#"),1)=".",FALSE,TRUE)</formula>
    </cfRule>
    <cfRule type="expression" dxfId="2126" priority="1552">
      <formula>IF(RIGHT(TEXT(AU46,"0.#"),1)=".",TRUE,FALSE)</formula>
    </cfRule>
  </conditionalFormatting>
  <conditionalFormatting sqref="AM48">
    <cfRule type="expression" dxfId="2125" priority="1555">
      <formula>IF(RIGHT(TEXT(AM48,"0.#"),1)=".",FALSE,TRUE)</formula>
    </cfRule>
    <cfRule type="expression" dxfId="2124" priority="1556">
      <formula>IF(RIGHT(TEXT(AM48,"0.#"),1)=".",TRUE,FALSE)</formula>
    </cfRule>
  </conditionalFormatting>
  <conditionalFormatting sqref="AQ46:AQ48">
    <cfRule type="expression" dxfId="2123" priority="1553">
      <formula>IF(RIGHT(TEXT(AQ46,"0.#"),1)=".",FALSE,TRUE)</formula>
    </cfRule>
    <cfRule type="expression" dxfId="2122" priority="1554">
      <formula>IF(RIGHT(TEXT(AQ46,"0.#"),1)=".",TRUE,FALSE)</formula>
    </cfRule>
  </conditionalFormatting>
  <conditionalFormatting sqref="AE146:AE147 AI146:AI147 AM146:AM147 AQ146:AQ147 AU146:AU147">
    <cfRule type="expression" dxfId="2121" priority="1545">
      <formula>IF(RIGHT(TEXT(AE146,"0.#"),1)=".",FALSE,TRUE)</formula>
    </cfRule>
    <cfRule type="expression" dxfId="2120" priority="1546">
      <formula>IF(RIGHT(TEXT(AE146,"0.#"),1)=".",TRUE,FALSE)</formula>
    </cfRule>
  </conditionalFormatting>
  <conditionalFormatting sqref="AE138:AE139 AI138:AI139 AM138:AM139 AQ138:AQ139 AU138:AU139">
    <cfRule type="expression" dxfId="2119" priority="1549">
      <formula>IF(RIGHT(TEXT(AE138,"0.#"),1)=".",FALSE,TRUE)</formula>
    </cfRule>
    <cfRule type="expression" dxfId="2118" priority="1550">
      <formula>IF(RIGHT(TEXT(AE138,"0.#"),1)=".",TRUE,FALSE)</formula>
    </cfRule>
  </conditionalFormatting>
  <conditionalFormatting sqref="AE142:AE143 AI142:AI143 AM142:AM143 AQ142:AQ143 AU142:AU143">
    <cfRule type="expression" dxfId="2117" priority="1547">
      <formula>IF(RIGHT(TEXT(AE142,"0.#"),1)=".",FALSE,TRUE)</formula>
    </cfRule>
    <cfRule type="expression" dxfId="2116" priority="1548">
      <formula>IF(RIGHT(TEXT(AE142,"0.#"),1)=".",TRUE,FALSE)</formula>
    </cfRule>
  </conditionalFormatting>
  <conditionalFormatting sqref="AE198:AE199 AI198:AI199 AM198:AM199 AQ198:AQ199 AU198:AU199">
    <cfRule type="expression" dxfId="2115" priority="1539">
      <formula>IF(RIGHT(TEXT(AE198,"0.#"),1)=".",FALSE,TRUE)</formula>
    </cfRule>
    <cfRule type="expression" dxfId="2114" priority="1540">
      <formula>IF(RIGHT(TEXT(AE198,"0.#"),1)=".",TRUE,FALSE)</formula>
    </cfRule>
  </conditionalFormatting>
  <conditionalFormatting sqref="AE150:AE151 AI150:AI151 AM150:AM151 AQ150:AQ151 AU150:AU151">
    <cfRule type="expression" dxfId="2113" priority="1543">
      <formula>IF(RIGHT(TEXT(AE150,"0.#"),1)=".",FALSE,TRUE)</formula>
    </cfRule>
    <cfRule type="expression" dxfId="2112" priority="1544">
      <formula>IF(RIGHT(TEXT(AE150,"0.#"),1)=".",TRUE,FALSE)</formula>
    </cfRule>
  </conditionalFormatting>
  <conditionalFormatting sqref="AE194:AE195 AI194:AI195 AM194:AM195 AQ194:AQ195 AU194:AU195">
    <cfRule type="expression" dxfId="2111" priority="1541">
      <formula>IF(RIGHT(TEXT(AE194,"0.#"),1)=".",FALSE,TRUE)</formula>
    </cfRule>
    <cfRule type="expression" dxfId="2110" priority="1542">
      <formula>IF(RIGHT(TEXT(AE194,"0.#"),1)=".",TRUE,FALSE)</formula>
    </cfRule>
  </conditionalFormatting>
  <conditionalFormatting sqref="AE210:AE211 AI210:AI211 AM210:AM211 AQ210:AQ211 AU210:AU211">
    <cfRule type="expression" dxfId="2109" priority="1533">
      <formula>IF(RIGHT(TEXT(AE210,"0.#"),1)=".",FALSE,TRUE)</formula>
    </cfRule>
    <cfRule type="expression" dxfId="2108" priority="1534">
      <formula>IF(RIGHT(TEXT(AE210,"0.#"),1)=".",TRUE,FALSE)</formula>
    </cfRule>
  </conditionalFormatting>
  <conditionalFormatting sqref="AE202:AE203 AI202:AI203 AM202:AM203 AQ202:AQ203 AU202:AU203">
    <cfRule type="expression" dxfId="2107" priority="1537">
      <formula>IF(RIGHT(TEXT(AE202,"0.#"),1)=".",FALSE,TRUE)</formula>
    </cfRule>
    <cfRule type="expression" dxfId="2106" priority="1538">
      <formula>IF(RIGHT(TEXT(AE202,"0.#"),1)=".",TRUE,FALSE)</formula>
    </cfRule>
  </conditionalFormatting>
  <conditionalFormatting sqref="AE206:AE207 AI206:AI207 AM206:AM207 AQ206:AQ207 AU206:AU207">
    <cfRule type="expression" dxfId="2105" priority="1535">
      <formula>IF(RIGHT(TEXT(AE206,"0.#"),1)=".",FALSE,TRUE)</formula>
    </cfRule>
    <cfRule type="expression" dxfId="2104" priority="1536">
      <formula>IF(RIGHT(TEXT(AE206,"0.#"),1)=".",TRUE,FALSE)</formula>
    </cfRule>
  </conditionalFormatting>
  <conditionalFormatting sqref="AE262:AE263 AI262:AI263 AM262:AM263 AQ262:AQ263 AU262:AU263">
    <cfRule type="expression" dxfId="2103" priority="1527">
      <formula>IF(RIGHT(TEXT(AE262,"0.#"),1)=".",FALSE,TRUE)</formula>
    </cfRule>
    <cfRule type="expression" dxfId="2102" priority="1528">
      <formula>IF(RIGHT(TEXT(AE262,"0.#"),1)=".",TRUE,FALSE)</formula>
    </cfRule>
  </conditionalFormatting>
  <conditionalFormatting sqref="AE254:AE255 AI254:AI255 AM254:AM255 AQ254:AQ255 AU254:AU255">
    <cfRule type="expression" dxfId="2101" priority="1531">
      <formula>IF(RIGHT(TEXT(AE254,"0.#"),1)=".",FALSE,TRUE)</formula>
    </cfRule>
    <cfRule type="expression" dxfId="2100" priority="1532">
      <formula>IF(RIGHT(TEXT(AE254,"0.#"),1)=".",TRUE,FALSE)</formula>
    </cfRule>
  </conditionalFormatting>
  <conditionalFormatting sqref="AE258:AE259 AI258:AI259 AM258:AM259 AQ258:AQ259 AU258:AU259">
    <cfRule type="expression" dxfId="2099" priority="1529">
      <formula>IF(RIGHT(TEXT(AE258,"0.#"),1)=".",FALSE,TRUE)</formula>
    </cfRule>
    <cfRule type="expression" dxfId="2098" priority="1530">
      <formula>IF(RIGHT(TEXT(AE258,"0.#"),1)=".",TRUE,FALSE)</formula>
    </cfRule>
  </conditionalFormatting>
  <conditionalFormatting sqref="AE314:AE315 AI314:AI315 AM314:AM315 AQ314:AQ315 AU314:AU315">
    <cfRule type="expression" dxfId="2097" priority="1521">
      <formula>IF(RIGHT(TEXT(AE314,"0.#"),1)=".",FALSE,TRUE)</formula>
    </cfRule>
    <cfRule type="expression" dxfId="2096" priority="1522">
      <formula>IF(RIGHT(TEXT(AE314,"0.#"),1)=".",TRUE,FALSE)</formula>
    </cfRule>
  </conditionalFormatting>
  <conditionalFormatting sqref="AE266:AE267 AI266:AI267 AM266:AM267 AQ266:AQ267 AU266:AU267">
    <cfRule type="expression" dxfId="2095" priority="1525">
      <formula>IF(RIGHT(TEXT(AE266,"0.#"),1)=".",FALSE,TRUE)</formula>
    </cfRule>
    <cfRule type="expression" dxfId="2094" priority="1526">
      <formula>IF(RIGHT(TEXT(AE266,"0.#"),1)=".",TRUE,FALSE)</formula>
    </cfRule>
  </conditionalFormatting>
  <conditionalFormatting sqref="AE270:AE271 AI270:AI271 AM270:AM271 AQ270:AQ271 AU270:AU271">
    <cfRule type="expression" dxfId="2093" priority="1523">
      <formula>IF(RIGHT(TEXT(AE270,"0.#"),1)=".",FALSE,TRUE)</formula>
    </cfRule>
    <cfRule type="expression" dxfId="2092" priority="1524">
      <formula>IF(RIGHT(TEXT(AE270,"0.#"),1)=".",TRUE,FALSE)</formula>
    </cfRule>
  </conditionalFormatting>
  <conditionalFormatting sqref="AE326:AE327 AI326:AI327 AM326:AM327 AQ326:AQ327 AU326:AU327">
    <cfRule type="expression" dxfId="2091" priority="1515">
      <formula>IF(RIGHT(TEXT(AE326,"0.#"),1)=".",FALSE,TRUE)</formula>
    </cfRule>
    <cfRule type="expression" dxfId="2090" priority="1516">
      <formula>IF(RIGHT(TEXT(AE326,"0.#"),1)=".",TRUE,FALSE)</formula>
    </cfRule>
  </conditionalFormatting>
  <conditionalFormatting sqref="AE318:AE319 AI318:AI319 AM318:AM319 AQ318:AQ319 AU318:AU319">
    <cfRule type="expression" dxfId="2089" priority="1519">
      <formula>IF(RIGHT(TEXT(AE318,"0.#"),1)=".",FALSE,TRUE)</formula>
    </cfRule>
    <cfRule type="expression" dxfId="2088" priority="1520">
      <formula>IF(RIGHT(TEXT(AE318,"0.#"),1)=".",TRUE,FALSE)</formula>
    </cfRule>
  </conditionalFormatting>
  <conditionalFormatting sqref="AE322:AE323 AI322:AI323 AM322:AM323 AQ322:AQ323 AU322:AU323">
    <cfRule type="expression" dxfId="2087" priority="1517">
      <formula>IF(RIGHT(TEXT(AE322,"0.#"),1)=".",FALSE,TRUE)</formula>
    </cfRule>
    <cfRule type="expression" dxfId="2086" priority="1518">
      <formula>IF(RIGHT(TEXT(AE322,"0.#"),1)=".",TRUE,FALSE)</formula>
    </cfRule>
  </conditionalFormatting>
  <conditionalFormatting sqref="AE378:AE379 AI378:AI379 AM378:AM379 AQ378:AQ379 AU378:AU379">
    <cfRule type="expression" dxfId="2085" priority="1509">
      <formula>IF(RIGHT(TEXT(AE378,"0.#"),1)=".",FALSE,TRUE)</formula>
    </cfRule>
    <cfRule type="expression" dxfId="2084" priority="1510">
      <formula>IF(RIGHT(TEXT(AE378,"0.#"),1)=".",TRUE,FALSE)</formula>
    </cfRule>
  </conditionalFormatting>
  <conditionalFormatting sqref="AE330:AE331 AI330:AI331 AM330:AM331 AQ330:AQ331 AU330:AU331">
    <cfRule type="expression" dxfId="2083" priority="1513">
      <formula>IF(RIGHT(TEXT(AE330,"0.#"),1)=".",FALSE,TRUE)</formula>
    </cfRule>
    <cfRule type="expression" dxfId="2082" priority="1514">
      <formula>IF(RIGHT(TEXT(AE330,"0.#"),1)=".",TRUE,FALSE)</formula>
    </cfRule>
  </conditionalFormatting>
  <conditionalFormatting sqref="AE374:AE375 AI374:AI375 AM374:AM375 AQ374:AQ375 AU374:AU375">
    <cfRule type="expression" dxfId="2081" priority="1511">
      <formula>IF(RIGHT(TEXT(AE374,"0.#"),1)=".",FALSE,TRUE)</formula>
    </cfRule>
    <cfRule type="expression" dxfId="2080" priority="1512">
      <formula>IF(RIGHT(TEXT(AE374,"0.#"),1)=".",TRUE,FALSE)</formula>
    </cfRule>
  </conditionalFormatting>
  <conditionalFormatting sqref="AE390:AE391 AI390:AI391 AM390:AM391 AQ390:AQ391 AU390:AU391">
    <cfRule type="expression" dxfId="2079" priority="1503">
      <formula>IF(RIGHT(TEXT(AE390,"0.#"),1)=".",FALSE,TRUE)</formula>
    </cfRule>
    <cfRule type="expression" dxfId="2078" priority="1504">
      <formula>IF(RIGHT(TEXT(AE390,"0.#"),1)=".",TRUE,FALSE)</formula>
    </cfRule>
  </conditionalFormatting>
  <conditionalFormatting sqref="AE382:AE383 AI382:AI383 AM382:AM383 AQ382:AQ383 AU382:AU383">
    <cfRule type="expression" dxfId="2077" priority="1507">
      <formula>IF(RIGHT(TEXT(AE382,"0.#"),1)=".",FALSE,TRUE)</formula>
    </cfRule>
    <cfRule type="expression" dxfId="2076" priority="1508">
      <formula>IF(RIGHT(TEXT(AE382,"0.#"),1)=".",TRUE,FALSE)</formula>
    </cfRule>
  </conditionalFormatting>
  <conditionalFormatting sqref="AE386:AE387 AI386:AI387 AM386:AM387 AQ386:AQ387 AU386:AU387">
    <cfRule type="expression" dxfId="2075" priority="1505">
      <formula>IF(RIGHT(TEXT(AE386,"0.#"),1)=".",FALSE,TRUE)</formula>
    </cfRule>
    <cfRule type="expression" dxfId="2074" priority="1506">
      <formula>IF(RIGHT(TEXT(AE386,"0.#"),1)=".",TRUE,FALSE)</formula>
    </cfRule>
  </conditionalFormatting>
  <conditionalFormatting sqref="AE440">
    <cfRule type="expression" dxfId="2073" priority="1497">
      <formula>IF(RIGHT(TEXT(AE440,"0.#"),1)=".",FALSE,TRUE)</formula>
    </cfRule>
    <cfRule type="expression" dxfId="2072" priority="1498">
      <formula>IF(RIGHT(TEXT(AE440,"0.#"),1)=".",TRUE,FALSE)</formula>
    </cfRule>
  </conditionalFormatting>
  <conditionalFormatting sqref="AE438">
    <cfRule type="expression" dxfId="2071" priority="1501">
      <formula>IF(RIGHT(TEXT(AE438,"0.#"),1)=".",FALSE,TRUE)</formula>
    </cfRule>
    <cfRule type="expression" dxfId="2070" priority="1502">
      <formula>IF(RIGHT(TEXT(AE438,"0.#"),1)=".",TRUE,FALSE)</formula>
    </cfRule>
  </conditionalFormatting>
  <conditionalFormatting sqref="AE439">
    <cfRule type="expression" dxfId="2069" priority="1499">
      <formula>IF(RIGHT(TEXT(AE439,"0.#"),1)=".",FALSE,TRUE)</formula>
    </cfRule>
    <cfRule type="expression" dxfId="2068" priority="1500">
      <formula>IF(RIGHT(TEXT(AE439,"0.#"),1)=".",TRUE,FALSE)</formula>
    </cfRule>
  </conditionalFormatting>
  <conditionalFormatting sqref="AM440">
    <cfRule type="expression" dxfId="2067" priority="1491">
      <formula>IF(RIGHT(TEXT(AM440,"0.#"),1)=".",FALSE,TRUE)</formula>
    </cfRule>
    <cfRule type="expression" dxfId="2066" priority="1492">
      <formula>IF(RIGHT(TEXT(AM440,"0.#"),1)=".",TRUE,FALSE)</formula>
    </cfRule>
  </conditionalFormatting>
  <conditionalFormatting sqref="AM438">
    <cfRule type="expression" dxfId="2065" priority="1495">
      <formula>IF(RIGHT(TEXT(AM438,"0.#"),1)=".",FALSE,TRUE)</formula>
    </cfRule>
    <cfRule type="expression" dxfId="2064" priority="1496">
      <formula>IF(RIGHT(TEXT(AM438,"0.#"),1)=".",TRUE,FALSE)</formula>
    </cfRule>
  </conditionalFormatting>
  <conditionalFormatting sqref="AM439">
    <cfRule type="expression" dxfId="2063" priority="1493">
      <formula>IF(RIGHT(TEXT(AM439,"0.#"),1)=".",FALSE,TRUE)</formula>
    </cfRule>
    <cfRule type="expression" dxfId="2062" priority="1494">
      <formula>IF(RIGHT(TEXT(AM439,"0.#"),1)=".",TRUE,FALSE)</formula>
    </cfRule>
  </conditionalFormatting>
  <conditionalFormatting sqref="AU440">
    <cfRule type="expression" dxfId="2061" priority="1485">
      <formula>IF(RIGHT(TEXT(AU440,"0.#"),1)=".",FALSE,TRUE)</formula>
    </cfRule>
    <cfRule type="expression" dxfId="2060" priority="1486">
      <formula>IF(RIGHT(TEXT(AU440,"0.#"),1)=".",TRUE,FALSE)</formula>
    </cfRule>
  </conditionalFormatting>
  <conditionalFormatting sqref="AU438">
    <cfRule type="expression" dxfId="2059" priority="1489">
      <formula>IF(RIGHT(TEXT(AU438,"0.#"),1)=".",FALSE,TRUE)</formula>
    </cfRule>
    <cfRule type="expression" dxfId="2058" priority="1490">
      <formula>IF(RIGHT(TEXT(AU438,"0.#"),1)=".",TRUE,FALSE)</formula>
    </cfRule>
  </conditionalFormatting>
  <conditionalFormatting sqref="AU439">
    <cfRule type="expression" dxfId="2057" priority="1487">
      <formula>IF(RIGHT(TEXT(AU439,"0.#"),1)=".",FALSE,TRUE)</formula>
    </cfRule>
    <cfRule type="expression" dxfId="2056" priority="1488">
      <formula>IF(RIGHT(TEXT(AU439,"0.#"),1)=".",TRUE,FALSE)</formula>
    </cfRule>
  </conditionalFormatting>
  <conditionalFormatting sqref="AI440">
    <cfRule type="expression" dxfId="2055" priority="1479">
      <formula>IF(RIGHT(TEXT(AI440,"0.#"),1)=".",FALSE,TRUE)</formula>
    </cfRule>
    <cfRule type="expression" dxfId="2054" priority="1480">
      <formula>IF(RIGHT(TEXT(AI440,"0.#"),1)=".",TRUE,FALSE)</formula>
    </cfRule>
  </conditionalFormatting>
  <conditionalFormatting sqref="AI438">
    <cfRule type="expression" dxfId="2053" priority="1483">
      <formula>IF(RIGHT(TEXT(AI438,"0.#"),1)=".",FALSE,TRUE)</formula>
    </cfRule>
    <cfRule type="expression" dxfId="2052" priority="1484">
      <formula>IF(RIGHT(TEXT(AI438,"0.#"),1)=".",TRUE,FALSE)</formula>
    </cfRule>
  </conditionalFormatting>
  <conditionalFormatting sqref="AI439">
    <cfRule type="expression" dxfId="2051" priority="1481">
      <formula>IF(RIGHT(TEXT(AI439,"0.#"),1)=".",FALSE,TRUE)</formula>
    </cfRule>
    <cfRule type="expression" dxfId="2050" priority="1482">
      <formula>IF(RIGHT(TEXT(AI439,"0.#"),1)=".",TRUE,FALSE)</formula>
    </cfRule>
  </conditionalFormatting>
  <conditionalFormatting sqref="AQ438">
    <cfRule type="expression" dxfId="2049" priority="1473">
      <formula>IF(RIGHT(TEXT(AQ438,"0.#"),1)=".",FALSE,TRUE)</formula>
    </cfRule>
    <cfRule type="expression" dxfId="2048" priority="1474">
      <formula>IF(RIGHT(TEXT(AQ438,"0.#"),1)=".",TRUE,FALSE)</formula>
    </cfRule>
  </conditionalFormatting>
  <conditionalFormatting sqref="AQ439">
    <cfRule type="expression" dxfId="2047" priority="1477">
      <formula>IF(RIGHT(TEXT(AQ439,"0.#"),1)=".",FALSE,TRUE)</formula>
    </cfRule>
    <cfRule type="expression" dxfId="2046" priority="1478">
      <formula>IF(RIGHT(TEXT(AQ439,"0.#"),1)=".",TRUE,FALSE)</formula>
    </cfRule>
  </conditionalFormatting>
  <conditionalFormatting sqref="AQ440">
    <cfRule type="expression" dxfId="2045" priority="1475">
      <formula>IF(RIGHT(TEXT(AQ440,"0.#"),1)=".",FALSE,TRUE)</formula>
    </cfRule>
    <cfRule type="expression" dxfId="2044" priority="1476">
      <formula>IF(RIGHT(TEXT(AQ440,"0.#"),1)=".",TRUE,FALSE)</formula>
    </cfRule>
  </conditionalFormatting>
  <conditionalFormatting sqref="AE445">
    <cfRule type="expression" dxfId="2043" priority="1467">
      <formula>IF(RIGHT(TEXT(AE445,"0.#"),1)=".",FALSE,TRUE)</formula>
    </cfRule>
    <cfRule type="expression" dxfId="2042" priority="1468">
      <formula>IF(RIGHT(TEXT(AE445,"0.#"),1)=".",TRUE,FALSE)</formula>
    </cfRule>
  </conditionalFormatting>
  <conditionalFormatting sqref="AE443">
    <cfRule type="expression" dxfId="2041" priority="1471">
      <formula>IF(RIGHT(TEXT(AE443,"0.#"),1)=".",FALSE,TRUE)</formula>
    </cfRule>
    <cfRule type="expression" dxfId="2040" priority="1472">
      <formula>IF(RIGHT(TEXT(AE443,"0.#"),1)=".",TRUE,FALSE)</formula>
    </cfRule>
  </conditionalFormatting>
  <conditionalFormatting sqref="AE444">
    <cfRule type="expression" dxfId="2039" priority="1469">
      <formula>IF(RIGHT(TEXT(AE444,"0.#"),1)=".",FALSE,TRUE)</formula>
    </cfRule>
    <cfRule type="expression" dxfId="2038" priority="1470">
      <formula>IF(RIGHT(TEXT(AE444,"0.#"),1)=".",TRUE,FALSE)</formula>
    </cfRule>
  </conditionalFormatting>
  <conditionalFormatting sqref="AM445">
    <cfRule type="expression" dxfId="2037" priority="1461">
      <formula>IF(RIGHT(TEXT(AM445,"0.#"),1)=".",FALSE,TRUE)</formula>
    </cfRule>
    <cfRule type="expression" dxfId="2036" priority="1462">
      <formula>IF(RIGHT(TEXT(AM445,"0.#"),1)=".",TRUE,FALSE)</formula>
    </cfRule>
  </conditionalFormatting>
  <conditionalFormatting sqref="AM443">
    <cfRule type="expression" dxfId="2035" priority="1465">
      <formula>IF(RIGHT(TEXT(AM443,"0.#"),1)=".",FALSE,TRUE)</formula>
    </cfRule>
    <cfRule type="expression" dxfId="2034" priority="1466">
      <formula>IF(RIGHT(TEXT(AM443,"0.#"),1)=".",TRUE,FALSE)</formula>
    </cfRule>
  </conditionalFormatting>
  <conditionalFormatting sqref="AM444">
    <cfRule type="expression" dxfId="2033" priority="1463">
      <formula>IF(RIGHT(TEXT(AM444,"0.#"),1)=".",FALSE,TRUE)</formula>
    </cfRule>
    <cfRule type="expression" dxfId="2032" priority="1464">
      <formula>IF(RIGHT(TEXT(AM444,"0.#"),1)=".",TRUE,FALSE)</formula>
    </cfRule>
  </conditionalFormatting>
  <conditionalFormatting sqref="AU445">
    <cfRule type="expression" dxfId="2031" priority="1455">
      <formula>IF(RIGHT(TEXT(AU445,"0.#"),1)=".",FALSE,TRUE)</formula>
    </cfRule>
    <cfRule type="expression" dxfId="2030" priority="1456">
      <formula>IF(RIGHT(TEXT(AU445,"0.#"),1)=".",TRUE,FALSE)</formula>
    </cfRule>
  </conditionalFormatting>
  <conditionalFormatting sqref="AU443">
    <cfRule type="expression" dxfId="2029" priority="1459">
      <formula>IF(RIGHT(TEXT(AU443,"0.#"),1)=".",FALSE,TRUE)</formula>
    </cfRule>
    <cfRule type="expression" dxfId="2028" priority="1460">
      <formula>IF(RIGHT(TEXT(AU443,"0.#"),1)=".",TRUE,FALSE)</formula>
    </cfRule>
  </conditionalFormatting>
  <conditionalFormatting sqref="AU444">
    <cfRule type="expression" dxfId="2027" priority="1457">
      <formula>IF(RIGHT(TEXT(AU444,"0.#"),1)=".",FALSE,TRUE)</formula>
    </cfRule>
    <cfRule type="expression" dxfId="2026" priority="1458">
      <formula>IF(RIGHT(TEXT(AU444,"0.#"),1)=".",TRUE,FALSE)</formula>
    </cfRule>
  </conditionalFormatting>
  <conditionalFormatting sqref="AI445">
    <cfRule type="expression" dxfId="2025" priority="1449">
      <formula>IF(RIGHT(TEXT(AI445,"0.#"),1)=".",FALSE,TRUE)</formula>
    </cfRule>
    <cfRule type="expression" dxfId="2024" priority="1450">
      <formula>IF(RIGHT(TEXT(AI445,"0.#"),1)=".",TRUE,FALSE)</formula>
    </cfRule>
  </conditionalFormatting>
  <conditionalFormatting sqref="AI443">
    <cfRule type="expression" dxfId="2023" priority="1453">
      <formula>IF(RIGHT(TEXT(AI443,"0.#"),1)=".",FALSE,TRUE)</formula>
    </cfRule>
    <cfRule type="expression" dxfId="2022" priority="1454">
      <formula>IF(RIGHT(TEXT(AI443,"0.#"),1)=".",TRUE,FALSE)</formula>
    </cfRule>
  </conditionalFormatting>
  <conditionalFormatting sqref="AI444">
    <cfRule type="expression" dxfId="2021" priority="1451">
      <formula>IF(RIGHT(TEXT(AI444,"0.#"),1)=".",FALSE,TRUE)</formula>
    </cfRule>
    <cfRule type="expression" dxfId="2020" priority="1452">
      <formula>IF(RIGHT(TEXT(AI444,"0.#"),1)=".",TRUE,FALSE)</formula>
    </cfRule>
  </conditionalFormatting>
  <conditionalFormatting sqref="AQ443">
    <cfRule type="expression" dxfId="2019" priority="1443">
      <formula>IF(RIGHT(TEXT(AQ443,"0.#"),1)=".",FALSE,TRUE)</formula>
    </cfRule>
    <cfRule type="expression" dxfId="2018" priority="1444">
      <formula>IF(RIGHT(TEXT(AQ443,"0.#"),1)=".",TRUE,FALSE)</formula>
    </cfRule>
  </conditionalFormatting>
  <conditionalFormatting sqref="AQ444">
    <cfRule type="expression" dxfId="2017" priority="1447">
      <formula>IF(RIGHT(TEXT(AQ444,"0.#"),1)=".",FALSE,TRUE)</formula>
    </cfRule>
    <cfRule type="expression" dxfId="2016" priority="1448">
      <formula>IF(RIGHT(TEXT(AQ444,"0.#"),1)=".",TRUE,FALSE)</formula>
    </cfRule>
  </conditionalFormatting>
  <conditionalFormatting sqref="AQ445">
    <cfRule type="expression" dxfId="2015" priority="1445">
      <formula>IF(RIGHT(TEXT(AQ445,"0.#"),1)=".",FALSE,TRUE)</formula>
    </cfRule>
    <cfRule type="expression" dxfId="2014" priority="1446">
      <formula>IF(RIGHT(TEXT(AQ445,"0.#"),1)=".",TRUE,FALSE)</formula>
    </cfRule>
  </conditionalFormatting>
  <conditionalFormatting sqref="Y872:Y899">
    <cfRule type="expression" dxfId="2013" priority="1673">
      <formula>IF(RIGHT(TEXT(Y872,"0.#"),1)=".",FALSE,TRUE)</formula>
    </cfRule>
    <cfRule type="expression" dxfId="2012" priority="1674">
      <formula>IF(RIGHT(TEXT(Y872,"0.#"),1)=".",TRUE,FALSE)</formula>
    </cfRule>
  </conditionalFormatting>
  <conditionalFormatting sqref="Y870:Y871">
    <cfRule type="expression" dxfId="2011" priority="1667">
      <formula>IF(RIGHT(TEXT(Y870,"0.#"),1)=".",FALSE,TRUE)</formula>
    </cfRule>
    <cfRule type="expression" dxfId="2010" priority="1668">
      <formula>IF(RIGHT(TEXT(Y870,"0.#"),1)=".",TRUE,FALSE)</formula>
    </cfRule>
  </conditionalFormatting>
  <conditionalFormatting sqref="Y905:Y932">
    <cfRule type="expression" dxfId="2009" priority="1661">
      <formula>IF(RIGHT(TEXT(Y905,"0.#"),1)=".",FALSE,TRUE)</formula>
    </cfRule>
    <cfRule type="expression" dxfId="2008" priority="1662">
      <formula>IF(RIGHT(TEXT(Y905,"0.#"),1)=".",TRUE,FALSE)</formula>
    </cfRule>
  </conditionalFormatting>
  <conditionalFormatting sqref="Y903:Y904">
    <cfRule type="expression" dxfId="2007" priority="1655">
      <formula>IF(RIGHT(TEXT(Y903,"0.#"),1)=".",FALSE,TRUE)</formula>
    </cfRule>
    <cfRule type="expression" dxfId="2006" priority="1656">
      <formula>IF(RIGHT(TEXT(Y903,"0.#"),1)=".",TRUE,FALSE)</formula>
    </cfRule>
  </conditionalFormatting>
  <conditionalFormatting sqref="Y938:Y965">
    <cfRule type="expression" dxfId="2005" priority="1649">
      <formula>IF(RIGHT(TEXT(Y938,"0.#"),1)=".",FALSE,TRUE)</formula>
    </cfRule>
    <cfRule type="expression" dxfId="2004" priority="1650">
      <formula>IF(RIGHT(TEXT(Y938,"0.#"),1)=".",TRUE,FALSE)</formula>
    </cfRule>
  </conditionalFormatting>
  <conditionalFormatting sqref="Y936:Y937">
    <cfRule type="expression" dxfId="2003" priority="1643">
      <formula>IF(RIGHT(TEXT(Y936,"0.#"),1)=".",FALSE,TRUE)</formula>
    </cfRule>
    <cfRule type="expression" dxfId="2002" priority="1644">
      <formula>IF(RIGHT(TEXT(Y936,"0.#"),1)=".",TRUE,FALSE)</formula>
    </cfRule>
  </conditionalFormatting>
  <conditionalFormatting sqref="Y971:Y998">
    <cfRule type="expression" dxfId="2001" priority="1637">
      <formula>IF(RIGHT(TEXT(Y971,"0.#"),1)=".",FALSE,TRUE)</formula>
    </cfRule>
    <cfRule type="expression" dxfId="2000" priority="1638">
      <formula>IF(RIGHT(TEXT(Y971,"0.#"),1)=".",TRUE,FALSE)</formula>
    </cfRule>
  </conditionalFormatting>
  <conditionalFormatting sqref="Y969:Y970">
    <cfRule type="expression" dxfId="1999" priority="1631">
      <formula>IF(RIGHT(TEXT(Y969,"0.#"),1)=".",FALSE,TRUE)</formula>
    </cfRule>
    <cfRule type="expression" dxfId="1998" priority="1632">
      <formula>IF(RIGHT(TEXT(Y969,"0.#"),1)=".",TRUE,FALSE)</formula>
    </cfRule>
  </conditionalFormatting>
  <conditionalFormatting sqref="Y1004:Y1031">
    <cfRule type="expression" dxfId="1997" priority="1625">
      <formula>IF(RIGHT(TEXT(Y1004,"0.#"),1)=".",FALSE,TRUE)</formula>
    </cfRule>
    <cfRule type="expression" dxfId="1996" priority="1626">
      <formula>IF(RIGHT(TEXT(Y1004,"0.#"),1)=".",TRUE,FALSE)</formula>
    </cfRule>
  </conditionalFormatting>
  <conditionalFormatting sqref="W23">
    <cfRule type="expression" dxfId="1995" priority="1909">
      <formula>IF(RIGHT(TEXT(W23,"0.#"),1)=".",FALSE,TRUE)</formula>
    </cfRule>
    <cfRule type="expression" dxfId="1994" priority="1910">
      <formula>IF(RIGHT(TEXT(W23,"0.#"),1)=".",TRUE,FALSE)</formula>
    </cfRule>
  </conditionalFormatting>
  <conditionalFormatting sqref="W24:W27">
    <cfRule type="expression" dxfId="1993" priority="1907">
      <formula>IF(RIGHT(TEXT(W24,"0.#"),1)=".",FALSE,TRUE)</formula>
    </cfRule>
    <cfRule type="expression" dxfId="1992" priority="1908">
      <formula>IF(RIGHT(TEXT(W24,"0.#"),1)=".",TRUE,FALSE)</formula>
    </cfRule>
  </conditionalFormatting>
  <conditionalFormatting sqref="W28">
    <cfRule type="expression" dxfId="1991" priority="1899">
      <formula>IF(RIGHT(TEXT(W28,"0.#"),1)=".",FALSE,TRUE)</formula>
    </cfRule>
    <cfRule type="expression" dxfId="1990" priority="1900">
      <formula>IF(RIGHT(TEXT(W28,"0.#"),1)=".",TRUE,FALSE)</formula>
    </cfRule>
  </conditionalFormatting>
  <conditionalFormatting sqref="P27">
    <cfRule type="expression" dxfId="1989" priority="1895">
      <formula>IF(RIGHT(TEXT(P27,"0.#"),1)=".",FALSE,TRUE)</formula>
    </cfRule>
    <cfRule type="expression" dxfId="1988" priority="1896">
      <formula>IF(RIGHT(TEXT(P27,"0.#"),1)=".",TRUE,FALSE)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P24:P26">
    <cfRule type="expression" dxfId="735" priority="35">
      <formula>IF(RIGHT(TEXT(P24,"0.#"),1)=".",FALSE,TRUE)</formula>
    </cfRule>
    <cfRule type="expression" dxfId="734" priority="36">
      <formula>IF(RIGHT(TEXT(P24,"0.#"),1)=".",TRUE,FALSE)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M134">
    <cfRule type="expression" dxfId="731" priority="31">
      <formula>IF(RIGHT(TEXT(AM134,"0.#"),1)=".",FALSE,TRUE)</formula>
    </cfRule>
    <cfRule type="expression" dxfId="730" priority="32">
      <formula>IF(RIGHT(TEXT(AM134,"0.#"),1)=".",TRUE,FALSE)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718"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547</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547</v>
      </c>
      <c r="C9" s="13" t="str">
        <f t="shared" si="0"/>
        <v>高齢社会対策</v>
      </c>
      <c r="D9" s="13" t="str">
        <f t="shared" si="8"/>
        <v>観光立国、高齢社会対策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観光立国、高齢社会対策</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観光立国、高齢社会対策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547</v>
      </c>
      <c r="C13" s="13" t="str">
        <f t="shared" si="0"/>
        <v>障害者施策</v>
      </c>
      <c r="D13" s="13" t="str">
        <f t="shared" si="8"/>
        <v>観光立国、高齢社会対策、障害者施策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観光立国、高齢社会対策、障害者施策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観光立国、高齢社会対策、障害者施策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観光立国、高齢社会対策、障害者施策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観光立国、高齢社会対策、障害者施策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観光立国、高齢社会対策、障害者施策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547</v>
      </c>
      <c r="C19" s="13" t="str">
        <f t="shared" si="0"/>
        <v>ＩＴ戦略</v>
      </c>
      <c r="D19" s="13" t="str">
        <f t="shared" si="8"/>
        <v>観光立国、高齢社会対策、障害者施策、ＩＴ戦略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観光立国、高齢社会対策、障害者施策、ＩＴ戦略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観光立国、高齢社会対策、障害者施策、ＩＴ戦略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観光立国、高齢社会対策、障害者施策、ＩＴ戦略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観光立国、高齢社会対策、障害者施策、ＩＴ戦略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t="s">
        <v>547</v>
      </c>
      <c r="C24" s="13" t="str">
        <f t="shared" si="0"/>
        <v>2020年東京オリパラ</v>
      </c>
      <c r="D24" s="13" t="str">
        <f>IF(C24="",D23,IF(D23&lt;&gt;"",CONCATENATE(D23,"、",C24),C24))</f>
        <v>観光立国、高齢社会対策、障害者施策、ＩＴ戦略、2020年東京オリパラ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観光立国、高齢社会対策、障害者施策、ＩＴ戦略、2020年東京オリパラ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観光立国、高齢社会対策、障害者施策、ＩＴ戦略、2020年東京オリパラ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500</v>
      </c>
      <c r="B2" s="536"/>
      <c r="C2" s="536"/>
      <c r="D2" s="536"/>
      <c r="E2" s="536"/>
      <c r="F2" s="537"/>
      <c r="G2" s="542" t="s">
        <v>266</v>
      </c>
      <c r="H2" s="543"/>
      <c r="I2" s="543"/>
      <c r="J2" s="543"/>
      <c r="K2" s="543"/>
      <c r="L2" s="543"/>
      <c r="M2" s="543"/>
      <c r="N2" s="543"/>
      <c r="O2" s="544"/>
      <c r="P2" s="751" t="s">
        <v>60</v>
      </c>
      <c r="Q2" s="543"/>
      <c r="R2" s="543"/>
      <c r="S2" s="543"/>
      <c r="T2" s="543"/>
      <c r="U2" s="543"/>
      <c r="V2" s="543"/>
      <c r="W2" s="543"/>
      <c r="X2" s="544"/>
      <c r="Y2" s="1017"/>
      <c r="Z2" s="401"/>
      <c r="AA2" s="402"/>
      <c r="AB2" s="1021" t="s">
        <v>12</v>
      </c>
      <c r="AC2" s="1022"/>
      <c r="AD2" s="1023"/>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18"/>
      <c r="Z3" s="1019"/>
      <c r="AA3" s="1020"/>
      <c r="AB3" s="1024"/>
      <c r="AC3" s="1025"/>
      <c r="AD3" s="1026"/>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8"/>
      <c r="B4" s="536"/>
      <c r="C4" s="536"/>
      <c r="D4" s="536"/>
      <c r="E4" s="536"/>
      <c r="F4" s="537"/>
      <c r="G4" s="513"/>
      <c r="H4" s="1027"/>
      <c r="I4" s="1027"/>
      <c r="J4" s="1027"/>
      <c r="K4" s="1027"/>
      <c r="L4" s="1027"/>
      <c r="M4" s="1027"/>
      <c r="N4" s="1027"/>
      <c r="O4" s="1028"/>
      <c r="P4" s="121"/>
      <c r="Q4" s="1035"/>
      <c r="R4" s="1035"/>
      <c r="S4" s="1035"/>
      <c r="T4" s="1035"/>
      <c r="U4" s="1035"/>
      <c r="V4" s="1035"/>
      <c r="W4" s="1035"/>
      <c r="X4" s="1036"/>
      <c r="Y4" s="1013" t="s">
        <v>13</v>
      </c>
      <c r="Z4" s="1014"/>
      <c r="AA4" s="1015"/>
      <c r="AB4" s="494"/>
      <c r="AC4" s="1016"/>
      <c r="AD4" s="1016"/>
      <c r="AE4" s="358"/>
      <c r="AF4" s="359"/>
      <c r="AG4" s="359"/>
      <c r="AH4" s="359"/>
      <c r="AI4" s="358"/>
      <c r="AJ4" s="359"/>
      <c r="AK4" s="359"/>
      <c r="AL4" s="359"/>
      <c r="AM4" s="358"/>
      <c r="AN4" s="359"/>
      <c r="AO4" s="359"/>
      <c r="AP4" s="359"/>
      <c r="AQ4" s="192"/>
      <c r="AR4" s="193"/>
      <c r="AS4" s="193"/>
      <c r="AT4" s="194"/>
      <c r="AU4" s="359"/>
      <c r="AV4" s="359"/>
      <c r="AW4" s="359"/>
      <c r="AX4" s="368"/>
    </row>
    <row r="5" spans="1:50" ht="22.5" customHeight="1" x14ac:dyDescent="0.15">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85" t="s">
        <v>55</v>
      </c>
      <c r="Z5" s="1010"/>
      <c r="AA5" s="1011"/>
      <c r="AB5" s="672"/>
      <c r="AC5" s="1012"/>
      <c r="AD5" s="1012"/>
      <c r="AE5" s="358"/>
      <c r="AF5" s="359"/>
      <c r="AG5" s="359"/>
      <c r="AH5" s="359"/>
      <c r="AI5" s="358"/>
      <c r="AJ5" s="359"/>
      <c r="AK5" s="359"/>
      <c r="AL5" s="359"/>
      <c r="AM5" s="358"/>
      <c r="AN5" s="359"/>
      <c r="AO5" s="359"/>
      <c r="AP5" s="359"/>
      <c r="AQ5" s="192"/>
      <c r="AR5" s="193"/>
      <c r="AS5" s="193"/>
      <c r="AT5" s="194"/>
      <c r="AU5" s="359"/>
      <c r="AV5" s="359"/>
      <c r="AW5" s="359"/>
      <c r="AX5" s="368"/>
    </row>
    <row r="6" spans="1:50" ht="22.5" customHeight="1" x14ac:dyDescent="0.15">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58"/>
      <c r="AF6" s="359"/>
      <c r="AG6" s="359"/>
      <c r="AH6" s="359"/>
      <c r="AI6" s="358"/>
      <c r="AJ6" s="359"/>
      <c r="AK6" s="359"/>
      <c r="AL6" s="359"/>
      <c r="AM6" s="358"/>
      <c r="AN6" s="359"/>
      <c r="AO6" s="359"/>
      <c r="AP6" s="359"/>
      <c r="AQ6" s="192"/>
      <c r="AR6" s="193"/>
      <c r="AS6" s="193"/>
      <c r="AT6" s="194"/>
      <c r="AU6" s="359"/>
      <c r="AV6" s="359"/>
      <c r="AW6" s="359"/>
      <c r="AX6" s="368"/>
    </row>
    <row r="7" spans="1:50" customFormat="1" ht="23.25" customHeight="1" x14ac:dyDescent="0.15">
      <c r="A7" s="875" t="s">
        <v>537</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5" t="s">
        <v>500</v>
      </c>
      <c r="B9" s="536"/>
      <c r="C9" s="536"/>
      <c r="D9" s="536"/>
      <c r="E9" s="536"/>
      <c r="F9" s="537"/>
      <c r="G9" s="542" t="s">
        <v>266</v>
      </c>
      <c r="H9" s="543"/>
      <c r="I9" s="543"/>
      <c r="J9" s="543"/>
      <c r="K9" s="543"/>
      <c r="L9" s="543"/>
      <c r="M9" s="543"/>
      <c r="N9" s="543"/>
      <c r="O9" s="544"/>
      <c r="P9" s="751" t="s">
        <v>60</v>
      </c>
      <c r="Q9" s="543"/>
      <c r="R9" s="543"/>
      <c r="S9" s="543"/>
      <c r="T9" s="543"/>
      <c r="U9" s="543"/>
      <c r="V9" s="543"/>
      <c r="W9" s="543"/>
      <c r="X9" s="544"/>
      <c r="Y9" s="1017"/>
      <c r="Z9" s="401"/>
      <c r="AA9" s="402"/>
      <c r="AB9" s="1021" t="s">
        <v>12</v>
      </c>
      <c r="AC9" s="1022"/>
      <c r="AD9" s="1023"/>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18"/>
      <c r="Z10" s="1019"/>
      <c r="AA10" s="1020"/>
      <c r="AB10" s="1024"/>
      <c r="AC10" s="1025"/>
      <c r="AD10" s="1026"/>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8"/>
      <c r="B11" s="536"/>
      <c r="C11" s="536"/>
      <c r="D11" s="536"/>
      <c r="E11" s="536"/>
      <c r="F11" s="537"/>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494"/>
      <c r="AC11" s="1016"/>
      <c r="AD11" s="1016"/>
      <c r="AE11" s="358"/>
      <c r="AF11" s="359"/>
      <c r="AG11" s="359"/>
      <c r="AH11" s="359"/>
      <c r="AI11" s="358"/>
      <c r="AJ11" s="359"/>
      <c r="AK11" s="359"/>
      <c r="AL11" s="359"/>
      <c r="AM11" s="358"/>
      <c r="AN11" s="359"/>
      <c r="AO11" s="359"/>
      <c r="AP11" s="359"/>
      <c r="AQ11" s="192"/>
      <c r="AR11" s="193"/>
      <c r="AS11" s="193"/>
      <c r="AT11" s="194"/>
      <c r="AU11" s="359"/>
      <c r="AV11" s="359"/>
      <c r="AW11" s="359"/>
      <c r="AX11" s="368"/>
    </row>
    <row r="12" spans="1:50" ht="22.5" customHeight="1" x14ac:dyDescent="0.15">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85" t="s">
        <v>55</v>
      </c>
      <c r="Z12" s="1010"/>
      <c r="AA12" s="1011"/>
      <c r="AB12" s="672"/>
      <c r="AC12" s="1012"/>
      <c r="AD12" s="1012"/>
      <c r="AE12" s="358"/>
      <c r="AF12" s="359"/>
      <c r="AG12" s="359"/>
      <c r="AH12" s="359"/>
      <c r="AI12" s="358"/>
      <c r="AJ12" s="359"/>
      <c r="AK12" s="359"/>
      <c r="AL12" s="359"/>
      <c r="AM12" s="358"/>
      <c r="AN12" s="359"/>
      <c r="AO12" s="359"/>
      <c r="AP12" s="359"/>
      <c r="AQ12" s="192"/>
      <c r="AR12" s="193"/>
      <c r="AS12" s="193"/>
      <c r="AT12" s="194"/>
      <c r="AU12" s="359"/>
      <c r="AV12" s="359"/>
      <c r="AW12" s="359"/>
      <c r="AX12" s="368"/>
    </row>
    <row r="13" spans="1:50" ht="22.5" customHeight="1" x14ac:dyDescent="0.15">
      <c r="A13" s="638"/>
      <c r="B13" s="639"/>
      <c r="C13" s="639"/>
      <c r="D13" s="639"/>
      <c r="E13" s="639"/>
      <c r="F13" s="640"/>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58"/>
      <c r="AF13" s="359"/>
      <c r="AG13" s="359"/>
      <c r="AH13" s="359"/>
      <c r="AI13" s="358"/>
      <c r="AJ13" s="359"/>
      <c r="AK13" s="359"/>
      <c r="AL13" s="359"/>
      <c r="AM13" s="358"/>
      <c r="AN13" s="359"/>
      <c r="AO13" s="359"/>
      <c r="AP13" s="359"/>
      <c r="AQ13" s="192"/>
      <c r="AR13" s="193"/>
      <c r="AS13" s="193"/>
      <c r="AT13" s="194"/>
      <c r="AU13" s="359"/>
      <c r="AV13" s="359"/>
      <c r="AW13" s="359"/>
      <c r="AX13" s="368"/>
    </row>
    <row r="14" spans="1:50" customFormat="1" ht="23.25" customHeight="1" x14ac:dyDescent="0.15">
      <c r="A14" s="875" t="s">
        <v>537</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5" t="s">
        <v>500</v>
      </c>
      <c r="B16" s="536"/>
      <c r="C16" s="536"/>
      <c r="D16" s="536"/>
      <c r="E16" s="536"/>
      <c r="F16" s="537"/>
      <c r="G16" s="542" t="s">
        <v>266</v>
      </c>
      <c r="H16" s="543"/>
      <c r="I16" s="543"/>
      <c r="J16" s="543"/>
      <c r="K16" s="543"/>
      <c r="L16" s="543"/>
      <c r="M16" s="543"/>
      <c r="N16" s="543"/>
      <c r="O16" s="544"/>
      <c r="P16" s="751" t="s">
        <v>60</v>
      </c>
      <c r="Q16" s="543"/>
      <c r="R16" s="543"/>
      <c r="S16" s="543"/>
      <c r="T16" s="543"/>
      <c r="U16" s="543"/>
      <c r="V16" s="543"/>
      <c r="W16" s="543"/>
      <c r="X16" s="544"/>
      <c r="Y16" s="1017"/>
      <c r="Z16" s="401"/>
      <c r="AA16" s="402"/>
      <c r="AB16" s="1021" t="s">
        <v>12</v>
      </c>
      <c r="AC16" s="1022"/>
      <c r="AD16" s="1023"/>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18"/>
      <c r="Z17" s="1019"/>
      <c r="AA17" s="1020"/>
      <c r="AB17" s="1024"/>
      <c r="AC17" s="1025"/>
      <c r="AD17" s="1026"/>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8"/>
      <c r="B18" s="536"/>
      <c r="C18" s="536"/>
      <c r="D18" s="536"/>
      <c r="E18" s="536"/>
      <c r="F18" s="537"/>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494"/>
      <c r="AC18" s="1016"/>
      <c r="AD18" s="1016"/>
      <c r="AE18" s="358"/>
      <c r="AF18" s="359"/>
      <c r="AG18" s="359"/>
      <c r="AH18" s="359"/>
      <c r="AI18" s="358"/>
      <c r="AJ18" s="359"/>
      <c r="AK18" s="359"/>
      <c r="AL18" s="359"/>
      <c r="AM18" s="358"/>
      <c r="AN18" s="359"/>
      <c r="AO18" s="359"/>
      <c r="AP18" s="359"/>
      <c r="AQ18" s="192"/>
      <c r="AR18" s="193"/>
      <c r="AS18" s="193"/>
      <c r="AT18" s="194"/>
      <c r="AU18" s="359"/>
      <c r="AV18" s="359"/>
      <c r="AW18" s="359"/>
      <c r="AX18" s="368"/>
    </row>
    <row r="19" spans="1:50" ht="22.5" customHeight="1" x14ac:dyDescent="0.15">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85" t="s">
        <v>55</v>
      </c>
      <c r="Z19" s="1010"/>
      <c r="AA19" s="1011"/>
      <c r="AB19" s="672"/>
      <c r="AC19" s="1012"/>
      <c r="AD19" s="1012"/>
      <c r="AE19" s="358"/>
      <c r="AF19" s="359"/>
      <c r="AG19" s="359"/>
      <c r="AH19" s="359"/>
      <c r="AI19" s="358"/>
      <c r="AJ19" s="359"/>
      <c r="AK19" s="359"/>
      <c r="AL19" s="359"/>
      <c r="AM19" s="358"/>
      <c r="AN19" s="359"/>
      <c r="AO19" s="359"/>
      <c r="AP19" s="359"/>
      <c r="AQ19" s="192"/>
      <c r="AR19" s="193"/>
      <c r="AS19" s="193"/>
      <c r="AT19" s="194"/>
      <c r="AU19" s="359"/>
      <c r="AV19" s="359"/>
      <c r="AW19" s="359"/>
      <c r="AX19" s="368"/>
    </row>
    <row r="20" spans="1:50" ht="22.5" customHeight="1" x14ac:dyDescent="0.15">
      <c r="A20" s="638"/>
      <c r="B20" s="639"/>
      <c r="C20" s="639"/>
      <c r="D20" s="639"/>
      <c r="E20" s="639"/>
      <c r="F20" s="640"/>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58"/>
      <c r="AF20" s="359"/>
      <c r="AG20" s="359"/>
      <c r="AH20" s="359"/>
      <c r="AI20" s="358"/>
      <c r="AJ20" s="359"/>
      <c r="AK20" s="359"/>
      <c r="AL20" s="359"/>
      <c r="AM20" s="358"/>
      <c r="AN20" s="359"/>
      <c r="AO20" s="359"/>
      <c r="AP20" s="359"/>
      <c r="AQ20" s="192"/>
      <c r="AR20" s="193"/>
      <c r="AS20" s="193"/>
      <c r="AT20" s="194"/>
      <c r="AU20" s="359"/>
      <c r="AV20" s="359"/>
      <c r="AW20" s="359"/>
      <c r="AX20" s="368"/>
    </row>
    <row r="21" spans="1:50" customFormat="1" ht="23.25" customHeight="1" x14ac:dyDescent="0.15">
      <c r="A21" s="875" t="s">
        <v>537</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5" t="s">
        <v>500</v>
      </c>
      <c r="B23" s="536"/>
      <c r="C23" s="536"/>
      <c r="D23" s="536"/>
      <c r="E23" s="536"/>
      <c r="F23" s="537"/>
      <c r="G23" s="542" t="s">
        <v>266</v>
      </c>
      <c r="H23" s="543"/>
      <c r="I23" s="543"/>
      <c r="J23" s="543"/>
      <c r="K23" s="543"/>
      <c r="L23" s="543"/>
      <c r="M23" s="543"/>
      <c r="N23" s="543"/>
      <c r="O23" s="544"/>
      <c r="P23" s="751" t="s">
        <v>60</v>
      </c>
      <c r="Q23" s="543"/>
      <c r="R23" s="543"/>
      <c r="S23" s="543"/>
      <c r="T23" s="543"/>
      <c r="U23" s="543"/>
      <c r="V23" s="543"/>
      <c r="W23" s="543"/>
      <c r="X23" s="544"/>
      <c r="Y23" s="1017"/>
      <c r="Z23" s="401"/>
      <c r="AA23" s="402"/>
      <c r="AB23" s="1021" t="s">
        <v>12</v>
      </c>
      <c r="AC23" s="1022"/>
      <c r="AD23" s="1023"/>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18"/>
      <c r="Z24" s="1019"/>
      <c r="AA24" s="1020"/>
      <c r="AB24" s="1024"/>
      <c r="AC24" s="1025"/>
      <c r="AD24" s="1026"/>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8"/>
      <c r="B25" s="536"/>
      <c r="C25" s="536"/>
      <c r="D25" s="536"/>
      <c r="E25" s="536"/>
      <c r="F25" s="537"/>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494"/>
      <c r="AC25" s="1016"/>
      <c r="AD25" s="1016"/>
      <c r="AE25" s="358"/>
      <c r="AF25" s="359"/>
      <c r="AG25" s="359"/>
      <c r="AH25" s="359"/>
      <c r="AI25" s="358"/>
      <c r="AJ25" s="359"/>
      <c r="AK25" s="359"/>
      <c r="AL25" s="359"/>
      <c r="AM25" s="358"/>
      <c r="AN25" s="359"/>
      <c r="AO25" s="359"/>
      <c r="AP25" s="359"/>
      <c r="AQ25" s="192"/>
      <c r="AR25" s="193"/>
      <c r="AS25" s="193"/>
      <c r="AT25" s="194"/>
      <c r="AU25" s="359"/>
      <c r="AV25" s="359"/>
      <c r="AW25" s="359"/>
      <c r="AX25" s="368"/>
    </row>
    <row r="26" spans="1:50" ht="22.5" customHeight="1" x14ac:dyDescent="0.15">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85" t="s">
        <v>55</v>
      </c>
      <c r="Z26" s="1010"/>
      <c r="AA26" s="1011"/>
      <c r="AB26" s="672"/>
      <c r="AC26" s="1012"/>
      <c r="AD26" s="1012"/>
      <c r="AE26" s="358"/>
      <c r="AF26" s="359"/>
      <c r="AG26" s="359"/>
      <c r="AH26" s="359"/>
      <c r="AI26" s="358"/>
      <c r="AJ26" s="359"/>
      <c r="AK26" s="359"/>
      <c r="AL26" s="359"/>
      <c r="AM26" s="358"/>
      <c r="AN26" s="359"/>
      <c r="AO26" s="359"/>
      <c r="AP26" s="359"/>
      <c r="AQ26" s="192"/>
      <c r="AR26" s="193"/>
      <c r="AS26" s="193"/>
      <c r="AT26" s="194"/>
      <c r="AU26" s="359"/>
      <c r="AV26" s="359"/>
      <c r="AW26" s="359"/>
      <c r="AX26" s="368"/>
    </row>
    <row r="27" spans="1:50" ht="22.5" customHeight="1" x14ac:dyDescent="0.15">
      <c r="A27" s="638"/>
      <c r="B27" s="639"/>
      <c r="C27" s="639"/>
      <c r="D27" s="639"/>
      <c r="E27" s="639"/>
      <c r="F27" s="640"/>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58"/>
      <c r="AF27" s="359"/>
      <c r="AG27" s="359"/>
      <c r="AH27" s="359"/>
      <c r="AI27" s="358"/>
      <c r="AJ27" s="359"/>
      <c r="AK27" s="359"/>
      <c r="AL27" s="359"/>
      <c r="AM27" s="358"/>
      <c r="AN27" s="359"/>
      <c r="AO27" s="359"/>
      <c r="AP27" s="359"/>
      <c r="AQ27" s="192"/>
      <c r="AR27" s="193"/>
      <c r="AS27" s="193"/>
      <c r="AT27" s="194"/>
      <c r="AU27" s="359"/>
      <c r="AV27" s="359"/>
      <c r="AW27" s="359"/>
      <c r="AX27" s="368"/>
    </row>
    <row r="28" spans="1:50" customFormat="1" ht="23.25" customHeight="1" x14ac:dyDescent="0.15">
      <c r="A28" s="875" t="s">
        <v>537</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5" t="s">
        <v>500</v>
      </c>
      <c r="B30" s="536"/>
      <c r="C30" s="536"/>
      <c r="D30" s="536"/>
      <c r="E30" s="536"/>
      <c r="F30" s="537"/>
      <c r="G30" s="542" t="s">
        <v>266</v>
      </c>
      <c r="H30" s="543"/>
      <c r="I30" s="543"/>
      <c r="J30" s="543"/>
      <c r="K30" s="543"/>
      <c r="L30" s="543"/>
      <c r="M30" s="543"/>
      <c r="N30" s="543"/>
      <c r="O30" s="544"/>
      <c r="P30" s="751" t="s">
        <v>60</v>
      </c>
      <c r="Q30" s="543"/>
      <c r="R30" s="543"/>
      <c r="S30" s="543"/>
      <c r="T30" s="543"/>
      <c r="U30" s="543"/>
      <c r="V30" s="543"/>
      <c r="W30" s="543"/>
      <c r="X30" s="544"/>
      <c r="Y30" s="1017"/>
      <c r="Z30" s="401"/>
      <c r="AA30" s="402"/>
      <c r="AB30" s="1021" t="s">
        <v>12</v>
      </c>
      <c r="AC30" s="1022"/>
      <c r="AD30" s="1023"/>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18"/>
      <c r="Z31" s="1019"/>
      <c r="AA31" s="1020"/>
      <c r="AB31" s="1024"/>
      <c r="AC31" s="1025"/>
      <c r="AD31" s="1026"/>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8"/>
      <c r="B32" s="536"/>
      <c r="C32" s="536"/>
      <c r="D32" s="536"/>
      <c r="E32" s="536"/>
      <c r="F32" s="537"/>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494"/>
      <c r="AC32" s="1016"/>
      <c r="AD32" s="1016"/>
      <c r="AE32" s="358"/>
      <c r="AF32" s="359"/>
      <c r="AG32" s="359"/>
      <c r="AH32" s="359"/>
      <c r="AI32" s="358"/>
      <c r="AJ32" s="359"/>
      <c r="AK32" s="359"/>
      <c r="AL32" s="359"/>
      <c r="AM32" s="358"/>
      <c r="AN32" s="359"/>
      <c r="AO32" s="359"/>
      <c r="AP32" s="359"/>
      <c r="AQ32" s="192"/>
      <c r="AR32" s="193"/>
      <c r="AS32" s="193"/>
      <c r="AT32" s="194"/>
      <c r="AU32" s="359"/>
      <c r="AV32" s="359"/>
      <c r="AW32" s="359"/>
      <c r="AX32" s="368"/>
    </row>
    <row r="33" spans="1:50" ht="22.5" customHeight="1" x14ac:dyDescent="0.15">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85" t="s">
        <v>55</v>
      </c>
      <c r="Z33" s="1010"/>
      <c r="AA33" s="1011"/>
      <c r="AB33" s="672"/>
      <c r="AC33" s="1012"/>
      <c r="AD33" s="1012"/>
      <c r="AE33" s="358"/>
      <c r="AF33" s="359"/>
      <c r="AG33" s="359"/>
      <c r="AH33" s="359"/>
      <c r="AI33" s="358"/>
      <c r="AJ33" s="359"/>
      <c r="AK33" s="359"/>
      <c r="AL33" s="359"/>
      <c r="AM33" s="358"/>
      <c r="AN33" s="359"/>
      <c r="AO33" s="359"/>
      <c r="AP33" s="359"/>
      <c r="AQ33" s="192"/>
      <c r="AR33" s="193"/>
      <c r="AS33" s="193"/>
      <c r="AT33" s="194"/>
      <c r="AU33" s="359"/>
      <c r="AV33" s="359"/>
      <c r="AW33" s="359"/>
      <c r="AX33" s="368"/>
    </row>
    <row r="34" spans="1:50" ht="22.5" customHeight="1" x14ac:dyDescent="0.15">
      <c r="A34" s="638"/>
      <c r="B34" s="639"/>
      <c r="C34" s="639"/>
      <c r="D34" s="639"/>
      <c r="E34" s="639"/>
      <c r="F34" s="640"/>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58"/>
      <c r="AF34" s="359"/>
      <c r="AG34" s="359"/>
      <c r="AH34" s="359"/>
      <c r="AI34" s="358"/>
      <c r="AJ34" s="359"/>
      <c r="AK34" s="359"/>
      <c r="AL34" s="359"/>
      <c r="AM34" s="358"/>
      <c r="AN34" s="359"/>
      <c r="AO34" s="359"/>
      <c r="AP34" s="359"/>
      <c r="AQ34" s="192"/>
      <c r="AR34" s="193"/>
      <c r="AS34" s="193"/>
      <c r="AT34" s="194"/>
      <c r="AU34" s="359"/>
      <c r="AV34" s="359"/>
      <c r="AW34" s="359"/>
      <c r="AX34" s="368"/>
    </row>
    <row r="35" spans="1:50" customFormat="1" ht="23.25" customHeight="1" x14ac:dyDescent="0.15">
      <c r="A35" s="875" t="s">
        <v>537</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5" t="s">
        <v>500</v>
      </c>
      <c r="B37" s="536"/>
      <c r="C37" s="536"/>
      <c r="D37" s="536"/>
      <c r="E37" s="536"/>
      <c r="F37" s="537"/>
      <c r="G37" s="542" t="s">
        <v>266</v>
      </c>
      <c r="H37" s="543"/>
      <c r="I37" s="543"/>
      <c r="J37" s="543"/>
      <c r="K37" s="543"/>
      <c r="L37" s="543"/>
      <c r="M37" s="543"/>
      <c r="N37" s="543"/>
      <c r="O37" s="544"/>
      <c r="P37" s="751" t="s">
        <v>60</v>
      </c>
      <c r="Q37" s="543"/>
      <c r="R37" s="543"/>
      <c r="S37" s="543"/>
      <c r="T37" s="543"/>
      <c r="U37" s="543"/>
      <c r="V37" s="543"/>
      <c r="W37" s="543"/>
      <c r="X37" s="544"/>
      <c r="Y37" s="1017"/>
      <c r="Z37" s="401"/>
      <c r="AA37" s="402"/>
      <c r="AB37" s="1021" t="s">
        <v>12</v>
      </c>
      <c r="AC37" s="1022"/>
      <c r="AD37" s="1023"/>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18"/>
      <c r="Z38" s="1019"/>
      <c r="AA38" s="1020"/>
      <c r="AB38" s="1024"/>
      <c r="AC38" s="1025"/>
      <c r="AD38" s="1026"/>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8"/>
      <c r="B39" s="536"/>
      <c r="C39" s="536"/>
      <c r="D39" s="536"/>
      <c r="E39" s="536"/>
      <c r="F39" s="537"/>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494"/>
      <c r="AC39" s="1016"/>
      <c r="AD39" s="1016"/>
      <c r="AE39" s="358"/>
      <c r="AF39" s="359"/>
      <c r="AG39" s="359"/>
      <c r="AH39" s="359"/>
      <c r="AI39" s="358"/>
      <c r="AJ39" s="359"/>
      <c r="AK39" s="359"/>
      <c r="AL39" s="359"/>
      <c r="AM39" s="358"/>
      <c r="AN39" s="359"/>
      <c r="AO39" s="359"/>
      <c r="AP39" s="359"/>
      <c r="AQ39" s="192"/>
      <c r="AR39" s="193"/>
      <c r="AS39" s="193"/>
      <c r="AT39" s="194"/>
      <c r="AU39" s="359"/>
      <c r="AV39" s="359"/>
      <c r="AW39" s="359"/>
      <c r="AX39" s="368"/>
    </row>
    <row r="40" spans="1:50" ht="22.5" customHeight="1" x14ac:dyDescent="0.15">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85" t="s">
        <v>55</v>
      </c>
      <c r="Z40" s="1010"/>
      <c r="AA40" s="1011"/>
      <c r="AB40" s="672"/>
      <c r="AC40" s="1012"/>
      <c r="AD40" s="1012"/>
      <c r="AE40" s="358"/>
      <c r="AF40" s="359"/>
      <c r="AG40" s="359"/>
      <c r="AH40" s="359"/>
      <c r="AI40" s="358"/>
      <c r="AJ40" s="359"/>
      <c r="AK40" s="359"/>
      <c r="AL40" s="359"/>
      <c r="AM40" s="358"/>
      <c r="AN40" s="359"/>
      <c r="AO40" s="359"/>
      <c r="AP40" s="359"/>
      <c r="AQ40" s="192"/>
      <c r="AR40" s="193"/>
      <c r="AS40" s="193"/>
      <c r="AT40" s="194"/>
      <c r="AU40" s="359"/>
      <c r="AV40" s="359"/>
      <c r="AW40" s="359"/>
      <c r="AX40" s="368"/>
    </row>
    <row r="41" spans="1:50" ht="22.5" customHeight="1" x14ac:dyDescent="0.15">
      <c r="A41" s="638"/>
      <c r="B41" s="639"/>
      <c r="C41" s="639"/>
      <c r="D41" s="639"/>
      <c r="E41" s="639"/>
      <c r="F41" s="640"/>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58"/>
      <c r="AF41" s="359"/>
      <c r="AG41" s="359"/>
      <c r="AH41" s="359"/>
      <c r="AI41" s="358"/>
      <c r="AJ41" s="359"/>
      <c r="AK41" s="359"/>
      <c r="AL41" s="359"/>
      <c r="AM41" s="358"/>
      <c r="AN41" s="359"/>
      <c r="AO41" s="359"/>
      <c r="AP41" s="359"/>
      <c r="AQ41" s="192"/>
      <c r="AR41" s="193"/>
      <c r="AS41" s="193"/>
      <c r="AT41" s="194"/>
      <c r="AU41" s="359"/>
      <c r="AV41" s="359"/>
      <c r="AW41" s="359"/>
      <c r="AX41" s="368"/>
    </row>
    <row r="42" spans="1:50" customFormat="1" ht="23.25" customHeight="1" x14ac:dyDescent="0.15">
      <c r="A42" s="875" t="s">
        <v>537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5" t="s">
        <v>500</v>
      </c>
      <c r="B44" s="536"/>
      <c r="C44" s="536"/>
      <c r="D44" s="536"/>
      <c r="E44" s="536"/>
      <c r="F44" s="537"/>
      <c r="G44" s="542" t="s">
        <v>266</v>
      </c>
      <c r="H44" s="543"/>
      <c r="I44" s="543"/>
      <c r="J44" s="543"/>
      <c r="K44" s="543"/>
      <c r="L44" s="543"/>
      <c r="M44" s="543"/>
      <c r="N44" s="543"/>
      <c r="O44" s="544"/>
      <c r="P44" s="751" t="s">
        <v>60</v>
      </c>
      <c r="Q44" s="543"/>
      <c r="R44" s="543"/>
      <c r="S44" s="543"/>
      <c r="T44" s="543"/>
      <c r="U44" s="543"/>
      <c r="V44" s="543"/>
      <c r="W44" s="543"/>
      <c r="X44" s="544"/>
      <c r="Y44" s="1017"/>
      <c r="Z44" s="401"/>
      <c r="AA44" s="402"/>
      <c r="AB44" s="1021" t="s">
        <v>12</v>
      </c>
      <c r="AC44" s="1022"/>
      <c r="AD44" s="1023"/>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18"/>
      <c r="Z45" s="1019"/>
      <c r="AA45" s="1020"/>
      <c r="AB45" s="1024"/>
      <c r="AC45" s="1025"/>
      <c r="AD45" s="1026"/>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8"/>
      <c r="B46" s="536"/>
      <c r="C46" s="536"/>
      <c r="D46" s="536"/>
      <c r="E46" s="536"/>
      <c r="F46" s="537"/>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494"/>
      <c r="AC46" s="1016"/>
      <c r="AD46" s="1016"/>
      <c r="AE46" s="358"/>
      <c r="AF46" s="359"/>
      <c r="AG46" s="359"/>
      <c r="AH46" s="359"/>
      <c r="AI46" s="358"/>
      <c r="AJ46" s="359"/>
      <c r="AK46" s="359"/>
      <c r="AL46" s="359"/>
      <c r="AM46" s="358"/>
      <c r="AN46" s="359"/>
      <c r="AO46" s="359"/>
      <c r="AP46" s="359"/>
      <c r="AQ46" s="192"/>
      <c r="AR46" s="193"/>
      <c r="AS46" s="193"/>
      <c r="AT46" s="194"/>
      <c r="AU46" s="359"/>
      <c r="AV46" s="359"/>
      <c r="AW46" s="359"/>
      <c r="AX46" s="368"/>
    </row>
    <row r="47" spans="1:50" ht="22.5" customHeight="1" x14ac:dyDescent="0.15">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85" t="s">
        <v>55</v>
      </c>
      <c r="Z47" s="1010"/>
      <c r="AA47" s="1011"/>
      <c r="AB47" s="672"/>
      <c r="AC47" s="1012"/>
      <c r="AD47" s="1012"/>
      <c r="AE47" s="358"/>
      <c r="AF47" s="359"/>
      <c r="AG47" s="359"/>
      <c r="AH47" s="359"/>
      <c r="AI47" s="358"/>
      <c r="AJ47" s="359"/>
      <c r="AK47" s="359"/>
      <c r="AL47" s="359"/>
      <c r="AM47" s="358"/>
      <c r="AN47" s="359"/>
      <c r="AO47" s="359"/>
      <c r="AP47" s="359"/>
      <c r="AQ47" s="192"/>
      <c r="AR47" s="193"/>
      <c r="AS47" s="193"/>
      <c r="AT47" s="194"/>
      <c r="AU47" s="359"/>
      <c r="AV47" s="359"/>
      <c r="AW47" s="359"/>
      <c r="AX47" s="368"/>
    </row>
    <row r="48" spans="1:50" ht="22.5" customHeight="1" x14ac:dyDescent="0.15">
      <c r="A48" s="638"/>
      <c r="B48" s="639"/>
      <c r="C48" s="639"/>
      <c r="D48" s="639"/>
      <c r="E48" s="639"/>
      <c r="F48" s="640"/>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58"/>
      <c r="AF48" s="359"/>
      <c r="AG48" s="359"/>
      <c r="AH48" s="359"/>
      <c r="AI48" s="358"/>
      <c r="AJ48" s="359"/>
      <c r="AK48" s="359"/>
      <c r="AL48" s="359"/>
      <c r="AM48" s="358"/>
      <c r="AN48" s="359"/>
      <c r="AO48" s="359"/>
      <c r="AP48" s="359"/>
      <c r="AQ48" s="192"/>
      <c r="AR48" s="193"/>
      <c r="AS48" s="193"/>
      <c r="AT48" s="194"/>
      <c r="AU48" s="359"/>
      <c r="AV48" s="359"/>
      <c r="AW48" s="359"/>
      <c r="AX48" s="368"/>
    </row>
    <row r="49" spans="1:50" customFormat="1" ht="23.25" customHeight="1" x14ac:dyDescent="0.15">
      <c r="A49" s="875" t="s">
        <v>537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5" t="s">
        <v>500</v>
      </c>
      <c r="B51" s="536"/>
      <c r="C51" s="536"/>
      <c r="D51" s="536"/>
      <c r="E51" s="536"/>
      <c r="F51" s="537"/>
      <c r="G51" s="542" t="s">
        <v>266</v>
      </c>
      <c r="H51" s="543"/>
      <c r="I51" s="543"/>
      <c r="J51" s="543"/>
      <c r="K51" s="543"/>
      <c r="L51" s="543"/>
      <c r="M51" s="543"/>
      <c r="N51" s="543"/>
      <c r="O51" s="544"/>
      <c r="P51" s="751" t="s">
        <v>60</v>
      </c>
      <c r="Q51" s="543"/>
      <c r="R51" s="543"/>
      <c r="S51" s="543"/>
      <c r="T51" s="543"/>
      <c r="U51" s="543"/>
      <c r="V51" s="543"/>
      <c r="W51" s="543"/>
      <c r="X51" s="544"/>
      <c r="Y51" s="1017"/>
      <c r="Z51" s="401"/>
      <c r="AA51" s="402"/>
      <c r="AB51" s="361" t="s">
        <v>12</v>
      </c>
      <c r="AC51" s="1022"/>
      <c r="AD51" s="102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18"/>
      <c r="Z52" s="1019"/>
      <c r="AA52" s="1020"/>
      <c r="AB52" s="1024"/>
      <c r="AC52" s="1025"/>
      <c r="AD52" s="1026"/>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8"/>
      <c r="B53" s="536"/>
      <c r="C53" s="536"/>
      <c r="D53" s="536"/>
      <c r="E53" s="536"/>
      <c r="F53" s="537"/>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494"/>
      <c r="AC53" s="1016"/>
      <c r="AD53" s="1016"/>
      <c r="AE53" s="358"/>
      <c r="AF53" s="359"/>
      <c r="AG53" s="359"/>
      <c r="AH53" s="359"/>
      <c r="AI53" s="358"/>
      <c r="AJ53" s="359"/>
      <c r="AK53" s="359"/>
      <c r="AL53" s="359"/>
      <c r="AM53" s="358"/>
      <c r="AN53" s="359"/>
      <c r="AO53" s="359"/>
      <c r="AP53" s="359"/>
      <c r="AQ53" s="192"/>
      <c r="AR53" s="193"/>
      <c r="AS53" s="193"/>
      <c r="AT53" s="194"/>
      <c r="AU53" s="359"/>
      <c r="AV53" s="359"/>
      <c r="AW53" s="359"/>
      <c r="AX53" s="368"/>
    </row>
    <row r="54" spans="1:50" ht="22.5" customHeight="1" x14ac:dyDescent="0.15">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85" t="s">
        <v>55</v>
      </c>
      <c r="Z54" s="1010"/>
      <c r="AA54" s="1011"/>
      <c r="AB54" s="672"/>
      <c r="AC54" s="1012"/>
      <c r="AD54" s="1012"/>
      <c r="AE54" s="358"/>
      <c r="AF54" s="359"/>
      <c r="AG54" s="359"/>
      <c r="AH54" s="359"/>
      <c r="AI54" s="358"/>
      <c r="AJ54" s="359"/>
      <c r="AK54" s="359"/>
      <c r="AL54" s="359"/>
      <c r="AM54" s="358"/>
      <c r="AN54" s="359"/>
      <c r="AO54" s="359"/>
      <c r="AP54" s="359"/>
      <c r="AQ54" s="192"/>
      <c r="AR54" s="193"/>
      <c r="AS54" s="193"/>
      <c r="AT54" s="194"/>
      <c r="AU54" s="359"/>
      <c r="AV54" s="359"/>
      <c r="AW54" s="359"/>
      <c r="AX54" s="368"/>
    </row>
    <row r="55" spans="1:50" ht="22.5" customHeight="1" x14ac:dyDescent="0.15">
      <c r="A55" s="638"/>
      <c r="B55" s="639"/>
      <c r="C55" s="639"/>
      <c r="D55" s="639"/>
      <c r="E55" s="639"/>
      <c r="F55" s="640"/>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58"/>
      <c r="AF55" s="359"/>
      <c r="AG55" s="359"/>
      <c r="AH55" s="359"/>
      <c r="AI55" s="358"/>
      <c r="AJ55" s="359"/>
      <c r="AK55" s="359"/>
      <c r="AL55" s="359"/>
      <c r="AM55" s="358"/>
      <c r="AN55" s="359"/>
      <c r="AO55" s="359"/>
      <c r="AP55" s="359"/>
      <c r="AQ55" s="192"/>
      <c r="AR55" s="193"/>
      <c r="AS55" s="193"/>
      <c r="AT55" s="194"/>
      <c r="AU55" s="359"/>
      <c r="AV55" s="359"/>
      <c r="AW55" s="359"/>
      <c r="AX55" s="368"/>
    </row>
    <row r="56" spans="1:50" customFormat="1" ht="23.25" customHeight="1" x14ac:dyDescent="0.15">
      <c r="A56" s="875" t="s">
        <v>537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5" t="s">
        <v>500</v>
      </c>
      <c r="B58" s="536"/>
      <c r="C58" s="536"/>
      <c r="D58" s="536"/>
      <c r="E58" s="536"/>
      <c r="F58" s="537"/>
      <c r="G58" s="542" t="s">
        <v>266</v>
      </c>
      <c r="H58" s="543"/>
      <c r="I58" s="543"/>
      <c r="J58" s="543"/>
      <c r="K58" s="543"/>
      <c r="L58" s="543"/>
      <c r="M58" s="543"/>
      <c r="N58" s="543"/>
      <c r="O58" s="544"/>
      <c r="P58" s="751" t="s">
        <v>60</v>
      </c>
      <c r="Q58" s="543"/>
      <c r="R58" s="543"/>
      <c r="S58" s="543"/>
      <c r="T58" s="543"/>
      <c r="U58" s="543"/>
      <c r="V58" s="543"/>
      <c r="W58" s="543"/>
      <c r="X58" s="544"/>
      <c r="Y58" s="1017"/>
      <c r="Z58" s="401"/>
      <c r="AA58" s="402"/>
      <c r="AB58" s="1021" t="s">
        <v>12</v>
      </c>
      <c r="AC58" s="1022"/>
      <c r="AD58" s="102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18"/>
      <c r="Z59" s="1019"/>
      <c r="AA59" s="1020"/>
      <c r="AB59" s="1024"/>
      <c r="AC59" s="1025"/>
      <c r="AD59" s="1026"/>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8"/>
      <c r="B60" s="536"/>
      <c r="C60" s="536"/>
      <c r="D60" s="536"/>
      <c r="E60" s="536"/>
      <c r="F60" s="537"/>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494"/>
      <c r="AC60" s="1016"/>
      <c r="AD60" s="1016"/>
      <c r="AE60" s="358"/>
      <c r="AF60" s="359"/>
      <c r="AG60" s="359"/>
      <c r="AH60" s="359"/>
      <c r="AI60" s="358"/>
      <c r="AJ60" s="359"/>
      <c r="AK60" s="359"/>
      <c r="AL60" s="359"/>
      <c r="AM60" s="358"/>
      <c r="AN60" s="359"/>
      <c r="AO60" s="359"/>
      <c r="AP60" s="359"/>
      <c r="AQ60" s="192"/>
      <c r="AR60" s="193"/>
      <c r="AS60" s="193"/>
      <c r="AT60" s="194"/>
      <c r="AU60" s="359"/>
      <c r="AV60" s="359"/>
      <c r="AW60" s="359"/>
      <c r="AX60" s="368"/>
    </row>
    <row r="61" spans="1:50" ht="22.5" customHeight="1" x14ac:dyDescent="0.15">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85" t="s">
        <v>55</v>
      </c>
      <c r="Z61" s="1010"/>
      <c r="AA61" s="1011"/>
      <c r="AB61" s="672"/>
      <c r="AC61" s="1012"/>
      <c r="AD61" s="1012"/>
      <c r="AE61" s="358"/>
      <c r="AF61" s="359"/>
      <c r="AG61" s="359"/>
      <c r="AH61" s="359"/>
      <c r="AI61" s="358"/>
      <c r="AJ61" s="359"/>
      <c r="AK61" s="359"/>
      <c r="AL61" s="359"/>
      <c r="AM61" s="358"/>
      <c r="AN61" s="359"/>
      <c r="AO61" s="359"/>
      <c r="AP61" s="359"/>
      <c r="AQ61" s="192"/>
      <c r="AR61" s="193"/>
      <c r="AS61" s="193"/>
      <c r="AT61" s="194"/>
      <c r="AU61" s="359"/>
      <c r="AV61" s="359"/>
      <c r="AW61" s="359"/>
      <c r="AX61" s="368"/>
    </row>
    <row r="62" spans="1:50" ht="22.5" customHeight="1" x14ac:dyDescent="0.15">
      <c r="A62" s="638"/>
      <c r="B62" s="639"/>
      <c r="C62" s="639"/>
      <c r="D62" s="639"/>
      <c r="E62" s="639"/>
      <c r="F62" s="640"/>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58"/>
      <c r="AF62" s="359"/>
      <c r="AG62" s="359"/>
      <c r="AH62" s="359"/>
      <c r="AI62" s="358"/>
      <c r="AJ62" s="359"/>
      <c r="AK62" s="359"/>
      <c r="AL62" s="359"/>
      <c r="AM62" s="358"/>
      <c r="AN62" s="359"/>
      <c r="AO62" s="359"/>
      <c r="AP62" s="359"/>
      <c r="AQ62" s="192"/>
      <c r="AR62" s="193"/>
      <c r="AS62" s="193"/>
      <c r="AT62" s="194"/>
      <c r="AU62" s="359"/>
      <c r="AV62" s="359"/>
      <c r="AW62" s="359"/>
      <c r="AX62" s="368"/>
    </row>
    <row r="63" spans="1:50" customFormat="1" ht="23.25" customHeight="1" x14ac:dyDescent="0.15">
      <c r="A63" s="875" t="s">
        <v>537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5" t="s">
        <v>500</v>
      </c>
      <c r="B65" s="536"/>
      <c r="C65" s="536"/>
      <c r="D65" s="536"/>
      <c r="E65" s="536"/>
      <c r="F65" s="537"/>
      <c r="G65" s="542" t="s">
        <v>266</v>
      </c>
      <c r="H65" s="543"/>
      <c r="I65" s="543"/>
      <c r="J65" s="543"/>
      <c r="K65" s="543"/>
      <c r="L65" s="543"/>
      <c r="M65" s="543"/>
      <c r="N65" s="543"/>
      <c r="O65" s="544"/>
      <c r="P65" s="751" t="s">
        <v>60</v>
      </c>
      <c r="Q65" s="543"/>
      <c r="R65" s="543"/>
      <c r="S65" s="543"/>
      <c r="T65" s="543"/>
      <c r="U65" s="543"/>
      <c r="V65" s="543"/>
      <c r="W65" s="543"/>
      <c r="X65" s="544"/>
      <c r="Y65" s="1017"/>
      <c r="Z65" s="401"/>
      <c r="AA65" s="402"/>
      <c r="AB65" s="1021" t="s">
        <v>12</v>
      </c>
      <c r="AC65" s="1022"/>
      <c r="AD65" s="1023"/>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18"/>
      <c r="Z66" s="1019"/>
      <c r="AA66" s="1020"/>
      <c r="AB66" s="1024"/>
      <c r="AC66" s="1025"/>
      <c r="AD66" s="1026"/>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8"/>
      <c r="B67" s="536"/>
      <c r="C67" s="536"/>
      <c r="D67" s="536"/>
      <c r="E67" s="536"/>
      <c r="F67" s="537"/>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494"/>
      <c r="AC67" s="1016"/>
      <c r="AD67" s="1016"/>
      <c r="AE67" s="358"/>
      <c r="AF67" s="359"/>
      <c r="AG67" s="359"/>
      <c r="AH67" s="359"/>
      <c r="AI67" s="358"/>
      <c r="AJ67" s="359"/>
      <c r="AK67" s="359"/>
      <c r="AL67" s="359"/>
      <c r="AM67" s="358"/>
      <c r="AN67" s="359"/>
      <c r="AO67" s="359"/>
      <c r="AP67" s="359"/>
      <c r="AQ67" s="192"/>
      <c r="AR67" s="193"/>
      <c r="AS67" s="193"/>
      <c r="AT67" s="194"/>
      <c r="AU67" s="359"/>
      <c r="AV67" s="359"/>
      <c r="AW67" s="359"/>
      <c r="AX67" s="368"/>
    </row>
    <row r="68" spans="1:50" ht="22.5" customHeight="1" x14ac:dyDescent="0.15">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85" t="s">
        <v>55</v>
      </c>
      <c r="Z68" s="1010"/>
      <c r="AA68" s="1011"/>
      <c r="AB68" s="672"/>
      <c r="AC68" s="1012"/>
      <c r="AD68" s="1012"/>
      <c r="AE68" s="358"/>
      <c r="AF68" s="359"/>
      <c r="AG68" s="359"/>
      <c r="AH68" s="359"/>
      <c r="AI68" s="358"/>
      <c r="AJ68" s="359"/>
      <c r="AK68" s="359"/>
      <c r="AL68" s="359"/>
      <c r="AM68" s="358"/>
      <c r="AN68" s="359"/>
      <c r="AO68" s="359"/>
      <c r="AP68" s="359"/>
      <c r="AQ68" s="192"/>
      <c r="AR68" s="193"/>
      <c r="AS68" s="193"/>
      <c r="AT68" s="194"/>
      <c r="AU68" s="359"/>
      <c r="AV68" s="359"/>
      <c r="AW68" s="359"/>
      <c r="AX68" s="368"/>
    </row>
    <row r="69" spans="1:50" ht="22.5" customHeight="1" x14ac:dyDescent="0.15">
      <c r="A69" s="638"/>
      <c r="B69" s="639"/>
      <c r="C69" s="639"/>
      <c r="D69" s="639"/>
      <c r="E69" s="639"/>
      <c r="F69" s="640"/>
      <c r="G69" s="1032"/>
      <c r="H69" s="1033"/>
      <c r="I69" s="1033"/>
      <c r="J69" s="1033"/>
      <c r="K69" s="1033"/>
      <c r="L69" s="1033"/>
      <c r="M69" s="1033"/>
      <c r="N69" s="1033"/>
      <c r="O69" s="1034"/>
      <c r="P69" s="1039"/>
      <c r="Q69" s="1039"/>
      <c r="R69" s="1039"/>
      <c r="S69" s="1039"/>
      <c r="T69" s="1039"/>
      <c r="U69" s="1039"/>
      <c r="V69" s="1039"/>
      <c r="W69" s="1039"/>
      <c r="X69" s="1040"/>
      <c r="Y69" s="285" t="s">
        <v>14</v>
      </c>
      <c r="Z69" s="1010"/>
      <c r="AA69" s="1011"/>
      <c r="AB69" s="479" t="s">
        <v>302</v>
      </c>
      <c r="AC69" s="420"/>
      <c r="AD69" s="420"/>
      <c r="AE69" s="358"/>
      <c r="AF69" s="359"/>
      <c r="AG69" s="359"/>
      <c r="AH69" s="359"/>
      <c r="AI69" s="358"/>
      <c r="AJ69" s="359"/>
      <c r="AK69" s="359"/>
      <c r="AL69" s="359"/>
      <c r="AM69" s="358"/>
      <c r="AN69" s="359"/>
      <c r="AO69" s="359"/>
      <c r="AP69" s="359"/>
      <c r="AQ69" s="192"/>
      <c r="AR69" s="193"/>
      <c r="AS69" s="193"/>
      <c r="AT69" s="194"/>
      <c r="AU69" s="359"/>
      <c r="AV69" s="359"/>
      <c r="AW69" s="359"/>
      <c r="AX69" s="368"/>
    </row>
    <row r="70" spans="1:50" customFormat="1" ht="23.25" customHeight="1" x14ac:dyDescent="0.15">
      <c r="A70" s="875" t="s">
        <v>537</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523</v>
      </c>
      <c r="H2" s="423"/>
      <c r="I2" s="423"/>
      <c r="J2" s="423"/>
      <c r="K2" s="423"/>
      <c r="L2" s="423"/>
      <c r="M2" s="423"/>
      <c r="N2" s="423"/>
      <c r="O2" s="423"/>
      <c r="P2" s="423"/>
      <c r="Q2" s="423"/>
      <c r="R2" s="423"/>
      <c r="S2" s="423"/>
      <c r="T2" s="423"/>
      <c r="U2" s="423"/>
      <c r="V2" s="423"/>
      <c r="W2" s="423"/>
      <c r="X2" s="423"/>
      <c r="Y2" s="423"/>
      <c r="Z2" s="423"/>
      <c r="AA2" s="423"/>
      <c r="AB2" s="447"/>
      <c r="AC2" s="422" t="s">
        <v>525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4"/>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4"/>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4"/>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4"/>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4"/>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4"/>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4"/>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4"/>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4"/>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4"/>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4"/>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4"/>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4"/>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4"/>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4"/>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4"/>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4"/>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4"/>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4"/>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4"/>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506</v>
      </c>
      <c r="Z3" s="345"/>
      <c r="AA3" s="345"/>
      <c r="AB3" s="345"/>
      <c r="AC3" s="254" t="s">
        <v>488</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69">
        <v>1</v>
      </c>
      <c r="B4" s="1069">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9">
        <v>2</v>
      </c>
      <c r="B5" s="1069">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9">
        <v>3</v>
      </c>
      <c r="B6" s="1069">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9">
        <v>4</v>
      </c>
      <c r="B7" s="1069">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9">
        <v>5</v>
      </c>
      <c r="B8" s="1069">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9">
        <v>6</v>
      </c>
      <c r="B9" s="1069">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9">
        <v>7</v>
      </c>
      <c r="B10" s="1069">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9">
        <v>8</v>
      </c>
      <c r="B11" s="1069">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9">
        <v>9</v>
      </c>
      <c r="B12" s="1069">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9">
        <v>10</v>
      </c>
      <c r="B13" s="1069">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9">
        <v>11</v>
      </c>
      <c r="B14" s="1069">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9">
        <v>12</v>
      </c>
      <c r="B15" s="1069">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9">
        <v>13</v>
      </c>
      <c r="B16" s="1069">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9">
        <v>14</v>
      </c>
      <c r="B17" s="1069">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9">
        <v>15</v>
      </c>
      <c r="B18" s="1069">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9">
        <v>16</v>
      </c>
      <c r="B19" s="1069">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9">
        <v>17</v>
      </c>
      <c r="B20" s="1069">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9">
        <v>18</v>
      </c>
      <c r="B21" s="1069">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9">
        <v>19</v>
      </c>
      <c r="B22" s="1069">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9">
        <v>20</v>
      </c>
      <c r="B23" s="1069">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9">
        <v>21</v>
      </c>
      <c r="B24" s="1069">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9">
        <v>22</v>
      </c>
      <c r="B25" s="1069">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9">
        <v>23</v>
      </c>
      <c r="B26" s="1069">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9">
        <v>24</v>
      </c>
      <c r="B27" s="1069">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9">
        <v>25</v>
      </c>
      <c r="B28" s="1069">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9">
        <v>26</v>
      </c>
      <c r="B29" s="1069">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9">
        <v>27</v>
      </c>
      <c r="B30" s="1069">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9">
        <v>28</v>
      </c>
      <c r="B31" s="1069">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9">
        <v>29</v>
      </c>
      <c r="B32" s="1069">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9">
        <v>30</v>
      </c>
      <c r="B33" s="1069">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506</v>
      </c>
      <c r="Z36" s="345"/>
      <c r="AA36" s="345"/>
      <c r="AB36" s="345"/>
      <c r="AC36" s="254" t="s">
        <v>488</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69">
        <v>1</v>
      </c>
      <c r="B37" s="1069">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9">
        <v>2</v>
      </c>
      <c r="B38" s="1069">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9">
        <v>3</v>
      </c>
      <c r="B39" s="1069">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9">
        <v>4</v>
      </c>
      <c r="B40" s="1069">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9">
        <v>5</v>
      </c>
      <c r="B41" s="1069">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9">
        <v>6</v>
      </c>
      <c r="B42" s="1069">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9">
        <v>7</v>
      </c>
      <c r="B43" s="1069">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9">
        <v>8</v>
      </c>
      <c r="B44" s="1069">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9">
        <v>9</v>
      </c>
      <c r="B45" s="1069">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9">
        <v>10</v>
      </c>
      <c r="B46" s="1069">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9">
        <v>11</v>
      </c>
      <c r="B47" s="1069">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9">
        <v>12</v>
      </c>
      <c r="B48" s="1069">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9">
        <v>13</v>
      </c>
      <c r="B49" s="1069">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9">
        <v>14</v>
      </c>
      <c r="B50" s="1069">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9">
        <v>15</v>
      </c>
      <c r="B51" s="1069">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9">
        <v>16</v>
      </c>
      <c r="B52" s="1069">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9">
        <v>17</v>
      </c>
      <c r="B53" s="1069">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9">
        <v>18</v>
      </c>
      <c r="B54" s="1069">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9">
        <v>19</v>
      </c>
      <c r="B55" s="1069">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9">
        <v>20</v>
      </c>
      <c r="B56" s="1069">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9">
        <v>21</v>
      </c>
      <c r="B57" s="1069">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9">
        <v>22</v>
      </c>
      <c r="B58" s="1069">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9">
        <v>23</v>
      </c>
      <c r="B59" s="1069">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9">
        <v>24</v>
      </c>
      <c r="B60" s="1069">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9">
        <v>25</v>
      </c>
      <c r="B61" s="1069">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9">
        <v>26</v>
      </c>
      <c r="B62" s="1069">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9">
        <v>27</v>
      </c>
      <c r="B63" s="1069">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9">
        <v>28</v>
      </c>
      <c r="B64" s="1069">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9">
        <v>29</v>
      </c>
      <c r="B65" s="1069">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9">
        <v>30</v>
      </c>
      <c r="B66" s="1069">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506</v>
      </c>
      <c r="Z69" s="345"/>
      <c r="AA69" s="345"/>
      <c r="AB69" s="345"/>
      <c r="AC69" s="254" t="s">
        <v>488</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69">
        <v>1</v>
      </c>
      <c r="B70" s="1069">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9">
        <v>2</v>
      </c>
      <c r="B71" s="1069">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9">
        <v>3</v>
      </c>
      <c r="B72" s="1069">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9">
        <v>4</v>
      </c>
      <c r="B73" s="1069">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9">
        <v>5</v>
      </c>
      <c r="B74" s="1069">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9">
        <v>6</v>
      </c>
      <c r="B75" s="1069">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9">
        <v>7</v>
      </c>
      <c r="B76" s="1069">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9">
        <v>8</v>
      </c>
      <c r="B77" s="1069">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9">
        <v>9</v>
      </c>
      <c r="B78" s="1069">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9">
        <v>10</v>
      </c>
      <c r="B79" s="1069">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9">
        <v>11</v>
      </c>
      <c r="B80" s="1069">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9">
        <v>12</v>
      </c>
      <c r="B81" s="1069">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9">
        <v>13</v>
      </c>
      <c r="B82" s="1069">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9">
        <v>14</v>
      </c>
      <c r="B83" s="1069">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9">
        <v>15</v>
      </c>
      <c r="B84" s="1069">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9">
        <v>16</v>
      </c>
      <c r="B85" s="1069">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9">
        <v>17</v>
      </c>
      <c r="B86" s="1069">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9">
        <v>18</v>
      </c>
      <c r="B87" s="1069">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9">
        <v>19</v>
      </c>
      <c r="B88" s="1069">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9">
        <v>20</v>
      </c>
      <c r="B89" s="1069">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9">
        <v>21</v>
      </c>
      <c r="B90" s="1069">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9">
        <v>22</v>
      </c>
      <c r="B91" s="1069">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9">
        <v>23</v>
      </c>
      <c r="B92" s="1069">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9">
        <v>24</v>
      </c>
      <c r="B93" s="1069">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9">
        <v>25</v>
      </c>
      <c r="B94" s="1069">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9">
        <v>26</v>
      </c>
      <c r="B95" s="1069">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9">
        <v>27</v>
      </c>
      <c r="B96" s="1069">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9">
        <v>28</v>
      </c>
      <c r="B97" s="1069">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9">
        <v>29</v>
      </c>
      <c r="B98" s="1069">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9">
        <v>30</v>
      </c>
      <c r="B99" s="1069">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506</v>
      </c>
      <c r="Z102" s="345"/>
      <c r="AA102" s="345"/>
      <c r="AB102" s="345"/>
      <c r="AC102" s="254" t="s">
        <v>488</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506</v>
      </c>
      <c r="Z135" s="345"/>
      <c r="AA135" s="345"/>
      <c r="AB135" s="345"/>
      <c r="AC135" s="254" t="s">
        <v>488</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506</v>
      </c>
      <c r="Z168" s="345"/>
      <c r="AA168" s="345"/>
      <c r="AB168" s="345"/>
      <c r="AC168" s="254" t="s">
        <v>488</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506</v>
      </c>
      <c r="Z201" s="345"/>
      <c r="AA201" s="345"/>
      <c r="AB201" s="345"/>
      <c r="AC201" s="254" t="s">
        <v>488</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506</v>
      </c>
      <c r="Z234" s="345"/>
      <c r="AA234" s="345"/>
      <c r="AB234" s="345"/>
      <c r="AC234" s="254" t="s">
        <v>488</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506</v>
      </c>
      <c r="Z267" s="345"/>
      <c r="AA267" s="345"/>
      <c r="AB267" s="345"/>
      <c r="AC267" s="254" t="s">
        <v>488</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506</v>
      </c>
      <c r="Z300" s="345"/>
      <c r="AA300" s="345"/>
      <c r="AB300" s="345"/>
      <c r="AC300" s="254" t="s">
        <v>488</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506</v>
      </c>
      <c r="Z333" s="345"/>
      <c r="AA333" s="345"/>
      <c r="AB333" s="345"/>
      <c r="AC333" s="254" t="s">
        <v>488</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506</v>
      </c>
      <c r="Z366" s="345"/>
      <c r="AA366" s="345"/>
      <c r="AB366" s="345"/>
      <c r="AC366" s="254" t="s">
        <v>488</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506</v>
      </c>
      <c r="Z399" s="345"/>
      <c r="AA399" s="345"/>
      <c r="AB399" s="345"/>
      <c r="AC399" s="254" t="s">
        <v>488</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506</v>
      </c>
      <c r="Z432" s="345"/>
      <c r="AA432" s="345"/>
      <c r="AB432" s="345"/>
      <c r="AC432" s="254" t="s">
        <v>488</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506</v>
      </c>
      <c r="Z465" s="345"/>
      <c r="AA465" s="345"/>
      <c r="AB465" s="345"/>
      <c r="AC465" s="254" t="s">
        <v>488</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506</v>
      </c>
      <c r="Z498" s="345"/>
      <c r="AA498" s="345"/>
      <c r="AB498" s="345"/>
      <c r="AC498" s="254" t="s">
        <v>488</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506</v>
      </c>
      <c r="Z531" s="345"/>
      <c r="AA531" s="345"/>
      <c r="AB531" s="345"/>
      <c r="AC531" s="254" t="s">
        <v>488</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506</v>
      </c>
      <c r="Z564" s="345"/>
      <c r="AA564" s="345"/>
      <c r="AB564" s="345"/>
      <c r="AC564" s="254" t="s">
        <v>488</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506</v>
      </c>
      <c r="Z597" s="345"/>
      <c r="AA597" s="345"/>
      <c r="AB597" s="345"/>
      <c r="AC597" s="254" t="s">
        <v>488</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506</v>
      </c>
      <c r="Z630" s="345"/>
      <c r="AA630" s="345"/>
      <c r="AB630" s="345"/>
      <c r="AC630" s="254" t="s">
        <v>488</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506</v>
      </c>
      <c r="Z663" s="345"/>
      <c r="AA663" s="345"/>
      <c r="AB663" s="345"/>
      <c r="AC663" s="254" t="s">
        <v>488</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506</v>
      </c>
      <c r="Z696" s="345"/>
      <c r="AA696" s="345"/>
      <c r="AB696" s="345"/>
      <c r="AC696" s="254" t="s">
        <v>488</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506</v>
      </c>
      <c r="Z729" s="345"/>
      <c r="AA729" s="345"/>
      <c r="AB729" s="345"/>
      <c r="AC729" s="254" t="s">
        <v>488</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506</v>
      </c>
      <c r="Z762" s="345"/>
      <c r="AA762" s="345"/>
      <c r="AB762" s="345"/>
      <c r="AC762" s="254" t="s">
        <v>488</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506</v>
      </c>
      <c r="Z795" s="345"/>
      <c r="AA795" s="345"/>
      <c r="AB795" s="345"/>
      <c r="AC795" s="254" t="s">
        <v>488</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506</v>
      </c>
      <c r="Z828" s="345"/>
      <c r="AA828" s="345"/>
      <c r="AB828" s="345"/>
      <c r="AC828" s="254" t="s">
        <v>488</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506</v>
      </c>
      <c r="Z861" s="345"/>
      <c r="AA861" s="345"/>
      <c r="AB861" s="345"/>
      <c r="AC861" s="254" t="s">
        <v>488</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506</v>
      </c>
      <c r="Z894" s="345"/>
      <c r="AA894" s="345"/>
      <c r="AB894" s="345"/>
      <c r="AC894" s="254" t="s">
        <v>488</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506</v>
      </c>
      <c r="Z927" s="345"/>
      <c r="AA927" s="345"/>
      <c r="AB927" s="345"/>
      <c r="AC927" s="254" t="s">
        <v>488</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506</v>
      </c>
      <c r="Z960" s="345"/>
      <c r="AA960" s="345"/>
      <c r="AB960" s="345"/>
      <c r="AC960" s="254" t="s">
        <v>488</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506</v>
      </c>
      <c r="Z993" s="345"/>
      <c r="AA993" s="345"/>
      <c r="AB993" s="345"/>
      <c r="AC993" s="254" t="s">
        <v>488</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506</v>
      </c>
      <c r="Z1026" s="345"/>
      <c r="AA1026" s="345"/>
      <c r="AB1026" s="345"/>
      <c r="AC1026" s="254" t="s">
        <v>488</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506</v>
      </c>
      <c r="Z1059" s="345"/>
      <c r="AA1059" s="345"/>
      <c r="AB1059" s="345"/>
      <c r="AC1059" s="254" t="s">
        <v>488</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506</v>
      </c>
      <c r="Z1092" s="345"/>
      <c r="AA1092" s="345"/>
      <c r="AB1092" s="345"/>
      <c r="AC1092" s="254" t="s">
        <v>488</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506</v>
      </c>
      <c r="Z1125" s="345"/>
      <c r="AA1125" s="345"/>
      <c r="AB1125" s="345"/>
      <c r="AC1125" s="254" t="s">
        <v>488</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506</v>
      </c>
      <c r="Z1158" s="345"/>
      <c r="AA1158" s="345"/>
      <c r="AB1158" s="345"/>
      <c r="AC1158" s="254" t="s">
        <v>488</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506</v>
      </c>
      <c r="Z1191" s="345"/>
      <c r="AA1191" s="345"/>
      <c r="AB1191" s="345"/>
      <c r="AC1191" s="254" t="s">
        <v>488</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506</v>
      </c>
      <c r="Z1224" s="345"/>
      <c r="AA1224" s="345"/>
      <c r="AB1224" s="345"/>
      <c r="AC1224" s="254" t="s">
        <v>488</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506</v>
      </c>
      <c r="Z1257" s="345"/>
      <c r="AA1257" s="345"/>
      <c r="AB1257" s="345"/>
      <c r="AC1257" s="254" t="s">
        <v>488</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506</v>
      </c>
      <c r="Z1290" s="345"/>
      <c r="AA1290" s="345"/>
      <c r="AB1290" s="345"/>
      <c r="AC1290" s="254" t="s">
        <v>488</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2017-08-22T14:40:48Z</cp:lastPrinted>
  <dcterms:created xsi:type="dcterms:W3CDTF">2012-03-13T00:50:25Z</dcterms:created>
  <dcterms:modified xsi:type="dcterms:W3CDTF">2021-02-24T11:49:56Z</dcterms:modified>
</cp:coreProperties>
</file>