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3（共有）\2．行政事業レビュー等\1．行政事業レビューシート関係\3．行政事業レビューの作成\1．中間公表\4．会計課へ\4．会計課へ（質問事項の回答&amp;整理表確定に則したシート修正）\レビューシート（差替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5" i="3"/>
  <c r="AY643" i="3"/>
  <c r="AY644" i="3"/>
  <c r="AY638" i="3"/>
  <c r="AY640" i="3"/>
  <c r="AY633" i="3"/>
  <c r="AY637" i="3"/>
  <c r="AY628" i="3"/>
  <c r="AY629" i="3"/>
  <c r="AY623" i="3"/>
  <c r="AY627" i="3"/>
  <c r="AY618" i="3"/>
  <c r="AY621" i="3"/>
  <c r="AY616" i="3"/>
  <c r="AY615" i="3"/>
  <c r="AY613" i="3"/>
  <c r="AY608" i="3"/>
  <c r="AY611" i="3"/>
  <c r="AY606" i="3"/>
  <c r="AY604" i="3"/>
  <c r="AY603"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7" i="3"/>
  <c r="AY413" i="3"/>
  <c r="AY419" i="3"/>
  <c r="AY406" i="3"/>
  <c r="AY412" i="3"/>
  <c r="AY399" i="3"/>
  <c r="AY404" i="3"/>
  <c r="AY392" i="3"/>
  <c r="AY398" i="3"/>
  <c r="AY388" i="3"/>
  <c r="AY389" i="3"/>
  <c r="AY384" i="3"/>
  <c r="AY386" i="3"/>
  <c r="AY380" i="3"/>
  <c r="AY383" i="3"/>
  <c r="AY376" i="3"/>
  <c r="AY372" i="3"/>
  <c r="AY375" i="3"/>
  <c r="AY370" i="3"/>
  <c r="AY371" i="3"/>
  <c r="AY369"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5" i="3"/>
  <c r="AY252" i="3"/>
  <c r="AY253" i="3"/>
  <c r="AY250" i="3"/>
  <c r="AY251" i="3"/>
  <c r="AY247" i="3"/>
  <c r="AY249" i="3"/>
  <c r="AY240" i="3"/>
  <c r="AY243" i="3"/>
  <c r="AY235" i="3"/>
  <c r="AY233" i="3"/>
  <c r="AY239" i="3"/>
  <c r="AY226" i="3"/>
  <c r="AY232" i="3"/>
  <c r="AY219" i="3"/>
  <c r="AY223" i="3"/>
  <c r="AY21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50" i="3"/>
  <c r="AY44" i="3"/>
  <c r="AY45" i="3"/>
  <c r="AY37" i="3"/>
  <c r="AY39"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W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comments1.xml><?xml version="1.0" encoding="utf-8"?>
<comments xmlns="http://schemas.openxmlformats.org/spreadsheetml/2006/main">
  <authors>
    <author>ㅤ</author>
  </authors>
  <commentList>
    <comment ref="W24" authorId="0" shapeId="0">
      <text>
        <r>
          <rPr>
            <sz val="14"/>
            <color indexed="81"/>
            <rFont val="ＭＳ Ｐゴシック"/>
            <family val="3"/>
            <charset val="128"/>
            <scheme val="minor"/>
          </rPr>
          <t>空白は折りたたむ</t>
        </r>
      </text>
    </comment>
    <comment ref="N720" authorId="0" shapeId="0">
      <text>
        <r>
          <rPr>
            <sz val="14"/>
            <color indexed="81"/>
            <rFont val="ＭＳ Ｐゴシック"/>
            <family val="3"/>
            <charset val="128"/>
            <scheme val="minor"/>
          </rPr>
          <t>必要なければ折りたたむ</t>
        </r>
      </text>
    </comment>
  </commentList>
</comments>
</file>

<file path=xl/sharedStrings.xml><?xml version="1.0" encoding="utf-8"?>
<sst xmlns="http://schemas.openxmlformats.org/spreadsheetml/2006/main" count="2258" uniqueCount="688">
  <si>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</si>
  <si>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</si>
  <si>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</si>
  <si>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</si>
  <si>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</si>
  <si>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</si>
  <si>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</si>
  <si>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</si>
  <si>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</si>
  <si>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</si>
  <si>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</si>
  <si>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</si>
  <si>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</si>
  <si>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</si>
  <si>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</si>
  <si>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</si>
  <si>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</si>
  <si>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</si>
  <si>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</si>
  <si>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</si>
  <si>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</si>
  <si>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</si>
  <si>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</si>
  <si>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</si>
  <si>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</si>
  <si>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</si>
  <si>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</si>
  <si>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</si>
  <si>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</si>
  <si>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</si>
  <si>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</si>
  <si>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</si>
  <si>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</si>
  <si>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</si>
  <si>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</si>
  <si>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</si>
  <si>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</si>
  <si>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</si>
  <si>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</si>
  <si>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</si>
  <si>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</si>
  <si>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</si>
  <si>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</si>
  <si>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</si>
  <si>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</si>
  <si>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</si>
  <si>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</si>
  <si>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</si>
  <si>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</si>
  <si>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</si>
  <si>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</si>
  <si>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</si>
  <si>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</si>
  <si>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</si>
  <si>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</si>
  <si>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</si>
  <si>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</si>
  <si>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</si>
  <si>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</si>
  <si>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</si>
  <si>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</si>
  <si>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</si>
  <si>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</si>
  <si>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</si>
  <si>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</si>
  <si>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</si>
  <si>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</si>
  <si>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</si>
  <si>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</si>
  <si>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</si>
  <si>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</si>
  <si>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</si>
  <si>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</si>
  <si>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</si>
  <si>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</si>
  <si>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</si>
  <si>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</si>
  <si>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</si>
  <si>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</si>
  <si>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</si>
  <si>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</si>
  <si>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</si>
  <si>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</si>
  <si>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</si>
  <si>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</si>
  <si>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</si>
  <si>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</si>
  <si>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</si>
  <si>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</si>
  <si>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</si>
  <si>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</si>
  <si>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</si>
  <si>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</si>
  <si>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</si>
  <si>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</si>
  <si>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</si>
  <si>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</si>
  <si>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</si>
  <si>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</si>
  <si>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</si>
  <si>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</si>
  <si>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</si>
  <si>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</si>
  <si>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</si>
  <si>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</si>
  <si>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</si>
  <si>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</si>
  <si>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</si>
  <si>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</si>
  <si>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</si>
  <si>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</si>
  <si>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</si>
  <si>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</si>
  <si>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</si>
  <si>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</si>
  <si>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</si>
  <si>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</si>
  <si>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</si>
  <si>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</si>
  <si>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</si>
  <si>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</si>
  <si>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</si>
  <si>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</si>
  <si>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</si>
  <si>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</si>
  <si>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</si>
  <si>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</si>
  <si>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</si>
  <si>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</si>
  <si>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</si>
  <si>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</si>
  <si>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</si>
  <si>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</si>
  <si>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</si>
  <si>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</si>
  <si>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</si>
  <si>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</si>
  <si>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</si>
  <si>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</si>
  <si>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</si>
  <si>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</si>
  <si>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</si>
  <si>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</si>
  <si>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</si>
  <si>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</si>
  <si>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</si>
  <si>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</si>
  <si>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</si>
  <si>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</si>
  <si>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</si>
  <si>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</si>
  <si>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</si>
  <si>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</si>
  <si>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</si>
  <si>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</si>
  <si>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</si>
  <si>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</si>
  <si>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</si>
  <si>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</si>
  <si>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</si>
  <si>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</si>
  <si>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</si>
  <si>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</si>
  <si>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</si>
  <si>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</si>
  <si>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</si>
  <si>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</si>
  <si>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</si>
  <si>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</si>
  <si>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</si>
  <si>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</si>
  <si>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</si>
  <si>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</si>
  <si>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</si>
  <si>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</si>
  <si>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</si>
  <si>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</si>
  <si>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</si>
  <si>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</si>
  <si>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</si>
  <si>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</si>
  <si>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</si>
  <si>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</si>
  <si>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</si>
  <si>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</si>
  <si>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</si>
  <si>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</si>
  <si>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</si>
  <si>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</si>
  <si>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</si>
  <si>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</si>
  <si>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</si>
  <si>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</si>
  <si>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</si>
  <si>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</si>
  <si>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</si>
  <si>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</si>
  <si>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</si>
  <si>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</si>
  <si>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</si>
  <si>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</si>
  <si>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</si>
  <si>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</si>
  <si>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</si>
  <si>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</si>
  <si>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</si>
  <si>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</si>
  <si>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</si>
  <si>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</si>
  <si>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</si>
  <si>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</si>
  <si>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</si>
  <si>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</si>
  <si>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</si>
  <si>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</si>
  <si>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</si>
  <si>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</si>
  <si>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</si>
  <si>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</si>
  <si>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</si>
  <si>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</si>
  <si>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</si>
  <si>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</si>
  <si>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</si>
  <si>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</si>
  <si>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</si>
  <si>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</si>
  <si>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</si>
  <si>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</si>
  <si>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</si>
  <si>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</si>
  <si>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</si>
  <si>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</si>
  <si>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</si>
  <si>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</si>
  <si>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</si>
  <si>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</si>
  <si>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</si>
  <si>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</si>
  <si>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</si>
  <si>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</si>
  <si>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</si>
  <si>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</si>
  <si>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</si>
  <si>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</si>
  <si>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</si>
  <si>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</si>
  <si>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</si>
  <si>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</si>
  <si>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</si>
  <si>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</si>
  <si>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</si>
  <si>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</si>
  <si>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</si>
  <si>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</si>
  <si>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</si>
  <si>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</si>
  <si>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</si>
  <si>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</si>
  <si>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</si>
  <si>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</si>
  <si>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</si>
  <si>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</si>
  <si>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</si>
  <si>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</si>
  <si>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</si>
  <si>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</si>
  <si>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</si>
  <si>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</si>
  <si>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</si>
  <si>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</si>
  <si>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</si>
  <si>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</si>
  <si>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</si>
  <si>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</si>
  <si>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</si>
  <si>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</si>
  <si>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</si>
  <si>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</si>
  <si>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</si>
  <si>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</si>
  <si>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</si>
  <si>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</si>
  <si>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</si>
  <si>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</si>
  <si>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</si>
  <si>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</si>
  <si>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</si>
  <si>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</si>
  <si>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</si>
  <si>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</si>
  <si>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</si>
  <si>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</si>
  <si>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</si>
  <si>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</si>
  <si>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</si>
  <si>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</si>
  <si>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</si>
  <si>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</si>
  <si>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</si>
  <si>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</si>
  <si>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</si>
  <si>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</si>
  <si>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</si>
  <si>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</si>
  <si>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</si>
  <si>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</si>
  <si>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</si>
  <si>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</si>
  <si>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</si>
  <si>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</si>
  <si>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</si>
  <si>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</si>
  <si>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</si>
  <si>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</si>
  <si>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</si>
  <si>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</si>
  <si>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</si>
  <si>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</si>
  <si>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</si>
  <si>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</si>
  <si>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</si>
  <si>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</si>
  <si>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</si>
  <si>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</si>
  <si>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</si>
  <si>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</si>
  <si>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</si>
  <si>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</si>
  <si>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</si>
  <si>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</si>
  <si>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</si>
  <si>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</si>
  <si>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</si>
  <si>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</si>
  <si>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</si>
  <si>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</si>
  <si>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</si>
  <si>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</si>
  <si>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</si>
  <si>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</si>
  <si>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</si>
  <si>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</si>
  <si>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</si>
  <si>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</si>
  <si>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</si>
  <si>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</si>
  <si>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</si>
  <si>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</si>
  <si>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</si>
  <si>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</si>
  <si>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</si>
  <si>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</si>
  <si>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</si>
  <si>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</si>
  <si>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</si>
  <si>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</si>
  <si>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</si>
  <si>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</si>
  <si>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</si>
  <si>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</si>
  <si>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</si>
  <si>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</si>
  <si>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</si>
  <si>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</si>
  <si>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</si>
  <si>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</si>
  <si>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</si>
  <si>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</si>
  <si>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</si>
  <si>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</si>
  <si>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</si>
  <si>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</si>
  <si>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</si>
  <si>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</si>
  <si>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</si>
  <si>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</si>
  <si>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</si>
  <si>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</si>
  <si>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</si>
  <si>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</si>
  <si>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</si>
  <si>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</si>
  <si>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</si>
  <si>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</si>
  <si>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</si>
  <si>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</si>
  <si>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</si>
  <si>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</si>
  <si>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</si>
  <si>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</si>
  <si>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</si>
  <si>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</si>
  <si>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</si>
  <si>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</si>
  <si>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</si>
  <si>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</si>
  <si>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</si>
  <si>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</si>
  <si>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</si>
  <si>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</si>
  <si>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</si>
  <si>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</si>
  <si>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</si>
  <si>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</si>
  <si>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</si>
  <si>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</si>
  <si>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</si>
  <si>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</si>
  <si>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</si>
  <si>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</si>
  <si>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</si>
  <si>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</si>
  <si>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</si>
  <si>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</si>
  <si>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</si>
  <si>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</si>
  <si>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</si>
  <si>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</si>
  <si>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</si>
  <si>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</si>
  <si>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</si>
  <si>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</si>
  <si>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</si>
  <si>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</si>
  <si>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</si>
  <si>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</si>
  <si>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</si>
  <si>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</si>
  <si>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</si>
  <si>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</si>
  <si>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</si>
  <si>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</si>
  <si>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</si>
  <si>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</si>
  <si>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</si>
  <si>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</si>
  <si>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</si>
  <si>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</si>
  <si>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</si>
  <si>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</si>
  <si>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</si>
  <si>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</si>
  <si>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</si>
  <si>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</si>
  <si>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</si>
  <si>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</si>
  <si>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</si>
  <si>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</si>
  <si>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</si>
  <si>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</si>
  <si>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</si>
  <si>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</si>
  <si>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</si>
  <si>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</si>
  <si>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</si>
  <si>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</si>
  <si>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</si>
  <si>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</si>
  <si>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</si>
  <si>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</si>
  <si>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</si>
  <si>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</si>
  <si>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</si>
  <si>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</si>
  <si>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</si>
  <si>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</si>
  <si>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</si>
  <si>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</si>
  <si>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</si>
  <si>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</si>
  <si>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</si>
  <si>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</si>
  <si>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</si>
  <si>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</si>
  <si>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</si>
  <si>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</si>
  <si>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</si>
  <si>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</si>
  <si>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</si>
  <si>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</si>
  <si>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</si>
  <si>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</si>
  <si>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</si>
  <si>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</si>
  <si>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</si>
  <si>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</si>
  <si>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</si>
  <si>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</si>
  <si>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</si>
  <si>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</si>
  <si>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</si>
  <si>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</si>
  <si>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</si>
  <si>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</si>
  <si>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</si>
  <si>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</si>
  <si>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</si>
  <si>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</si>
  <si>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</si>
  <si>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</si>
  <si>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</si>
  <si>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</si>
  <si>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</si>
  <si>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</si>
  <si>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</si>
  <si>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</si>
  <si>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</si>
  <si>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</si>
  <si>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</si>
  <si>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</si>
  <si>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</si>
  <si>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</si>
  <si>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</si>
  <si>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</si>
  <si>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</si>
  <si>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</si>
  <si>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</si>
  <si>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</si>
  <si>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</si>
  <si>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</si>
  <si>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</si>
  <si>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</si>
  <si>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</si>
  <si>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</si>
  <si>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</si>
  <si>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</si>
  <si>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</si>
  <si>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</si>
  <si>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</si>
  <si>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</si>
  <si>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</si>
  <si>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</si>
  <si>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</si>
  <si>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</si>
  <si>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</si>
  <si>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</si>
  <si>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</si>
  <si>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</si>
  <si>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</si>
  <si>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</si>
  <si>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</si>
  <si>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</si>
  <si>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</si>
  <si>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</si>
  <si>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</si>
  <si>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</si>
  <si>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</si>
  <si>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</si>
  <si>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</si>
  <si>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</si>
  <si>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</si>
  <si>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</si>
  <si>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</si>
  <si>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</si>
  <si>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</si>
  <si>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</si>
  <si>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</si>
  <si>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</si>
  <si>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</si>
  <si>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</si>
  <si>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</si>
  <si>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</si>
  <si>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</si>
  <si>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</si>
  <si>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</si>
  <si>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</si>
  <si>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</si>
  <si>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</si>
  <si>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</si>
  <si>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</si>
  <si>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</si>
  <si>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</si>
  <si>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</si>
  <si>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</si>
  <si>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</si>
  <si>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</si>
  <si>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</si>
  <si>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</si>
  <si>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</si>
  <si>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</si>
  <si>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</si>
  <si>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</si>
  <si>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</si>
  <si>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</si>
  <si>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</si>
  <si>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</si>
  <si>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</si>
  <si>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</si>
  <si>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</si>
  <si>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</si>
  <si>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</si>
  <si>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</si>
  <si>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</si>
  <si>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</si>
  <si>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</si>
  <si>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</si>
  <si>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</si>
  <si>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</si>
  <si>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</si>
  <si>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</si>
  <si>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</si>
  <si>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</si>
  <si>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</si>
  <si>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</si>
  <si>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</si>
  <si>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</si>
  <si>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</si>
  <si>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</si>
  <si>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</si>
  <si>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</si>
  <si>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</si>
  <si>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</si>
  <si>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</si>
  <si>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</si>
  <si>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</si>
  <si>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</si>
  <si>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</si>
  <si>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</si>
  <si>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</si>
  <si>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</si>
  <si>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</si>
  <si>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</si>
  <si>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</si>
  <si>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</si>
  <si>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</si>
  <si>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</si>
  <si>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</si>
  <si>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</si>
  <si>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</si>
  <si>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経済協力開発機構造船部会分担金</t>
  </si>
  <si>
    <t>海事局</t>
  </si>
  <si>
    <t>平成18年度</t>
  </si>
  <si>
    <t>終了予定なし</t>
  </si>
  <si>
    <t>船舶産業課</t>
  </si>
  <si>
    <t>経済協力開発機構条約第20条第2項</t>
  </si>
  <si>
    <t>-</t>
  </si>
  <si>
    <t>経済協力開発機構分担金</t>
  </si>
  <si>
    <t>国際造船市場において不当な公的助成の抑止・廃止のため、各国が行っている自国造船業への補助金等支援に対し着実にレビューを実施する。</t>
  </si>
  <si>
    <t>各国が行っている自国造船業への補助金等支援に対するレビューの実施件数</t>
  </si>
  <si>
    <t>件</t>
  </si>
  <si>
    <t>OECD造船部会の開催回数</t>
  </si>
  <si>
    <t>回</t>
  </si>
  <si>
    <t>執行額（X)/造船部会参加回数（Y）</t>
    <phoneticPr fontId="5"/>
  </si>
  <si>
    <t>千円</t>
  </si>
  <si>
    <t>　　　X/Y</t>
    <phoneticPr fontId="5"/>
  </si>
  <si>
    <t>10,834/2</t>
  </si>
  <si>
    <t>11,397/2</t>
  </si>
  <si>
    <t>351</t>
  </si>
  <si>
    <t>326</t>
  </si>
  <si>
    <t>337</t>
  </si>
  <si>
    <t>352</t>
  </si>
  <si>
    <t>340</t>
  </si>
  <si>
    <t>355</t>
  </si>
  <si>
    <t>373</t>
  </si>
  <si>
    <t>362</t>
  </si>
  <si>
    <t>371</t>
  </si>
  <si>
    <t>○</t>
  </si>
  <si>
    <t>OECD造船部会分担金は、造船部会への議論に参加するための費用であり、造船部会への職員派遣を目的に拠出しているものではない。なお、ＯＥＣＤ造船部会事務局の日本人職員数の実績は右記のとおりである。</t>
    <phoneticPr fontId="5"/>
  </si>
  <si>
    <t>ＯＥＣＤ造船部会における、各国の造船施策に対するレビュー報告書
(C/WP6(2012)26, C/WP6(2013)13, C/WP6(2014)10, C/WP6(2015)9, C/WP6(2016)7, C/WP6(2017)10, C/WP6(2019)8,C/WP6(2020)11)</t>
    <phoneticPr fontId="5"/>
  </si>
  <si>
    <t>11,397/2</t>
    <phoneticPr fontId="5"/>
  </si>
  <si>
    <t>10,642/2</t>
    <phoneticPr fontId="5"/>
  </si>
  <si>
    <t>A.経済協力開発機構</t>
    <phoneticPr fontId="5"/>
  </si>
  <si>
    <t>事業費、人件費等の運営費全体の25%を我が国が負担</t>
    <phoneticPr fontId="5"/>
  </si>
  <si>
    <t>運営費</t>
    <phoneticPr fontId="5"/>
  </si>
  <si>
    <t>経済協力開発機構</t>
    <phoneticPr fontId="5"/>
  </si>
  <si>
    <t>OECD造船部会の運営</t>
    <rPh sb="4" eb="6">
      <t>ゾウセン</t>
    </rPh>
    <rPh sb="6" eb="8">
      <t>ブカイ</t>
    </rPh>
    <rPh sb="9" eb="11">
      <t>ウンエイ</t>
    </rPh>
    <phoneticPr fontId="33"/>
  </si>
  <si>
    <t>その他</t>
    <rPh sb="2" eb="3">
      <t>タ</t>
    </rPh>
    <phoneticPr fontId="33"/>
  </si>
  <si>
    <t>-</t>
    <phoneticPr fontId="33"/>
  </si>
  <si>
    <t>我が国造船業界等からＯＥＣＤにおける公平な競争環境の構築を求められており、これらのニーズを反映したものになっている。</t>
    <phoneticPr fontId="5"/>
  </si>
  <si>
    <t>条約に基づくものであり、国際的な造船政策の協調に関する協議等を行うため、国が実施すべき事業である。</t>
    <phoneticPr fontId="5"/>
  </si>
  <si>
    <t>造船業に関する唯一の国際協調の場であり、適切かつ優先度の高い事業である。</t>
    <phoneticPr fontId="5"/>
  </si>
  <si>
    <t>‐</t>
  </si>
  <si>
    <t>ＯＥＣＤでの協議に基づく水準であり、他の国際会議の分担金と比べても妥当な数字といえる。</t>
    <phoneticPr fontId="5"/>
  </si>
  <si>
    <t>OECDにおいて、各国代表が協議し年度予算を決定しているため、真に必要なものに限定されている。</t>
    <phoneticPr fontId="5"/>
  </si>
  <si>
    <t>OECDにおいて、各国代表が協議し年度予算を決定しており、その過程で工夫が行われている。</t>
    <rPh sb="31" eb="33">
      <t>カテイ</t>
    </rPh>
    <rPh sb="34" eb="36">
      <t>クフウ</t>
    </rPh>
    <rPh sb="37" eb="38">
      <t>オコナ</t>
    </rPh>
    <phoneticPr fontId="5"/>
  </si>
  <si>
    <t>OECDにおいて、各国代表が協議し年度予算を決定しているため、見合ったものとなっている。</t>
    <phoneticPr fontId="5"/>
  </si>
  <si>
    <t>条約に基づくものであり、国際的な造船施策の強調に関する協議等を行っている。</t>
    <phoneticPr fontId="5"/>
  </si>
  <si>
    <t>造船部会では、主な取組として、公正な競争条件を歪めるような不当な公的助成等の抑止・廃止に向け、造船業における公的助成の防止に関する新しい国際規律の策定について議論が開始されている。その他、各国において措置されている補助金等の調査・評価（レビュー）を実施。
同部会における取組の実施に必要な資金として、同部会の年度予算（１月～１２月）に係る我が国分担金を拠出する。</t>
    <phoneticPr fontId="5"/>
  </si>
  <si>
    <t>造船市場は世界単一市場であり、一カ国の政策は世界の造船市場に影響を及ぼし得ることから、経済協力開発機構（ＯＥＣＤ）造船部会では、造船に関する唯一の政府レベルの多国間フォーラムとして、造船市場の健全化のための政策協調に関する協議等を実施。我が国は主要造船国として、同部会での協議を主導。</t>
    <phoneticPr fontId="5"/>
  </si>
  <si>
    <t>-</t>
    <phoneticPr fontId="5"/>
  </si>
  <si>
    <t>-</t>
    <phoneticPr fontId="5"/>
  </si>
  <si>
    <t>9市場環境の整備、産業の生産性向上、消費者利益の確保</t>
    <phoneticPr fontId="5"/>
  </si>
  <si>
    <t>36海事産業市場環境整備・活性化及び人材の確保等を図る</t>
    <phoneticPr fontId="5"/>
  </si>
  <si>
    <t>OECD造船部会の分担金の負担額は、造船部会の参加国の建造量に応じて決まるものである。現在、中国がOECD造船部会には参加していないところ、中国が参加することにより各参加国の分担金の負担額を減らすことが可能。現在、中国の公的支援措置が国際造船市場に与える影響を鑑み、OECD造船部会への参加に向けた取組を強化しているところであり、これが達成すれば応じて我が国の分担金が減ることにもなるので、引き続き中国参加に向けた取組を強化する。</t>
    <rPh sb="110" eb="112">
      <t>コウテキ</t>
    </rPh>
    <rPh sb="130" eb="131">
      <t>カンガ</t>
    </rPh>
    <phoneticPr fontId="5"/>
  </si>
  <si>
    <t>OECD造船部会は５年毎にマンデート（活動領域）の更新を行い、造船部会の業務内容を確認し、各国の投票により決定する２年ごとの予算計画に基づき活動している。OECD造船部会は、各国の政策レビューなどの活動を通じて、正常な造船市場を構築する唯一の政府レベルの国際フォーラムであり、そこでの活動への貢献を通じて、国際造船市場における公正な競争条件の確立という我が国にとって重要な課題に取り組むことは極めて重要である。</t>
    <rPh sb="121" eb="123">
      <t>セイフ</t>
    </rPh>
    <rPh sb="142" eb="144">
      <t>カツドウ</t>
    </rPh>
    <rPh sb="146" eb="148">
      <t>コウケン</t>
    </rPh>
    <rPh sb="149" eb="150">
      <t>ツウ</t>
    </rPh>
    <rPh sb="153" eb="155">
      <t>コクサイ</t>
    </rPh>
    <rPh sb="155" eb="157">
      <t>ゾウセン</t>
    </rPh>
    <rPh sb="157" eb="159">
      <t>シジョウ</t>
    </rPh>
    <rPh sb="163" eb="165">
      <t>コウセイ</t>
    </rPh>
    <rPh sb="166" eb="168">
      <t>キョウソウ</t>
    </rPh>
    <rPh sb="168" eb="170">
      <t>ジョウケン</t>
    </rPh>
    <rPh sb="171" eb="173">
      <t>カクリツ</t>
    </rPh>
    <rPh sb="176" eb="177">
      <t>ワ</t>
    </rPh>
    <rPh sb="178" eb="179">
      <t>クニ</t>
    </rPh>
    <rPh sb="183" eb="185">
      <t>ジュウヨウ</t>
    </rPh>
    <rPh sb="186" eb="188">
      <t>カダイ</t>
    </rPh>
    <rPh sb="189" eb="190">
      <t>ト</t>
    </rPh>
    <rPh sb="191" eb="192">
      <t>ク</t>
    </rPh>
    <rPh sb="196" eb="197">
      <t>キワ</t>
    </rPh>
    <rPh sb="199" eb="201">
      <t>ジュウヨウ</t>
    </rPh>
    <phoneticPr fontId="5"/>
  </si>
  <si>
    <t>国交</t>
  </si>
  <si>
    <t>課長　今井　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</si>
</sst>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4"/>
      <color indexed="8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30</xdr:col>
      <xdr:colOff>160354</xdr:colOff>
      <xdr:row>17</xdr:row>
      <xdr:rowOff>191756</xdr:rowOff>
    </xdr:from>
    <xdr:ext cx="65" cy="172227"/>
    <xdr:sp macro="" textlink="">
      <xdr:nvSpPr>
        <xdr:cNvPr id="2" name="テキスト ボックス 1"/>
        <xdr:cNvSpPr txBox="1"/>
      </xdr:nvSpPr>
      <xdr:spPr>
        <a:xfrm>
          <a:off x="6126563" y="742447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twoCellAnchor>
    <xdr:from>
      <xdr:col>23</xdr:col>
      <xdr:colOff>143943</xdr:colOff>
      <xdr:row>748</xdr:row>
      <xdr:rowOff>0</xdr:rowOff>
    </xdr:from>
    <xdr:to>
      <xdr:col>33</xdr:col>
      <xdr:colOff>165280</xdr:colOff>
      <xdr:row>749</xdr:row>
      <xdr:rowOff>261378</xdr:rowOff>
    </xdr:to>
    <xdr:sp macro="" textlink="">
      <xdr:nvSpPr>
        <xdr:cNvPr id="3" name="テキスト ボックス 2"/>
        <xdr:cNvSpPr txBox="1"/>
      </xdr:nvSpPr>
      <xdr:spPr>
        <a:xfrm>
          <a:off x="4718036" y="39073434"/>
          <a:ext cx="2010074" cy="617257"/>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28</xdr:col>
      <xdr:colOff>168263</xdr:colOff>
      <xdr:row>752</xdr:row>
      <xdr:rowOff>303197</xdr:rowOff>
    </xdr:from>
    <xdr:to>
      <xdr:col>28</xdr:col>
      <xdr:colOff>184138</xdr:colOff>
      <xdr:row>756</xdr:row>
      <xdr:rowOff>31085</xdr:rowOff>
    </xdr:to>
    <xdr:cxnSp macro="">
      <xdr:nvCxnSpPr>
        <xdr:cNvPr id="4" name="直線矢印コネクタ 3"/>
        <xdr:cNvCxnSpPr/>
      </xdr:nvCxnSpPr>
      <xdr:spPr>
        <a:xfrm rot="60000">
          <a:off x="5736725" y="40800148"/>
          <a:ext cx="15875" cy="11514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104673</xdr:colOff>
      <xdr:row>749</xdr:row>
      <xdr:rowOff>299478</xdr:rowOff>
    </xdr:from>
    <xdr:to>
      <xdr:col>38</xdr:col>
      <xdr:colOff>176266</xdr:colOff>
      <xdr:row>752</xdr:row>
      <xdr:rowOff>255572</xdr:rowOff>
    </xdr:to>
    <xdr:sp macro="" textlink="">
      <xdr:nvSpPr>
        <xdr:cNvPr id="5" name="大かっこ 4"/>
        <xdr:cNvSpPr/>
      </xdr:nvSpPr>
      <xdr:spPr>
        <a:xfrm>
          <a:off x="3883272" y="39728791"/>
          <a:ext cx="3850192" cy="10237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nSpc>
              <a:spcPts val="1400"/>
            </a:lnSpc>
          </a:pPr>
          <a:r>
            <a:rPr lang="ja-JP" altLang="en-US" sz="1200"/>
            <a:t>OECDの2019年度（1月～12月）予算に係る我が国分担金を支出</a:t>
          </a:r>
          <a:endParaRPr lang="en-US" altLang="ja-JP" sz="1200"/>
        </a:p>
      </xdr:txBody>
    </xdr:sp>
    <xdr:clientData/>
  </xdr:twoCellAnchor>
  <xdr:twoCellAnchor>
    <xdr:from>
      <xdr:col>22</xdr:col>
      <xdr:colOff>183655</xdr:colOff>
      <xdr:row>756</xdr:row>
      <xdr:rowOff>205710</xdr:rowOff>
    </xdr:from>
    <xdr:to>
      <xdr:col>34</xdr:col>
      <xdr:colOff>128332</xdr:colOff>
      <xdr:row>757</xdr:row>
      <xdr:rowOff>191499</xdr:rowOff>
    </xdr:to>
    <xdr:sp macro="" textlink="">
      <xdr:nvSpPr>
        <xdr:cNvPr id="6" name="テキスト ボックス 5"/>
        <xdr:cNvSpPr txBox="1"/>
      </xdr:nvSpPr>
      <xdr:spPr>
        <a:xfrm>
          <a:off x="4558875" y="42126177"/>
          <a:ext cx="2331160" cy="34166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algn="ctr"/>
          <a:r>
            <a:rPr kumimoji="1" lang="en-US" altLang="ja-JP" sz="1100"/>
            <a:t>【分担金】</a:t>
          </a:r>
          <a:endParaRPr kumimoji="1" lang="ja-JP" altLang="en-US" sz="1100"/>
        </a:p>
      </xdr:txBody>
    </xdr:sp>
    <xdr:clientData/>
  </xdr:twoCellAnchor>
  <xdr:twoCellAnchor>
    <xdr:from>
      <xdr:col>23</xdr:col>
      <xdr:colOff>15262</xdr:colOff>
      <xdr:row>757</xdr:row>
      <xdr:rowOff>201659</xdr:rowOff>
    </xdr:from>
    <xdr:to>
      <xdr:col>34</xdr:col>
      <xdr:colOff>89597</xdr:colOff>
      <xdr:row>759</xdr:row>
      <xdr:rowOff>197365</xdr:rowOff>
    </xdr:to>
    <xdr:sp macro="" textlink="">
      <xdr:nvSpPr>
        <xdr:cNvPr id="7" name="テキスト ボックス 6"/>
        <xdr:cNvSpPr txBox="1"/>
      </xdr:nvSpPr>
      <xdr:spPr>
        <a:xfrm>
          <a:off x="4589355" y="42478005"/>
          <a:ext cx="2261945" cy="707464"/>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t>A. 経済協力開発機構</a:t>
          </a:r>
          <a:br>
            <a:rPr kumimoji="1" lang="en-US" altLang="ja-JP" sz="1100"/>
          </a:br>
          <a:r>
            <a:rPr kumimoji="1" lang="ja-JP" altLang="en-US" sz="1100"/>
            <a:t>（11百万円）</a:t>
          </a:r>
          <a:endParaRPr kumimoji="1" lang="en-US" altLang="ja-JP" sz="1100"/>
        </a:p>
      </xdr:txBody>
    </xdr:sp>
    <xdr:clientData/>
  </xdr:twoCellAnchor>
  <xdr:twoCellAnchor>
    <xdr:from>
      <xdr:col>20</xdr:col>
      <xdr:colOff>6764</xdr:colOff>
      <xdr:row>759</xdr:row>
      <xdr:rowOff>271698</xdr:rowOff>
    </xdr:from>
    <xdr:to>
      <xdr:col>37</xdr:col>
      <xdr:colOff>99363</xdr:colOff>
      <xdr:row>762</xdr:row>
      <xdr:rowOff>248112</xdr:rowOff>
    </xdr:to>
    <xdr:sp macro="" textlink="">
      <xdr:nvSpPr>
        <xdr:cNvPr id="8" name="大かっこ 7"/>
        <xdr:cNvSpPr/>
      </xdr:nvSpPr>
      <xdr:spPr>
        <a:xfrm>
          <a:off x="3984237" y="43259802"/>
          <a:ext cx="3473450" cy="10440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lang="ja-JP" altLang="en-US" sz="1200">
              <a:effectLst/>
            </a:rPr>
            <a:t>OECD造船部会の運営</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Q4" sqref="AQ4:A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8">
        <v>2021</v>
      </c>
      <c r="AE2" s="928"/>
      <c r="AF2" s="928"/>
      <c r="AG2" s="928"/>
      <c r="AH2" s="928"/>
      <c r="AI2" s="83" t="s">
        <v>325</v>
      </c>
      <c r="AJ2" s="928" t="s">
        <v>686</v>
      </c>
      <c r="AK2" s="928"/>
      <c r="AL2" s="928"/>
      <c r="AM2" s="928"/>
      <c r="AN2" s="83" t="s">
        <v>325</v>
      </c>
      <c r="AO2" s="928">
        <v>20</v>
      </c>
      <c r="AP2" s="928"/>
      <c r="AQ2" s="928"/>
      <c r="AR2" s="84" t="s">
        <v>628</v>
      </c>
      <c r="AS2" s="934">
        <v>442</v>
      </c>
      <c r="AT2" s="934"/>
      <c r="AU2" s="934"/>
      <c r="AV2" s="83" t="str">
        <f>IF(AW2="","","-")</f>
        <v/>
      </c>
      <c r="AW2" s="894"/>
      <c r="AX2" s="894"/>
    </row>
    <row r="3" spans="1:50" ht="21" customHeight="1" thickBot="1" x14ac:dyDescent="0.2">
      <c r="A3" s="847" t="s">
        <v>621</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629</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630</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631</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632</v>
      </c>
      <c r="H5" s="820"/>
      <c r="I5" s="820"/>
      <c r="J5" s="820"/>
      <c r="K5" s="820"/>
      <c r="L5" s="820"/>
      <c r="M5" s="821" t="s">
        <v>65</v>
      </c>
      <c r="N5" s="822"/>
      <c r="O5" s="822"/>
      <c r="P5" s="822"/>
      <c r="Q5" s="822"/>
      <c r="R5" s="823"/>
      <c r="S5" s="824" t="s">
        <v>633</v>
      </c>
      <c r="T5" s="820"/>
      <c r="U5" s="820"/>
      <c r="V5" s="820"/>
      <c r="W5" s="820"/>
      <c r="X5" s="825"/>
      <c r="Y5" s="681" t="s">
        <v>3</v>
      </c>
      <c r="Z5" s="527"/>
      <c r="AA5" s="527"/>
      <c r="AB5" s="527"/>
      <c r="AC5" s="527"/>
      <c r="AD5" s="528"/>
      <c r="AE5" s="682" t="s">
        <v>634</v>
      </c>
      <c r="AF5" s="682"/>
      <c r="AG5" s="682"/>
      <c r="AH5" s="682"/>
      <c r="AI5" s="682"/>
      <c r="AJ5" s="682"/>
      <c r="AK5" s="682"/>
      <c r="AL5" s="682"/>
      <c r="AM5" s="682"/>
      <c r="AN5" s="682"/>
      <c r="AO5" s="682"/>
      <c r="AP5" s="683"/>
      <c r="AQ5" s="684" t="s">
        <v>687</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6" t="s">
        <v>308</v>
      </c>
      <c r="Z7" s="424"/>
      <c r="AA7" s="424"/>
      <c r="AB7" s="424"/>
      <c r="AC7" s="424"/>
      <c r="AD7" s="907"/>
      <c r="AE7" s="895" t="s">
        <v>636</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79" t="s">
        <v>208</v>
      </c>
      <c r="B8" s="480"/>
      <c r="C8" s="480"/>
      <c r="D8" s="480"/>
      <c r="E8" s="480"/>
      <c r="F8" s="481"/>
      <c r="G8" s="929" t="str">
        <f>入力規則等!A27</f>
        <v>海洋政策</v>
      </c>
      <c r="H8" s="703"/>
      <c r="I8" s="703"/>
      <c r="J8" s="703"/>
      <c r="K8" s="703"/>
      <c r="L8" s="703"/>
      <c r="M8" s="703"/>
      <c r="N8" s="703"/>
      <c r="O8" s="703"/>
      <c r="P8" s="703"/>
      <c r="Q8" s="703"/>
      <c r="R8" s="703"/>
      <c r="S8" s="703"/>
      <c r="T8" s="703"/>
      <c r="U8" s="703"/>
      <c r="V8" s="703"/>
      <c r="W8" s="703"/>
      <c r="X8" s="930"/>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679</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678</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その他</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7" t="s">
        <v>24</v>
      </c>
      <c r="B12" s="948"/>
      <c r="C12" s="948"/>
      <c r="D12" s="948"/>
      <c r="E12" s="948"/>
      <c r="F12" s="949"/>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11</v>
      </c>
      <c r="Q13" s="641"/>
      <c r="R13" s="641"/>
      <c r="S13" s="641"/>
      <c r="T13" s="641"/>
      <c r="U13" s="641"/>
      <c r="V13" s="642"/>
      <c r="W13" s="640">
        <v>11</v>
      </c>
      <c r="X13" s="641"/>
      <c r="Y13" s="641"/>
      <c r="Z13" s="641"/>
      <c r="AA13" s="641"/>
      <c r="AB13" s="641"/>
      <c r="AC13" s="642"/>
      <c r="AD13" s="640">
        <v>11</v>
      </c>
      <c r="AE13" s="641"/>
      <c r="AF13" s="641"/>
      <c r="AG13" s="641"/>
      <c r="AH13" s="641"/>
      <c r="AI13" s="641"/>
      <c r="AJ13" s="642"/>
      <c r="AK13" s="640">
        <v>11</v>
      </c>
      <c r="AL13" s="641"/>
      <c r="AM13" s="641"/>
      <c r="AN13" s="641"/>
      <c r="AO13" s="641"/>
      <c r="AP13" s="641"/>
      <c r="AQ13" s="642"/>
      <c r="AR13" s="903"/>
      <c r="AS13" s="904"/>
      <c r="AT13" s="904"/>
      <c r="AU13" s="904"/>
      <c r="AV13" s="904"/>
      <c r="AW13" s="904"/>
      <c r="AX13" s="905"/>
    </row>
    <row r="14" spans="1:50" ht="21" customHeight="1" x14ac:dyDescent="0.15">
      <c r="A14" s="597"/>
      <c r="B14" s="598"/>
      <c r="C14" s="598"/>
      <c r="D14" s="598"/>
      <c r="E14" s="598"/>
      <c r="F14" s="599"/>
      <c r="G14" s="708"/>
      <c r="H14" s="709"/>
      <c r="I14" s="694" t="s">
        <v>8</v>
      </c>
      <c r="J14" s="745"/>
      <c r="K14" s="745"/>
      <c r="L14" s="745"/>
      <c r="M14" s="745"/>
      <c r="N14" s="745"/>
      <c r="O14" s="746"/>
      <c r="P14" s="640" t="s">
        <v>636</v>
      </c>
      <c r="Q14" s="641"/>
      <c r="R14" s="641"/>
      <c r="S14" s="641"/>
      <c r="T14" s="641"/>
      <c r="U14" s="641"/>
      <c r="V14" s="642"/>
      <c r="W14" s="640" t="s">
        <v>636</v>
      </c>
      <c r="X14" s="641"/>
      <c r="Y14" s="641"/>
      <c r="Z14" s="641"/>
      <c r="AA14" s="641"/>
      <c r="AB14" s="641"/>
      <c r="AC14" s="642"/>
      <c r="AD14" s="640" t="s">
        <v>681</v>
      </c>
      <c r="AE14" s="641"/>
      <c r="AF14" s="641"/>
      <c r="AG14" s="641"/>
      <c r="AH14" s="641"/>
      <c r="AI14" s="641"/>
      <c r="AJ14" s="642"/>
      <c r="AK14" s="640"/>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636</v>
      </c>
      <c r="Q15" s="641"/>
      <c r="R15" s="641"/>
      <c r="S15" s="641"/>
      <c r="T15" s="641"/>
      <c r="U15" s="641"/>
      <c r="V15" s="642"/>
      <c r="W15" s="640" t="s">
        <v>636</v>
      </c>
      <c r="X15" s="641"/>
      <c r="Y15" s="641"/>
      <c r="Z15" s="641"/>
      <c r="AA15" s="641"/>
      <c r="AB15" s="641"/>
      <c r="AC15" s="642"/>
      <c r="AD15" s="640" t="s">
        <v>636</v>
      </c>
      <c r="AE15" s="641"/>
      <c r="AF15" s="641"/>
      <c r="AG15" s="641"/>
      <c r="AH15" s="641"/>
      <c r="AI15" s="641"/>
      <c r="AJ15" s="642"/>
      <c r="AK15" s="640" t="s">
        <v>680</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636</v>
      </c>
      <c r="Q16" s="641"/>
      <c r="R16" s="641"/>
      <c r="S16" s="641"/>
      <c r="T16" s="641"/>
      <c r="U16" s="641"/>
      <c r="V16" s="642"/>
      <c r="W16" s="640" t="s">
        <v>636</v>
      </c>
      <c r="X16" s="641"/>
      <c r="Y16" s="641"/>
      <c r="Z16" s="641"/>
      <c r="AA16" s="641"/>
      <c r="AB16" s="641"/>
      <c r="AC16" s="642"/>
      <c r="AD16" s="640" t="s">
        <v>681</v>
      </c>
      <c r="AE16" s="641"/>
      <c r="AF16" s="641"/>
      <c r="AG16" s="641"/>
      <c r="AH16" s="641"/>
      <c r="AI16" s="641"/>
      <c r="AJ16" s="642"/>
      <c r="AK16" s="640"/>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636</v>
      </c>
      <c r="Q17" s="641"/>
      <c r="R17" s="641"/>
      <c r="S17" s="641"/>
      <c r="T17" s="641"/>
      <c r="U17" s="641"/>
      <c r="V17" s="642"/>
      <c r="W17" s="640" t="s">
        <v>636</v>
      </c>
      <c r="X17" s="641"/>
      <c r="Y17" s="641"/>
      <c r="Z17" s="641"/>
      <c r="AA17" s="641"/>
      <c r="AB17" s="641"/>
      <c r="AC17" s="642"/>
      <c r="AD17" s="640" t="s">
        <v>681</v>
      </c>
      <c r="AE17" s="641"/>
      <c r="AF17" s="641"/>
      <c r="AG17" s="641"/>
      <c r="AH17" s="641"/>
      <c r="AI17" s="641"/>
      <c r="AJ17" s="642"/>
      <c r="AK17" s="640"/>
      <c r="AL17" s="641"/>
      <c r="AM17" s="641"/>
      <c r="AN17" s="641"/>
      <c r="AO17" s="641"/>
      <c r="AP17" s="641"/>
      <c r="AQ17" s="642"/>
      <c r="AR17" s="901"/>
      <c r="AS17" s="901"/>
      <c r="AT17" s="901"/>
      <c r="AU17" s="901"/>
      <c r="AV17" s="901"/>
      <c r="AW17" s="901"/>
      <c r="AX17" s="902"/>
    </row>
    <row r="18" spans="1:50" ht="24.75" customHeight="1" x14ac:dyDescent="0.15">
      <c r="A18" s="597"/>
      <c r="B18" s="598"/>
      <c r="C18" s="598"/>
      <c r="D18" s="598"/>
      <c r="E18" s="598"/>
      <c r="F18" s="599"/>
      <c r="G18" s="710"/>
      <c r="H18" s="711"/>
      <c r="I18" s="699" t="s">
        <v>20</v>
      </c>
      <c r="J18" s="700"/>
      <c r="K18" s="700"/>
      <c r="L18" s="700"/>
      <c r="M18" s="700"/>
      <c r="N18" s="700"/>
      <c r="O18" s="701"/>
      <c r="P18" s="858">
        <f>SUM(P13:V17)</f>
        <v>11</v>
      </c>
      <c r="Q18" s="859"/>
      <c r="R18" s="859"/>
      <c r="S18" s="859"/>
      <c r="T18" s="859"/>
      <c r="U18" s="859"/>
      <c r="V18" s="860"/>
      <c r="W18" s="858">
        <f>SUM(W13:AC17)</f>
        <v>11</v>
      </c>
      <c r="X18" s="859"/>
      <c r="Y18" s="859"/>
      <c r="Z18" s="859"/>
      <c r="AA18" s="859"/>
      <c r="AB18" s="859"/>
      <c r="AC18" s="860"/>
      <c r="AD18" s="858">
        <f>SUM(AD13:AJ17)</f>
        <v>11</v>
      </c>
      <c r="AE18" s="859"/>
      <c r="AF18" s="859"/>
      <c r="AG18" s="859"/>
      <c r="AH18" s="859"/>
      <c r="AI18" s="859"/>
      <c r="AJ18" s="860"/>
      <c r="AK18" s="858">
        <f>SUM(AK13:AQ17)</f>
        <v>11</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11</v>
      </c>
      <c r="Q19" s="641"/>
      <c r="R19" s="641"/>
      <c r="S19" s="641"/>
      <c r="T19" s="641"/>
      <c r="U19" s="641"/>
      <c r="V19" s="642"/>
      <c r="W19" s="640">
        <v>11</v>
      </c>
      <c r="X19" s="641"/>
      <c r="Y19" s="641"/>
      <c r="Z19" s="641"/>
      <c r="AA19" s="641"/>
      <c r="AB19" s="641"/>
      <c r="AC19" s="642"/>
      <c r="AD19" s="640">
        <v>11</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50"/>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6" t="s">
        <v>626</v>
      </c>
      <c r="B22" s="957"/>
      <c r="C22" s="957"/>
      <c r="D22" s="957"/>
      <c r="E22" s="957"/>
      <c r="F22" s="958"/>
      <c r="G22" s="952" t="s">
        <v>254</v>
      </c>
      <c r="H22" s="207"/>
      <c r="I22" s="207"/>
      <c r="J22" s="207"/>
      <c r="K22" s="207"/>
      <c r="L22" s="207"/>
      <c r="M22" s="207"/>
      <c r="N22" s="207"/>
      <c r="O22" s="208"/>
      <c r="P22" s="917" t="s">
        <v>624</v>
      </c>
      <c r="Q22" s="207"/>
      <c r="R22" s="207"/>
      <c r="S22" s="207"/>
      <c r="T22" s="207"/>
      <c r="U22" s="207"/>
      <c r="V22" s="208"/>
      <c r="W22" s="917" t="s">
        <v>625</v>
      </c>
      <c r="X22" s="207"/>
      <c r="Y22" s="207"/>
      <c r="Z22" s="207"/>
      <c r="AA22" s="207"/>
      <c r="AB22" s="207"/>
      <c r="AC22" s="208"/>
      <c r="AD22" s="917" t="s">
        <v>253</v>
      </c>
      <c r="AE22" s="207"/>
      <c r="AF22" s="207"/>
      <c r="AG22" s="207"/>
      <c r="AH22" s="207"/>
      <c r="AI22" s="207"/>
      <c r="AJ22" s="207"/>
      <c r="AK22" s="207"/>
      <c r="AL22" s="207"/>
      <c r="AM22" s="207"/>
      <c r="AN22" s="207"/>
      <c r="AO22" s="207"/>
      <c r="AP22" s="207"/>
      <c r="AQ22" s="207"/>
      <c r="AR22" s="207"/>
      <c r="AS22" s="207"/>
      <c r="AT22" s="207"/>
      <c r="AU22" s="207"/>
      <c r="AV22" s="207"/>
      <c r="AW22" s="207"/>
      <c r="AX22" s="965"/>
    </row>
    <row r="23" spans="1:50" ht="25.5" customHeight="1" x14ac:dyDescent="0.15">
      <c r="A23" s="959"/>
      <c r="B23" s="960"/>
      <c r="C23" s="960"/>
      <c r="D23" s="960"/>
      <c r="E23" s="960"/>
      <c r="F23" s="961"/>
      <c r="G23" s="953" t="s">
        <v>637</v>
      </c>
      <c r="H23" s="954"/>
      <c r="I23" s="954"/>
      <c r="J23" s="954"/>
      <c r="K23" s="954"/>
      <c r="L23" s="954"/>
      <c r="M23" s="954"/>
      <c r="N23" s="954"/>
      <c r="O23" s="955"/>
      <c r="P23" s="903">
        <v>11</v>
      </c>
      <c r="Q23" s="904"/>
      <c r="R23" s="904"/>
      <c r="S23" s="904"/>
      <c r="T23" s="904"/>
      <c r="U23" s="904"/>
      <c r="V23" s="918"/>
      <c r="W23" s="903"/>
      <c r="X23" s="904"/>
      <c r="Y23" s="904"/>
      <c r="Z23" s="904"/>
      <c r="AA23" s="904"/>
      <c r="AB23" s="904"/>
      <c r="AC23" s="918"/>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hidden="1" customHeight="1" x14ac:dyDescent="0.15">
      <c r="A24" s="959"/>
      <c r="B24" s="960"/>
      <c r="C24" s="960"/>
      <c r="D24" s="960"/>
      <c r="E24" s="960"/>
      <c r="F24" s="961"/>
      <c r="G24" s="919"/>
      <c r="H24" s="920"/>
      <c r="I24" s="920"/>
      <c r="J24" s="920"/>
      <c r="K24" s="920"/>
      <c r="L24" s="920"/>
      <c r="M24" s="920"/>
      <c r="N24" s="920"/>
      <c r="O24" s="921"/>
      <c r="P24" s="640"/>
      <c r="Q24" s="641"/>
      <c r="R24" s="641"/>
      <c r="S24" s="641"/>
      <c r="T24" s="641"/>
      <c r="U24" s="641"/>
      <c r="V24" s="642"/>
      <c r="W24" s="640"/>
      <c r="X24" s="641"/>
      <c r="Y24" s="641"/>
      <c r="Z24" s="641"/>
      <c r="AA24" s="641"/>
      <c r="AB24" s="641"/>
      <c r="AC24" s="642"/>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hidden="1" customHeight="1" x14ac:dyDescent="0.15">
      <c r="A25" s="959"/>
      <c r="B25" s="960"/>
      <c r="C25" s="960"/>
      <c r="D25" s="960"/>
      <c r="E25" s="960"/>
      <c r="F25" s="961"/>
      <c r="G25" s="919"/>
      <c r="H25" s="920"/>
      <c r="I25" s="920"/>
      <c r="J25" s="920"/>
      <c r="K25" s="920"/>
      <c r="L25" s="920"/>
      <c r="M25" s="920"/>
      <c r="N25" s="920"/>
      <c r="O25" s="921"/>
      <c r="P25" s="640"/>
      <c r="Q25" s="641"/>
      <c r="R25" s="641"/>
      <c r="S25" s="641"/>
      <c r="T25" s="641"/>
      <c r="U25" s="641"/>
      <c r="V25" s="642"/>
      <c r="W25" s="640"/>
      <c r="X25" s="641"/>
      <c r="Y25" s="641"/>
      <c r="Z25" s="641"/>
      <c r="AA25" s="641"/>
      <c r="AB25" s="641"/>
      <c r="AC25" s="642"/>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hidden="1" customHeight="1" x14ac:dyDescent="0.15">
      <c r="A26" s="959"/>
      <c r="B26" s="960"/>
      <c r="C26" s="960"/>
      <c r="D26" s="960"/>
      <c r="E26" s="960"/>
      <c r="F26" s="961"/>
      <c r="G26" s="919"/>
      <c r="H26" s="920"/>
      <c r="I26" s="920"/>
      <c r="J26" s="920"/>
      <c r="K26" s="920"/>
      <c r="L26" s="920"/>
      <c r="M26" s="920"/>
      <c r="N26" s="920"/>
      <c r="O26" s="921"/>
      <c r="P26" s="640"/>
      <c r="Q26" s="641"/>
      <c r="R26" s="641"/>
      <c r="S26" s="641"/>
      <c r="T26" s="641"/>
      <c r="U26" s="641"/>
      <c r="V26" s="642"/>
      <c r="W26" s="640"/>
      <c r="X26" s="641"/>
      <c r="Y26" s="641"/>
      <c r="Z26" s="641"/>
      <c r="AA26" s="641"/>
      <c r="AB26" s="641"/>
      <c r="AC26" s="642"/>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hidden="1" customHeight="1" x14ac:dyDescent="0.15">
      <c r="A27" s="959"/>
      <c r="B27" s="960"/>
      <c r="C27" s="960"/>
      <c r="D27" s="960"/>
      <c r="E27" s="960"/>
      <c r="F27" s="961"/>
      <c r="G27" s="919"/>
      <c r="H27" s="920"/>
      <c r="I27" s="920"/>
      <c r="J27" s="920"/>
      <c r="K27" s="920"/>
      <c r="L27" s="920"/>
      <c r="M27" s="920"/>
      <c r="N27" s="920"/>
      <c r="O27" s="921"/>
      <c r="P27" s="640"/>
      <c r="Q27" s="641"/>
      <c r="R27" s="641"/>
      <c r="S27" s="641"/>
      <c r="T27" s="641"/>
      <c r="U27" s="641"/>
      <c r="V27" s="642"/>
      <c r="W27" s="640"/>
      <c r="X27" s="641"/>
      <c r="Y27" s="641"/>
      <c r="Z27" s="641"/>
      <c r="AA27" s="641"/>
      <c r="AB27" s="641"/>
      <c r="AC27" s="642"/>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22" t="s">
        <v>258</v>
      </c>
      <c r="H28" s="923"/>
      <c r="I28" s="923"/>
      <c r="J28" s="923"/>
      <c r="K28" s="923"/>
      <c r="L28" s="923"/>
      <c r="M28" s="923"/>
      <c r="N28" s="923"/>
      <c r="O28" s="924"/>
      <c r="P28" s="858">
        <f>P29-SUM(P23:P27)</f>
        <v>0</v>
      </c>
      <c r="Q28" s="859"/>
      <c r="R28" s="859"/>
      <c r="S28" s="859"/>
      <c r="T28" s="859"/>
      <c r="U28" s="859"/>
      <c r="V28" s="860"/>
      <c r="W28" s="858">
        <f>W29-SUM(W23:W27)</f>
        <v>0</v>
      </c>
      <c r="X28" s="859"/>
      <c r="Y28" s="859"/>
      <c r="Z28" s="859"/>
      <c r="AA28" s="859"/>
      <c r="AB28" s="859"/>
      <c r="AC28" s="860"/>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25" t="s">
        <v>255</v>
      </c>
      <c r="H29" s="926"/>
      <c r="I29" s="926"/>
      <c r="J29" s="926"/>
      <c r="K29" s="926"/>
      <c r="L29" s="926"/>
      <c r="M29" s="926"/>
      <c r="N29" s="926"/>
      <c r="O29" s="927"/>
      <c r="P29" s="640">
        <f>AK13</f>
        <v>11</v>
      </c>
      <c r="Q29" s="641"/>
      <c r="R29" s="641"/>
      <c r="S29" s="641"/>
      <c r="T29" s="641"/>
      <c r="U29" s="641"/>
      <c r="V29" s="642"/>
      <c r="W29" s="935">
        <f>AR13</f>
        <v>0</v>
      </c>
      <c r="X29" s="936"/>
      <c r="Y29" s="936"/>
      <c r="Z29" s="936"/>
      <c r="AA29" s="936"/>
      <c r="AB29" s="936"/>
      <c r="AC29" s="93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309</v>
      </c>
      <c r="AF30" s="839"/>
      <c r="AG30" s="839"/>
      <c r="AH30" s="840"/>
      <c r="AI30" s="898" t="s">
        <v>331</v>
      </c>
      <c r="AJ30" s="898"/>
      <c r="AK30" s="898"/>
      <c r="AL30" s="838"/>
      <c r="AM30" s="898" t="s">
        <v>428</v>
      </c>
      <c r="AN30" s="898"/>
      <c r="AO30" s="898"/>
      <c r="AP30" s="838"/>
      <c r="AQ30" s="750" t="s">
        <v>184</v>
      </c>
      <c r="AR30" s="751"/>
      <c r="AS30" s="751"/>
      <c r="AT30" s="752"/>
      <c r="AU30" s="757" t="s">
        <v>133</v>
      </c>
      <c r="AV30" s="757"/>
      <c r="AW30" s="757"/>
      <c r="AX30" s="900"/>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9"/>
      <c r="AJ31" s="899"/>
      <c r="AK31" s="899"/>
      <c r="AL31" s="392"/>
      <c r="AM31" s="899"/>
      <c r="AN31" s="899"/>
      <c r="AO31" s="899"/>
      <c r="AP31" s="392"/>
      <c r="AQ31" s="235"/>
      <c r="AR31" s="186"/>
      <c r="AS31" s="121" t="s">
        <v>185</v>
      </c>
      <c r="AT31" s="122"/>
      <c r="AU31" s="185"/>
      <c r="AV31" s="185"/>
      <c r="AW31" s="377" t="s">
        <v>175</v>
      </c>
      <c r="AX31" s="378"/>
    </row>
    <row r="32" spans="1:50" ht="23.25" customHeight="1" x14ac:dyDescent="0.15">
      <c r="A32" s="382"/>
      <c r="B32" s="380"/>
      <c r="C32" s="380"/>
      <c r="D32" s="380"/>
      <c r="E32" s="380"/>
      <c r="F32" s="381"/>
      <c r="G32" s="548" t="s">
        <v>638</v>
      </c>
      <c r="H32" s="549"/>
      <c r="I32" s="549"/>
      <c r="J32" s="549"/>
      <c r="K32" s="549"/>
      <c r="L32" s="549"/>
      <c r="M32" s="549"/>
      <c r="N32" s="549"/>
      <c r="O32" s="550"/>
      <c r="P32" s="93" t="s">
        <v>639</v>
      </c>
      <c r="Q32" s="93"/>
      <c r="R32" s="93"/>
      <c r="S32" s="93"/>
      <c r="T32" s="93"/>
      <c r="U32" s="93"/>
      <c r="V32" s="93"/>
      <c r="W32" s="93"/>
      <c r="X32" s="94"/>
      <c r="Y32" s="455" t="s">
        <v>12</v>
      </c>
      <c r="Z32" s="515"/>
      <c r="AA32" s="516"/>
      <c r="AB32" s="445" t="s">
        <v>640</v>
      </c>
      <c r="AC32" s="445"/>
      <c r="AD32" s="445"/>
      <c r="AE32" s="203">
        <v>6</v>
      </c>
      <c r="AF32" s="204"/>
      <c r="AG32" s="204"/>
      <c r="AH32" s="204"/>
      <c r="AI32" s="203">
        <v>7</v>
      </c>
      <c r="AJ32" s="204"/>
      <c r="AK32" s="204"/>
      <c r="AL32" s="204"/>
      <c r="AM32" s="203">
        <v>8</v>
      </c>
      <c r="AN32" s="204"/>
      <c r="AO32" s="204"/>
      <c r="AP32" s="204"/>
      <c r="AQ32" s="321"/>
      <c r="AR32" s="193"/>
      <c r="AS32" s="193"/>
      <c r="AT32" s="322"/>
      <c r="AU32" s="204"/>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640</v>
      </c>
      <c r="AC33" s="507"/>
      <c r="AD33" s="507"/>
      <c r="AE33" s="203">
        <v>6</v>
      </c>
      <c r="AF33" s="204"/>
      <c r="AG33" s="204"/>
      <c r="AH33" s="204"/>
      <c r="AI33" s="203">
        <v>7</v>
      </c>
      <c r="AJ33" s="204"/>
      <c r="AK33" s="204"/>
      <c r="AL33" s="204"/>
      <c r="AM33" s="203">
        <v>8</v>
      </c>
      <c r="AN33" s="204"/>
      <c r="AO33" s="204"/>
      <c r="AP33" s="204"/>
      <c r="AQ33" s="321"/>
      <c r="AR33" s="193"/>
      <c r="AS33" s="193"/>
      <c r="AT33" s="322"/>
      <c r="AU33" s="204"/>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100</v>
      </c>
      <c r="AF34" s="204"/>
      <c r="AG34" s="204"/>
      <c r="AH34" s="204"/>
      <c r="AI34" s="203">
        <v>100</v>
      </c>
      <c r="AJ34" s="204"/>
      <c r="AK34" s="204"/>
      <c r="AL34" s="204"/>
      <c r="AM34" s="203">
        <v>100</v>
      </c>
      <c r="AN34" s="204"/>
      <c r="AO34" s="204"/>
      <c r="AP34" s="204"/>
      <c r="AQ34" s="321"/>
      <c r="AR34" s="193"/>
      <c r="AS34" s="193"/>
      <c r="AT34" s="322"/>
      <c r="AU34" s="204"/>
      <c r="AV34" s="204"/>
      <c r="AW34" s="204"/>
      <c r="AX34" s="206"/>
    </row>
    <row r="35" spans="1:51" ht="23.25" customHeight="1" x14ac:dyDescent="0.15">
      <c r="A35" s="213" t="s">
        <v>299</v>
      </c>
      <c r="B35" s="214"/>
      <c r="C35" s="214"/>
      <c r="D35" s="214"/>
      <c r="E35" s="214"/>
      <c r="F35" s="215"/>
      <c r="G35" s="219" t="s">
        <v>659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3"/>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3"/>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8" t="s">
        <v>133</v>
      </c>
      <c r="AV51" s="908"/>
      <c r="AW51" s="908"/>
      <c r="AX51" s="909"/>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8" t="s">
        <v>133</v>
      </c>
      <c r="AV58" s="908"/>
      <c r="AW58" s="908"/>
      <c r="AX58" s="909"/>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1"/>
      <c r="AY79">
        <f>COUNTIF($AR$79,"☑")</f>
        <v>0</v>
      </c>
    </row>
    <row r="80" spans="1:51" ht="18.75"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38.25" customHeight="1" x14ac:dyDescent="0.15">
      <c r="A87" s="845"/>
      <c r="B87" s="409"/>
      <c r="C87" s="409"/>
      <c r="D87" s="409"/>
      <c r="E87" s="409"/>
      <c r="F87" s="410"/>
      <c r="G87" s="92" t="s">
        <v>636</v>
      </c>
      <c r="H87" s="93"/>
      <c r="I87" s="93"/>
      <c r="J87" s="93"/>
      <c r="K87" s="93"/>
      <c r="L87" s="93"/>
      <c r="M87" s="93"/>
      <c r="N87" s="93"/>
      <c r="O87" s="94"/>
      <c r="P87" s="93" t="s">
        <v>658</v>
      </c>
      <c r="Q87" s="498"/>
      <c r="R87" s="498"/>
      <c r="S87" s="498"/>
      <c r="T87" s="498"/>
      <c r="U87" s="498"/>
      <c r="V87" s="498"/>
      <c r="W87" s="498"/>
      <c r="X87" s="499"/>
      <c r="Y87" s="545" t="s">
        <v>61</v>
      </c>
      <c r="Z87" s="546"/>
      <c r="AA87" s="547"/>
      <c r="AB87" s="445" t="s">
        <v>640</v>
      </c>
      <c r="AC87" s="445"/>
      <c r="AD87" s="445"/>
      <c r="AE87" s="203">
        <v>1</v>
      </c>
      <c r="AF87" s="204"/>
      <c r="AG87" s="204"/>
      <c r="AH87" s="204"/>
      <c r="AI87" s="203">
        <v>1</v>
      </c>
      <c r="AJ87" s="204"/>
      <c r="AK87" s="204"/>
      <c r="AL87" s="204"/>
      <c r="AM87" s="203">
        <v>1</v>
      </c>
      <c r="AN87" s="204"/>
      <c r="AO87" s="204"/>
      <c r="AP87" s="204"/>
      <c r="AQ87" s="321"/>
      <c r="AR87" s="193"/>
      <c r="AS87" s="193"/>
      <c r="AT87" s="322"/>
      <c r="AU87" s="204"/>
      <c r="AV87" s="204"/>
      <c r="AW87" s="204"/>
      <c r="AX87" s="206"/>
      <c r="AY87">
        <f t="shared" si="10"/>
        <v>0</v>
      </c>
    </row>
    <row r="88" spans="1:60" ht="36.75"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t="s">
        <v>640</v>
      </c>
      <c r="AC88" s="507"/>
      <c r="AD88" s="507"/>
      <c r="AE88" s="203" t="s">
        <v>636</v>
      </c>
      <c r="AF88" s="204"/>
      <c r="AG88" s="204"/>
      <c r="AH88" s="204"/>
      <c r="AI88" s="203" t="s">
        <v>636</v>
      </c>
      <c r="AJ88" s="204"/>
      <c r="AK88" s="204"/>
      <c r="AL88" s="204"/>
      <c r="AM88" s="203" t="s">
        <v>636</v>
      </c>
      <c r="AN88" s="204"/>
      <c r="AO88" s="204"/>
      <c r="AP88" s="204"/>
      <c r="AQ88" s="321"/>
      <c r="AR88" s="193"/>
      <c r="AS88" s="193"/>
      <c r="AT88" s="322"/>
      <c r="AU88" s="204"/>
      <c r="AV88" s="204"/>
      <c r="AW88" s="204"/>
      <c r="AX88" s="206"/>
      <c r="AY88">
        <f t="shared" si="10"/>
        <v>0</v>
      </c>
      <c r="AZ88" s="10"/>
      <c r="BA88" s="10"/>
      <c r="BB88" s="10"/>
      <c r="BC88" s="10"/>
    </row>
    <row r="89" spans="1:60" ht="59.25" customHeight="1" thickBot="1" x14ac:dyDescent="0.2">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t="s">
        <v>636</v>
      </c>
      <c r="AF89" s="211"/>
      <c r="AG89" s="211"/>
      <c r="AH89" s="211"/>
      <c r="AI89" s="210" t="s">
        <v>636</v>
      </c>
      <c r="AJ89" s="211"/>
      <c r="AK89" s="211"/>
      <c r="AL89" s="211"/>
      <c r="AM89" s="210" t="s">
        <v>636</v>
      </c>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460</v>
      </c>
      <c r="AV100" s="303"/>
      <c r="AW100" s="303"/>
      <c r="AX100" s="305"/>
    </row>
    <row r="101" spans="1:60" ht="23.25" customHeight="1" x14ac:dyDescent="0.15">
      <c r="A101" s="403"/>
      <c r="B101" s="404"/>
      <c r="C101" s="404"/>
      <c r="D101" s="404"/>
      <c r="E101" s="404"/>
      <c r="F101" s="405"/>
      <c r="G101" s="93" t="s">
        <v>641</v>
      </c>
      <c r="H101" s="93"/>
      <c r="I101" s="93"/>
      <c r="J101" s="93"/>
      <c r="K101" s="93"/>
      <c r="L101" s="93"/>
      <c r="M101" s="93"/>
      <c r="N101" s="93"/>
      <c r="O101" s="93"/>
      <c r="P101" s="93"/>
      <c r="Q101" s="93"/>
      <c r="R101" s="93"/>
      <c r="S101" s="93"/>
      <c r="T101" s="93"/>
      <c r="U101" s="93"/>
      <c r="V101" s="93"/>
      <c r="W101" s="93"/>
      <c r="X101" s="94"/>
      <c r="Y101" s="526" t="s">
        <v>54</v>
      </c>
      <c r="Z101" s="527"/>
      <c r="AA101" s="528"/>
      <c r="AB101" s="445" t="s">
        <v>642</v>
      </c>
      <c r="AC101" s="445"/>
      <c r="AD101" s="445"/>
      <c r="AE101" s="267">
        <v>2</v>
      </c>
      <c r="AF101" s="267"/>
      <c r="AG101" s="267"/>
      <c r="AH101" s="267"/>
      <c r="AI101" s="267">
        <v>2</v>
      </c>
      <c r="AJ101" s="267"/>
      <c r="AK101" s="267"/>
      <c r="AL101" s="267"/>
      <c r="AM101" s="267">
        <v>2</v>
      </c>
      <c r="AN101" s="267"/>
      <c r="AO101" s="267"/>
      <c r="AP101" s="267"/>
      <c r="AQ101" s="267"/>
      <c r="AR101" s="267"/>
      <c r="AS101" s="267"/>
      <c r="AT101" s="267"/>
      <c r="AU101" s="203"/>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642</v>
      </c>
      <c r="AC102" s="445"/>
      <c r="AD102" s="445"/>
      <c r="AE102" s="267">
        <v>2</v>
      </c>
      <c r="AF102" s="267"/>
      <c r="AG102" s="267"/>
      <c r="AH102" s="267"/>
      <c r="AI102" s="267">
        <v>2</v>
      </c>
      <c r="AJ102" s="267"/>
      <c r="AK102" s="267"/>
      <c r="AL102" s="267"/>
      <c r="AM102" s="267">
        <v>2</v>
      </c>
      <c r="AN102" s="267"/>
      <c r="AO102" s="267"/>
      <c r="AP102" s="267"/>
      <c r="AQ102" s="267">
        <v>2</v>
      </c>
      <c r="AR102" s="267"/>
      <c r="AS102" s="267"/>
      <c r="AT102" s="267"/>
      <c r="AU102" s="210">
        <v>2</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461</v>
      </c>
      <c r="AR115" s="575"/>
      <c r="AS115" s="575"/>
      <c r="AT115" s="575"/>
      <c r="AU115" s="575"/>
      <c r="AV115" s="575"/>
      <c r="AW115" s="575"/>
      <c r="AX115" s="576"/>
    </row>
    <row r="116" spans="1:51" ht="23.25" customHeight="1" x14ac:dyDescent="0.15">
      <c r="A116" s="420"/>
      <c r="B116" s="421"/>
      <c r="C116" s="421"/>
      <c r="D116" s="421"/>
      <c r="E116" s="421"/>
      <c r="F116" s="422"/>
      <c r="G116" s="372" t="s">
        <v>643</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644</v>
      </c>
      <c r="AC116" s="447"/>
      <c r="AD116" s="448"/>
      <c r="AE116" s="267">
        <v>5417</v>
      </c>
      <c r="AF116" s="267"/>
      <c r="AG116" s="267"/>
      <c r="AH116" s="267"/>
      <c r="AI116" s="267">
        <v>5699</v>
      </c>
      <c r="AJ116" s="267"/>
      <c r="AK116" s="267"/>
      <c r="AL116" s="267"/>
      <c r="AM116" s="267">
        <v>5699</v>
      </c>
      <c r="AN116" s="267"/>
      <c r="AO116" s="267"/>
      <c r="AP116" s="267"/>
      <c r="AQ116" s="203">
        <v>5321</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645</v>
      </c>
      <c r="AC117" s="457"/>
      <c r="AD117" s="458"/>
      <c r="AE117" s="535" t="s">
        <v>646</v>
      </c>
      <c r="AF117" s="535"/>
      <c r="AG117" s="535"/>
      <c r="AH117" s="535"/>
      <c r="AI117" s="535" t="s">
        <v>647</v>
      </c>
      <c r="AJ117" s="535"/>
      <c r="AK117" s="535"/>
      <c r="AL117" s="535"/>
      <c r="AM117" s="535" t="s">
        <v>660</v>
      </c>
      <c r="AN117" s="535"/>
      <c r="AO117" s="535"/>
      <c r="AP117" s="535"/>
      <c r="AQ117" s="535" t="s">
        <v>661</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461</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461</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461</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3"/>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4"/>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0"/>
      <c r="Z127" s="911"/>
      <c r="AA127" s="912"/>
      <c r="AB127" s="392" t="s">
        <v>11</v>
      </c>
      <c r="AC127" s="393"/>
      <c r="AD127" s="394"/>
      <c r="AE127" s="232" t="s">
        <v>309</v>
      </c>
      <c r="AF127" s="232"/>
      <c r="AG127" s="232"/>
      <c r="AH127" s="232"/>
      <c r="AI127" s="232" t="s">
        <v>331</v>
      </c>
      <c r="AJ127" s="232"/>
      <c r="AK127" s="232"/>
      <c r="AL127" s="232"/>
      <c r="AM127" s="232" t="s">
        <v>428</v>
      </c>
      <c r="AN127" s="232"/>
      <c r="AO127" s="232"/>
      <c r="AP127" s="232"/>
      <c r="AQ127" s="574" t="s">
        <v>461</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682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thickBot="1" x14ac:dyDescent="0.2">
      <c r="A131" s="175"/>
      <c r="B131" s="172"/>
      <c r="C131" s="166"/>
      <c r="D131" s="172"/>
      <c r="E131" s="160" t="s">
        <v>216</v>
      </c>
      <c r="F131" s="161"/>
      <c r="G131" s="98" t="s">
        <v>683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hidden="1"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0</v>
      </c>
    </row>
    <row r="133" spans="1:51" ht="18.75" hidden="1"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c r="AV133" s="186"/>
      <c r="AW133" s="121" t="s">
        <v>175</v>
      </c>
      <c r="AX133" s="181"/>
      <c r="AY133">
        <f>$AY$132</f>
        <v>0</v>
      </c>
    </row>
    <row r="134" spans="1:51" ht="39.75" hidden="1" customHeight="1" x14ac:dyDescent="0.15">
      <c r="A134" s="175"/>
      <c r="B134" s="172"/>
      <c r="C134" s="166"/>
      <c r="D134" s="172"/>
      <c r="E134" s="166"/>
      <c r="F134" s="167"/>
      <c r="G134" s="92"/>
      <c r="H134" s="93"/>
      <c r="I134" s="93"/>
      <c r="J134" s="93"/>
      <c r="K134" s="93"/>
      <c r="L134" s="93"/>
      <c r="M134" s="93"/>
      <c r="N134" s="93"/>
      <c r="O134" s="93"/>
      <c r="P134" s="93"/>
      <c r="Q134" s="93"/>
      <c r="R134" s="93"/>
      <c r="S134" s="93"/>
      <c r="T134" s="93"/>
      <c r="U134" s="93"/>
      <c r="V134" s="93"/>
      <c r="W134" s="93"/>
      <c r="X134" s="94"/>
      <c r="Y134" s="187" t="s">
        <v>199</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c r="AY134">
        <f t="shared" ref="AY134:AY135" si="13">$AY$132</f>
        <v>0</v>
      </c>
    </row>
    <row r="135" spans="1:51" ht="39.75" hidden="1"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c r="AY135">
        <f t="shared" si="13"/>
        <v>0</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1</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t="s">
        <v>636</v>
      </c>
      <c r="AR193" s="185"/>
      <c r="AS193" s="121" t="s">
        <v>185</v>
      </c>
      <c r="AT193" s="122"/>
      <c r="AU193" s="186" t="s">
        <v>636</v>
      </c>
      <c r="AV193" s="186"/>
      <c r="AW193" s="121" t="s">
        <v>175</v>
      </c>
      <c r="AX193" s="181"/>
      <c r="AY193">
        <f>$AY$192</f>
        <v>1</v>
      </c>
    </row>
    <row r="194" spans="1:51" ht="39.75" hidden="1" customHeight="1" x14ac:dyDescent="0.15">
      <c r="A194" s="175"/>
      <c r="B194" s="172"/>
      <c r="C194" s="166"/>
      <c r="D194" s="172"/>
      <c r="E194" s="166"/>
      <c r="F194" s="167"/>
      <c r="G194" s="92" t="s">
        <v>636</v>
      </c>
      <c r="H194" s="93"/>
      <c r="I194" s="93"/>
      <c r="J194" s="93"/>
      <c r="K194" s="93"/>
      <c r="L194" s="93"/>
      <c r="M194" s="93"/>
      <c r="N194" s="93"/>
      <c r="O194" s="93"/>
      <c r="P194" s="93"/>
      <c r="Q194" s="93"/>
      <c r="R194" s="93"/>
      <c r="S194" s="93"/>
      <c r="T194" s="93"/>
      <c r="U194" s="93"/>
      <c r="V194" s="93"/>
      <c r="W194" s="93"/>
      <c r="X194" s="94"/>
      <c r="Y194" s="187" t="s">
        <v>199</v>
      </c>
      <c r="Z194" s="188"/>
      <c r="AA194" s="189"/>
      <c r="AB194" s="190" t="s">
        <v>636</v>
      </c>
      <c r="AC194" s="191"/>
      <c r="AD194" s="191"/>
      <c r="AE194" s="192" t="s">
        <v>636</v>
      </c>
      <c r="AF194" s="193"/>
      <c r="AG194" s="193"/>
      <c r="AH194" s="193"/>
      <c r="AI194" s="192" t="s">
        <v>636</v>
      </c>
      <c r="AJ194" s="193"/>
      <c r="AK194" s="193"/>
      <c r="AL194" s="193"/>
      <c r="AM194" s="192"/>
      <c r="AN194" s="193"/>
      <c r="AO194" s="193"/>
      <c r="AP194" s="193"/>
      <c r="AQ194" s="192" t="s">
        <v>636</v>
      </c>
      <c r="AR194" s="193"/>
      <c r="AS194" s="193"/>
      <c r="AT194" s="193"/>
      <c r="AU194" s="192" t="s">
        <v>636</v>
      </c>
      <c r="AV194" s="193"/>
      <c r="AW194" s="193"/>
      <c r="AX194" s="194"/>
      <c r="AY194">
        <f t="shared" ref="AY194:AY195" si="23">$AY$192</f>
        <v>1</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t="s">
        <v>636</v>
      </c>
      <c r="AC195" s="199"/>
      <c r="AD195" s="199"/>
      <c r="AE195" s="192" t="s">
        <v>636</v>
      </c>
      <c r="AF195" s="193"/>
      <c r="AG195" s="193"/>
      <c r="AH195" s="193"/>
      <c r="AI195" s="192" t="s">
        <v>636</v>
      </c>
      <c r="AJ195" s="193"/>
      <c r="AK195" s="193"/>
      <c r="AL195" s="193"/>
      <c r="AM195" s="192"/>
      <c r="AN195" s="193"/>
      <c r="AO195" s="193"/>
      <c r="AP195" s="193"/>
      <c r="AQ195" s="192" t="s">
        <v>636</v>
      </c>
      <c r="AR195" s="193"/>
      <c r="AS195" s="193"/>
      <c r="AT195" s="193"/>
      <c r="AU195" s="192" t="s">
        <v>636</v>
      </c>
      <c r="AV195" s="193"/>
      <c r="AW195" s="193"/>
      <c r="AX195" s="194"/>
      <c r="AY195">
        <f t="shared" si="23"/>
        <v>1</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590</v>
      </c>
      <c r="D430" s="915"/>
      <c r="E430" s="160" t="s">
        <v>318</v>
      </c>
      <c r="F430" s="878"/>
      <c r="G430" s="879" t="s">
        <v>204</v>
      </c>
      <c r="H430" s="111"/>
      <c r="I430" s="111"/>
      <c r="J430" s="880"/>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52.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657</v>
      </c>
      <c r="AE702" s="327"/>
      <c r="AF702" s="327"/>
      <c r="AG702" s="364" t="s">
        <v>669</v>
      </c>
      <c r="AH702" s="365"/>
      <c r="AI702" s="365"/>
      <c r="AJ702" s="365"/>
      <c r="AK702" s="365"/>
      <c r="AL702" s="365"/>
      <c r="AM702" s="365"/>
      <c r="AN702" s="365"/>
      <c r="AO702" s="365"/>
      <c r="AP702" s="365"/>
      <c r="AQ702" s="365"/>
      <c r="AR702" s="365"/>
      <c r="AS702" s="365"/>
      <c r="AT702" s="365"/>
      <c r="AU702" s="365"/>
      <c r="AV702" s="365"/>
      <c r="AW702" s="365"/>
      <c r="AX702" s="366"/>
    </row>
    <row r="703" spans="1:51" ht="47.2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657</v>
      </c>
      <c r="AE703" s="308"/>
      <c r="AF703" s="308"/>
      <c r="AG703" s="89" t="s">
        <v>670</v>
      </c>
      <c r="AH703" s="90"/>
      <c r="AI703" s="90"/>
      <c r="AJ703" s="90"/>
      <c r="AK703" s="90"/>
      <c r="AL703" s="90"/>
      <c r="AM703" s="90"/>
      <c r="AN703" s="90"/>
      <c r="AO703" s="90"/>
      <c r="AP703" s="90"/>
      <c r="AQ703" s="90"/>
      <c r="AR703" s="90"/>
      <c r="AS703" s="90"/>
      <c r="AT703" s="90"/>
      <c r="AU703" s="90"/>
      <c r="AV703" s="90"/>
      <c r="AW703" s="90"/>
      <c r="AX703" s="91"/>
    </row>
    <row r="704" spans="1:51" ht="40.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657</v>
      </c>
      <c r="AE704" s="766"/>
      <c r="AF704" s="766"/>
      <c r="AG704" s="153" t="s">
        <v>671</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672</v>
      </c>
      <c r="AE705" s="698"/>
      <c r="AF705" s="698"/>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672</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657</v>
      </c>
      <c r="AE709" s="308"/>
      <c r="AF709" s="308"/>
      <c r="AG709" s="89" t="s">
        <v>673</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672</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657</v>
      </c>
      <c r="AE711" s="308"/>
      <c r="AF711" s="308"/>
      <c r="AG711" s="89" t="s">
        <v>674</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672</v>
      </c>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31" t="s">
        <v>268</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07" t="s">
        <v>672</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657</v>
      </c>
      <c r="AE714" s="788"/>
      <c r="AF714" s="789"/>
      <c r="AG714" s="719" t="s">
        <v>675</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657</v>
      </c>
      <c r="AE715" s="588"/>
      <c r="AF715" s="639"/>
      <c r="AG715" s="725" t="s">
        <v>676</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672</v>
      </c>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657</v>
      </c>
      <c r="AE717" s="308"/>
      <c r="AF717" s="308"/>
      <c r="AG717" s="89" t="s">
        <v>676</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657</v>
      </c>
      <c r="AE718" s="308"/>
      <c r="AF718" s="308"/>
      <c r="AG718" s="115" t="s">
        <v>677</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672</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hidden="1"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685</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684</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4" t="s">
        <v>591</v>
      </c>
      <c r="B737" s="196"/>
      <c r="C737" s="196"/>
      <c r="D737" s="197"/>
      <c r="E737" s="938" t="s">
        <v>648</v>
      </c>
      <c r="F737" s="939"/>
      <c r="G737" s="939"/>
      <c r="H737" s="939"/>
      <c r="I737" s="939"/>
      <c r="J737" s="939"/>
      <c r="K737" s="939"/>
      <c r="L737" s="939"/>
      <c r="M737" s="939"/>
      <c r="N737" s="939"/>
      <c r="O737" s="939"/>
      <c r="P737" s="941"/>
      <c r="Q737" s="938"/>
      <c r="R737" s="939"/>
      <c r="S737" s="939"/>
      <c r="T737" s="939"/>
      <c r="U737" s="939"/>
      <c r="V737" s="939"/>
      <c r="W737" s="939"/>
      <c r="X737" s="939"/>
      <c r="Y737" s="939"/>
      <c r="Z737" s="939"/>
      <c r="AA737" s="939"/>
      <c r="AB737" s="941"/>
      <c r="AC737" s="938"/>
      <c r="AD737" s="939"/>
      <c r="AE737" s="939"/>
      <c r="AF737" s="939"/>
      <c r="AG737" s="939"/>
      <c r="AH737" s="939"/>
      <c r="AI737" s="939"/>
      <c r="AJ737" s="939"/>
      <c r="AK737" s="939"/>
      <c r="AL737" s="939"/>
      <c r="AM737" s="939"/>
      <c r="AN737" s="941"/>
      <c r="AO737" s="938"/>
      <c r="AP737" s="939"/>
      <c r="AQ737" s="939"/>
      <c r="AR737" s="939"/>
      <c r="AS737" s="939"/>
      <c r="AT737" s="939"/>
      <c r="AU737" s="939"/>
      <c r="AV737" s="939"/>
      <c r="AW737" s="939"/>
      <c r="AX737" s="940"/>
      <c r="AY737" s="82"/>
    </row>
    <row r="738" spans="1:51" ht="24.75" customHeight="1" x14ac:dyDescent="0.15">
      <c r="A738" s="346" t="s">
        <v>316</v>
      </c>
      <c r="B738" s="346"/>
      <c r="C738" s="346"/>
      <c r="D738" s="346"/>
      <c r="E738" s="938" t="s">
        <v>649</v>
      </c>
      <c r="F738" s="939"/>
      <c r="G738" s="939"/>
      <c r="H738" s="939"/>
      <c r="I738" s="939"/>
      <c r="J738" s="939"/>
      <c r="K738" s="939"/>
      <c r="L738" s="939"/>
      <c r="M738" s="939"/>
      <c r="N738" s="939"/>
      <c r="O738" s="939"/>
      <c r="P738" s="941"/>
      <c r="Q738" s="938"/>
      <c r="R738" s="939"/>
      <c r="S738" s="939"/>
      <c r="T738" s="939"/>
      <c r="U738" s="939"/>
      <c r="V738" s="939"/>
      <c r="W738" s="939"/>
      <c r="X738" s="939"/>
      <c r="Y738" s="939"/>
      <c r="Z738" s="939"/>
      <c r="AA738" s="939"/>
      <c r="AB738" s="941"/>
      <c r="AC738" s="938"/>
      <c r="AD738" s="939"/>
      <c r="AE738" s="939"/>
      <c r="AF738" s="939"/>
      <c r="AG738" s="939"/>
      <c r="AH738" s="939"/>
      <c r="AI738" s="939"/>
      <c r="AJ738" s="939"/>
      <c r="AK738" s="939"/>
      <c r="AL738" s="939"/>
      <c r="AM738" s="939"/>
      <c r="AN738" s="941"/>
      <c r="AO738" s="938"/>
      <c r="AP738" s="939"/>
      <c r="AQ738" s="939"/>
      <c r="AR738" s="939"/>
      <c r="AS738" s="939"/>
      <c r="AT738" s="939"/>
      <c r="AU738" s="939"/>
      <c r="AV738" s="939"/>
      <c r="AW738" s="939"/>
      <c r="AX738" s="940"/>
    </row>
    <row r="739" spans="1:51" ht="24.75" customHeight="1" x14ac:dyDescent="0.15">
      <c r="A739" s="346" t="s">
        <v>315</v>
      </c>
      <c r="B739" s="346"/>
      <c r="C739" s="346"/>
      <c r="D739" s="346"/>
      <c r="E739" s="938" t="s">
        <v>650</v>
      </c>
      <c r="F739" s="939"/>
      <c r="G739" s="939"/>
      <c r="H739" s="939"/>
      <c r="I739" s="939"/>
      <c r="J739" s="939"/>
      <c r="K739" s="939"/>
      <c r="L739" s="939"/>
      <c r="M739" s="939"/>
      <c r="N739" s="939"/>
      <c r="O739" s="939"/>
      <c r="P739" s="941"/>
      <c r="Q739" s="938"/>
      <c r="R739" s="939"/>
      <c r="S739" s="939"/>
      <c r="T739" s="939"/>
      <c r="U739" s="939"/>
      <c r="V739" s="939"/>
      <c r="W739" s="939"/>
      <c r="X739" s="939"/>
      <c r="Y739" s="939"/>
      <c r="Z739" s="939"/>
      <c r="AA739" s="939"/>
      <c r="AB739" s="941"/>
      <c r="AC739" s="938"/>
      <c r="AD739" s="939"/>
      <c r="AE739" s="939"/>
      <c r="AF739" s="939"/>
      <c r="AG739" s="939"/>
      <c r="AH739" s="939"/>
      <c r="AI739" s="939"/>
      <c r="AJ739" s="939"/>
      <c r="AK739" s="939"/>
      <c r="AL739" s="939"/>
      <c r="AM739" s="939"/>
      <c r="AN739" s="941"/>
      <c r="AO739" s="938"/>
      <c r="AP739" s="939"/>
      <c r="AQ739" s="939"/>
      <c r="AR739" s="939"/>
      <c r="AS739" s="939"/>
      <c r="AT739" s="939"/>
      <c r="AU739" s="939"/>
      <c r="AV739" s="939"/>
      <c r="AW739" s="939"/>
      <c r="AX739" s="940"/>
    </row>
    <row r="740" spans="1:51" ht="24.75" customHeight="1" x14ac:dyDescent="0.15">
      <c r="A740" s="346" t="s">
        <v>314</v>
      </c>
      <c r="B740" s="346"/>
      <c r="C740" s="346"/>
      <c r="D740" s="346"/>
      <c r="E740" s="938" t="s">
        <v>651</v>
      </c>
      <c r="F740" s="939"/>
      <c r="G740" s="939"/>
      <c r="H740" s="939"/>
      <c r="I740" s="939"/>
      <c r="J740" s="939"/>
      <c r="K740" s="939"/>
      <c r="L740" s="939"/>
      <c r="M740" s="939"/>
      <c r="N740" s="939"/>
      <c r="O740" s="939"/>
      <c r="P740" s="941"/>
      <c r="Q740" s="938"/>
      <c r="R740" s="939"/>
      <c r="S740" s="939"/>
      <c r="T740" s="939"/>
      <c r="U740" s="939"/>
      <c r="V740" s="939"/>
      <c r="W740" s="939"/>
      <c r="X740" s="939"/>
      <c r="Y740" s="939"/>
      <c r="Z740" s="939"/>
      <c r="AA740" s="939"/>
      <c r="AB740" s="941"/>
      <c r="AC740" s="938"/>
      <c r="AD740" s="939"/>
      <c r="AE740" s="939"/>
      <c r="AF740" s="939"/>
      <c r="AG740" s="939"/>
      <c r="AH740" s="939"/>
      <c r="AI740" s="939"/>
      <c r="AJ740" s="939"/>
      <c r="AK740" s="939"/>
      <c r="AL740" s="939"/>
      <c r="AM740" s="939"/>
      <c r="AN740" s="941"/>
      <c r="AO740" s="938"/>
      <c r="AP740" s="939"/>
      <c r="AQ740" s="939"/>
      <c r="AR740" s="939"/>
      <c r="AS740" s="939"/>
      <c r="AT740" s="939"/>
      <c r="AU740" s="939"/>
      <c r="AV740" s="939"/>
      <c r="AW740" s="939"/>
      <c r="AX740" s="940"/>
    </row>
    <row r="741" spans="1:51" ht="24.75" customHeight="1" x14ac:dyDescent="0.15">
      <c r="A741" s="346" t="s">
        <v>313</v>
      </c>
      <c r="B741" s="346"/>
      <c r="C741" s="346"/>
      <c r="D741" s="346"/>
      <c r="E741" s="938" t="s">
        <v>652</v>
      </c>
      <c r="F741" s="939"/>
      <c r="G741" s="939"/>
      <c r="H741" s="939"/>
      <c r="I741" s="939"/>
      <c r="J741" s="939"/>
      <c r="K741" s="939"/>
      <c r="L741" s="939"/>
      <c r="M741" s="939"/>
      <c r="N741" s="939"/>
      <c r="O741" s="939"/>
      <c r="P741" s="941"/>
      <c r="Q741" s="938"/>
      <c r="R741" s="939"/>
      <c r="S741" s="939"/>
      <c r="T741" s="939"/>
      <c r="U741" s="939"/>
      <c r="V741" s="939"/>
      <c r="W741" s="939"/>
      <c r="X741" s="939"/>
      <c r="Y741" s="939"/>
      <c r="Z741" s="939"/>
      <c r="AA741" s="939"/>
      <c r="AB741" s="941"/>
      <c r="AC741" s="938"/>
      <c r="AD741" s="939"/>
      <c r="AE741" s="939"/>
      <c r="AF741" s="939"/>
      <c r="AG741" s="939"/>
      <c r="AH741" s="939"/>
      <c r="AI741" s="939"/>
      <c r="AJ741" s="939"/>
      <c r="AK741" s="939"/>
      <c r="AL741" s="939"/>
      <c r="AM741" s="939"/>
      <c r="AN741" s="941"/>
      <c r="AO741" s="938"/>
      <c r="AP741" s="939"/>
      <c r="AQ741" s="939"/>
      <c r="AR741" s="939"/>
      <c r="AS741" s="939"/>
      <c r="AT741" s="939"/>
      <c r="AU741" s="939"/>
      <c r="AV741" s="939"/>
      <c r="AW741" s="939"/>
      <c r="AX741" s="940"/>
    </row>
    <row r="742" spans="1:51" ht="24.75" customHeight="1" x14ac:dyDescent="0.15">
      <c r="A742" s="346" t="s">
        <v>312</v>
      </c>
      <c r="B742" s="346"/>
      <c r="C742" s="346"/>
      <c r="D742" s="346"/>
      <c r="E742" s="938" t="s">
        <v>653</v>
      </c>
      <c r="F742" s="939"/>
      <c r="G742" s="939"/>
      <c r="H742" s="939"/>
      <c r="I742" s="939"/>
      <c r="J742" s="939"/>
      <c r="K742" s="939"/>
      <c r="L742" s="939"/>
      <c r="M742" s="939"/>
      <c r="N742" s="939"/>
      <c r="O742" s="939"/>
      <c r="P742" s="941"/>
      <c r="Q742" s="938"/>
      <c r="R742" s="939"/>
      <c r="S742" s="939"/>
      <c r="T742" s="939"/>
      <c r="U742" s="939"/>
      <c r="V742" s="939"/>
      <c r="W742" s="939"/>
      <c r="X742" s="939"/>
      <c r="Y742" s="939"/>
      <c r="Z742" s="939"/>
      <c r="AA742" s="939"/>
      <c r="AB742" s="941"/>
      <c r="AC742" s="938"/>
      <c r="AD742" s="939"/>
      <c r="AE742" s="939"/>
      <c r="AF742" s="939"/>
      <c r="AG742" s="939"/>
      <c r="AH742" s="939"/>
      <c r="AI742" s="939"/>
      <c r="AJ742" s="939"/>
      <c r="AK742" s="939"/>
      <c r="AL742" s="939"/>
      <c r="AM742" s="939"/>
      <c r="AN742" s="941"/>
      <c r="AO742" s="938"/>
      <c r="AP742" s="939"/>
      <c r="AQ742" s="939"/>
      <c r="AR742" s="939"/>
      <c r="AS742" s="939"/>
      <c r="AT742" s="939"/>
      <c r="AU742" s="939"/>
      <c r="AV742" s="939"/>
      <c r="AW742" s="939"/>
      <c r="AX742" s="940"/>
    </row>
    <row r="743" spans="1:51" ht="24.75" customHeight="1" x14ac:dyDescent="0.15">
      <c r="A743" s="346" t="s">
        <v>311</v>
      </c>
      <c r="B743" s="346"/>
      <c r="C743" s="346"/>
      <c r="D743" s="346"/>
      <c r="E743" s="938" t="s">
        <v>654</v>
      </c>
      <c r="F743" s="939"/>
      <c r="G743" s="939"/>
      <c r="H743" s="939"/>
      <c r="I743" s="939"/>
      <c r="J743" s="939"/>
      <c r="K743" s="939"/>
      <c r="L743" s="939"/>
      <c r="M743" s="939"/>
      <c r="N743" s="939"/>
      <c r="O743" s="939"/>
      <c r="P743" s="941"/>
      <c r="Q743" s="938"/>
      <c r="R743" s="939"/>
      <c r="S743" s="939"/>
      <c r="T743" s="939"/>
      <c r="U743" s="939"/>
      <c r="V743" s="939"/>
      <c r="W743" s="939"/>
      <c r="X743" s="939"/>
      <c r="Y743" s="939"/>
      <c r="Z743" s="939"/>
      <c r="AA743" s="939"/>
      <c r="AB743" s="941"/>
      <c r="AC743" s="938"/>
      <c r="AD743" s="939"/>
      <c r="AE743" s="939"/>
      <c r="AF743" s="939"/>
      <c r="AG743" s="939"/>
      <c r="AH743" s="939"/>
      <c r="AI743" s="939"/>
      <c r="AJ743" s="939"/>
      <c r="AK743" s="939"/>
      <c r="AL743" s="939"/>
      <c r="AM743" s="939"/>
      <c r="AN743" s="941"/>
      <c r="AO743" s="938"/>
      <c r="AP743" s="939"/>
      <c r="AQ743" s="939"/>
      <c r="AR743" s="939"/>
      <c r="AS743" s="939"/>
      <c r="AT743" s="939"/>
      <c r="AU743" s="939"/>
      <c r="AV743" s="939"/>
      <c r="AW743" s="939"/>
      <c r="AX743" s="940"/>
    </row>
    <row r="744" spans="1:51" ht="24.75" customHeight="1" x14ac:dyDescent="0.15">
      <c r="A744" s="346" t="s">
        <v>310</v>
      </c>
      <c r="B744" s="346"/>
      <c r="C744" s="346"/>
      <c r="D744" s="346"/>
      <c r="E744" s="938" t="s">
        <v>655</v>
      </c>
      <c r="F744" s="939"/>
      <c r="G744" s="939"/>
      <c r="H744" s="939"/>
      <c r="I744" s="939"/>
      <c r="J744" s="939"/>
      <c r="K744" s="939"/>
      <c r="L744" s="939"/>
      <c r="M744" s="939"/>
      <c r="N744" s="939"/>
      <c r="O744" s="939"/>
      <c r="P744" s="941"/>
      <c r="Q744" s="938"/>
      <c r="R744" s="939"/>
      <c r="S744" s="939"/>
      <c r="T744" s="939"/>
      <c r="U744" s="939"/>
      <c r="V744" s="939"/>
      <c r="W744" s="939"/>
      <c r="X744" s="939"/>
      <c r="Y744" s="939"/>
      <c r="Z744" s="939"/>
      <c r="AA744" s="939"/>
      <c r="AB744" s="941"/>
      <c r="AC744" s="938"/>
      <c r="AD744" s="939"/>
      <c r="AE744" s="939"/>
      <c r="AF744" s="939"/>
      <c r="AG744" s="939"/>
      <c r="AH744" s="939"/>
      <c r="AI744" s="939"/>
      <c r="AJ744" s="939"/>
      <c r="AK744" s="939"/>
      <c r="AL744" s="939"/>
      <c r="AM744" s="939"/>
      <c r="AN744" s="941"/>
      <c r="AO744" s="938"/>
      <c r="AP744" s="939"/>
      <c r="AQ744" s="939"/>
      <c r="AR744" s="939"/>
      <c r="AS744" s="939"/>
      <c r="AT744" s="939"/>
      <c r="AU744" s="939"/>
      <c r="AV744" s="939"/>
      <c r="AW744" s="939"/>
      <c r="AX744" s="940"/>
    </row>
    <row r="745" spans="1:51" ht="24.75" customHeight="1" x14ac:dyDescent="0.15">
      <c r="A745" s="346" t="s">
        <v>309</v>
      </c>
      <c r="B745" s="346"/>
      <c r="C745" s="346"/>
      <c r="D745" s="346"/>
      <c r="E745" s="975" t="s">
        <v>656</v>
      </c>
      <c r="F745" s="976"/>
      <c r="G745" s="976"/>
      <c r="H745" s="976"/>
      <c r="I745" s="976"/>
      <c r="J745" s="976"/>
      <c r="K745" s="976"/>
      <c r="L745" s="976"/>
      <c r="M745" s="976"/>
      <c r="N745" s="976"/>
      <c r="O745" s="976"/>
      <c r="P745" s="977"/>
      <c r="Q745" s="975"/>
      <c r="R745" s="976"/>
      <c r="S745" s="976"/>
      <c r="T745" s="976"/>
      <c r="U745" s="976"/>
      <c r="V745" s="976"/>
      <c r="W745" s="976"/>
      <c r="X745" s="976"/>
      <c r="Y745" s="976"/>
      <c r="Z745" s="976"/>
      <c r="AA745" s="976"/>
      <c r="AB745" s="977"/>
      <c r="AC745" s="975"/>
      <c r="AD745" s="976"/>
      <c r="AE745" s="976"/>
      <c r="AF745" s="976"/>
      <c r="AG745" s="976"/>
      <c r="AH745" s="976"/>
      <c r="AI745" s="976"/>
      <c r="AJ745" s="976"/>
      <c r="AK745" s="976"/>
      <c r="AL745" s="976"/>
      <c r="AM745" s="976"/>
      <c r="AN745" s="977"/>
      <c r="AO745" s="938"/>
      <c r="AP745" s="939"/>
      <c r="AQ745" s="939"/>
      <c r="AR745" s="939"/>
      <c r="AS745" s="939"/>
      <c r="AT745" s="939"/>
      <c r="AU745" s="939"/>
      <c r="AV745" s="939"/>
      <c r="AW745" s="939"/>
      <c r="AX745" s="940"/>
    </row>
    <row r="746" spans="1:51" ht="24.75" customHeight="1" x14ac:dyDescent="0.15">
      <c r="A746" s="346" t="s">
        <v>464</v>
      </c>
      <c r="B746" s="346"/>
      <c r="C746" s="346"/>
      <c r="D746" s="346"/>
      <c r="E746" s="944" t="s">
        <v>629</v>
      </c>
      <c r="F746" s="942"/>
      <c r="G746" s="942"/>
      <c r="H746" s="85" t="str">
        <f>IF(E746="","","-")</f>
        <v>-</v>
      </c>
      <c r="I746" s="942" t="s">
        <v>263</v>
      </c>
      <c r="J746" s="942"/>
      <c r="K746" s="85" t="str">
        <f>IF(I746="","","-")</f>
        <v>-</v>
      </c>
      <c r="L746" s="943">
        <v>376</v>
      </c>
      <c r="M746" s="943"/>
      <c r="N746" s="85" t="str">
        <f>IF(O746="","","-")</f>
        <v/>
      </c>
      <c r="O746" s="945"/>
      <c r="P746" s="946"/>
      <c r="Q746" s="944"/>
      <c r="R746" s="942"/>
      <c r="S746" s="942"/>
      <c r="T746" s="85" t="str">
        <f>IF(Q746="","","-")</f>
        <v/>
      </c>
      <c r="U746" s="942"/>
      <c r="V746" s="942"/>
      <c r="W746" s="85" t="str">
        <f>IF(U746="","","-")</f>
        <v/>
      </c>
      <c r="X746" s="943"/>
      <c r="Y746" s="943"/>
      <c r="Z746" s="85" t="str">
        <f>IF(AA746="","","-")</f>
        <v/>
      </c>
      <c r="AA746" s="945"/>
      <c r="AB746" s="946"/>
      <c r="AC746" s="944"/>
      <c r="AD746" s="942"/>
      <c r="AE746" s="942"/>
      <c r="AF746" s="85" t="str">
        <f>IF(AC746="","","-")</f>
        <v/>
      </c>
      <c r="AG746" s="942"/>
      <c r="AH746" s="942"/>
      <c r="AI746" s="85" t="str">
        <f>IF(AG746="","","-")</f>
        <v/>
      </c>
      <c r="AJ746" s="943"/>
      <c r="AK746" s="943"/>
      <c r="AL746" s="85" t="str">
        <f>IF(AM746="","","-")</f>
        <v/>
      </c>
      <c r="AM746" s="945"/>
      <c r="AN746" s="946"/>
      <c r="AO746" s="944"/>
      <c r="AP746" s="942"/>
      <c r="AQ746" s="85" t="str">
        <f>IF(AO746="","","-")</f>
        <v/>
      </c>
      <c r="AR746" s="942"/>
      <c r="AS746" s="942"/>
      <c r="AT746" s="85" t="str">
        <f>IF(AR746="","","-")</f>
        <v/>
      </c>
      <c r="AU746" s="943"/>
      <c r="AV746" s="943"/>
      <c r="AW746" s="85" t="str">
        <f>IF(AX746="","","-")</f>
        <v/>
      </c>
      <c r="AX746" s="88"/>
    </row>
    <row r="747" spans="1:51" ht="24.75" customHeight="1" x14ac:dyDescent="0.15">
      <c r="A747" s="346" t="s">
        <v>428</v>
      </c>
      <c r="B747" s="346"/>
      <c r="C747" s="346"/>
      <c r="D747" s="346"/>
      <c r="E747" s="944" t="s">
        <v>629</v>
      </c>
      <c r="F747" s="942"/>
      <c r="G747" s="942"/>
      <c r="H747" s="85" t="str">
        <f>IF(E747="","","-")</f>
        <v>-</v>
      </c>
      <c r="I747" s="942"/>
      <c r="J747" s="942"/>
      <c r="K747" s="85" t="str">
        <f>IF(I747="","","-")</f>
        <v/>
      </c>
      <c r="L747" s="943">
        <v>409</v>
      </c>
      <c r="M747" s="943"/>
      <c r="N747" s="85" t="str">
        <f>IF(O747="","","-")</f>
        <v/>
      </c>
      <c r="O747" s="945"/>
      <c r="P747" s="946"/>
      <c r="Q747" s="944"/>
      <c r="R747" s="942"/>
      <c r="S747" s="942"/>
      <c r="T747" s="85" t="str">
        <f>IF(Q747="","","-")</f>
        <v/>
      </c>
      <c r="U747" s="942"/>
      <c r="V747" s="942"/>
      <c r="W747" s="85" t="str">
        <f>IF(U747="","","-")</f>
        <v/>
      </c>
      <c r="X747" s="943"/>
      <c r="Y747" s="943"/>
      <c r="Z747" s="85" t="str">
        <f>IF(AA747="","","-")</f>
        <v/>
      </c>
      <c r="AA747" s="945"/>
      <c r="AB747" s="946"/>
      <c r="AC747" s="944"/>
      <c r="AD747" s="942"/>
      <c r="AE747" s="942"/>
      <c r="AF747" s="85" t="str">
        <f>IF(AC747="","","-")</f>
        <v/>
      </c>
      <c r="AG747" s="942"/>
      <c r="AH747" s="942"/>
      <c r="AI747" s="85" t="str">
        <f>IF(AG747="","","-")</f>
        <v/>
      </c>
      <c r="AJ747" s="943"/>
      <c r="AK747" s="943"/>
      <c r="AL747" s="85" t="str">
        <f>IF(AM747="","","-")</f>
        <v/>
      </c>
      <c r="AM747" s="945"/>
      <c r="AN747" s="946"/>
      <c r="AO747" s="944"/>
      <c r="AP747" s="942"/>
      <c r="AQ747" s="85" t="str">
        <f>IF(AO747="","","-")</f>
        <v/>
      </c>
      <c r="AR747" s="942"/>
      <c r="AS747" s="942"/>
      <c r="AT747" s="85" t="str">
        <f>IF(AR747="","","-")</f>
        <v/>
      </c>
      <c r="AU747" s="943"/>
      <c r="AV747" s="943"/>
      <c r="AW747" s="85" t="str">
        <f>IF(AX747="","","-")</f>
        <v/>
      </c>
      <c r="AX747" s="88"/>
    </row>
    <row r="748" spans="1:51" ht="28.35" customHeight="1" x14ac:dyDescent="0.15">
      <c r="A748" s="597" t="s">
        <v>303</v>
      </c>
      <c r="B748" s="598"/>
      <c r="C748" s="598"/>
      <c r="D748" s="598"/>
      <c r="E748" s="598"/>
      <c r="F748" s="599"/>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305</v>
      </c>
      <c r="B787" s="612"/>
      <c r="C787" s="612"/>
      <c r="D787" s="612"/>
      <c r="E787" s="612"/>
      <c r="F787" s="613"/>
      <c r="G787" s="578" t="s">
        <v>662</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664</v>
      </c>
      <c r="H789" s="654"/>
      <c r="I789" s="654"/>
      <c r="J789" s="654"/>
      <c r="K789" s="655"/>
      <c r="L789" s="647" t="s">
        <v>663</v>
      </c>
      <c r="M789" s="648"/>
      <c r="N789" s="648"/>
      <c r="O789" s="648"/>
      <c r="P789" s="648"/>
      <c r="Q789" s="648"/>
      <c r="R789" s="648"/>
      <c r="S789" s="648"/>
      <c r="T789" s="648"/>
      <c r="U789" s="648"/>
      <c r="V789" s="648"/>
      <c r="W789" s="648"/>
      <c r="X789" s="649"/>
      <c r="Y789" s="367">
        <v>11</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11</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customHeight="1" thickBot="1" x14ac:dyDescent="0.2">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665</v>
      </c>
      <c r="D845" s="328"/>
      <c r="E845" s="328"/>
      <c r="F845" s="328"/>
      <c r="G845" s="328"/>
      <c r="H845" s="328"/>
      <c r="I845" s="328"/>
      <c r="J845" s="329" t="s">
        <v>636</v>
      </c>
      <c r="K845" s="329"/>
      <c r="L845" s="329"/>
      <c r="M845" s="329"/>
      <c r="N845" s="329"/>
      <c r="O845" s="329"/>
      <c r="P845" s="889" t="s">
        <v>666</v>
      </c>
      <c r="Q845" s="889"/>
      <c r="R845" s="889"/>
      <c r="S845" s="889"/>
      <c r="T845" s="889"/>
      <c r="U845" s="889"/>
      <c r="V845" s="889"/>
      <c r="W845" s="889"/>
      <c r="X845" s="889"/>
      <c r="Y845" s="332">
        <v>11</v>
      </c>
      <c r="Z845" s="333"/>
      <c r="AA845" s="333"/>
      <c r="AB845" s="334"/>
      <c r="AC845" s="884" t="s">
        <v>667</v>
      </c>
      <c r="AD845" s="885"/>
      <c r="AE845" s="885"/>
      <c r="AF845" s="885"/>
      <c r="AG845" s="885"/>
      <c r="AH845" s="351" t="s">
        <v>636</v>
      </c>
      <c r="AI845" s="351"/>
      <c r="AJ845" s="351"/>
      <c r="AK845" s="351"/>
      <c r="AL845" s="339" t="s">
        <v>636</v>
      </c>
      <c r="AM845" s="340"/>
      <c r="AN845" s="340"/>
      <c r="AO845" s="341"/>
      <c r="AP845" s="135" t="s">
        <v>668</v>
      </c>
      <c r="AQ845" s="135"/>
      <c r="AR845" s="135"/>
      <c r="AS845" s="135"/>
      <c r="AT845" s="135"/>
      <c r="AU845" s="135"/>
      <c r="AV845" s="135"/>
      <c r="AW845" s="135"/>
      <c r="AX845" s="135"/>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9">
      <formula>IF(RIGHT(TEXT(P14,"0.#"),1)=".",FALSE,TRUE)</formula>
    </cfRule>
    <cfRule type="expression" dxfId="2098" priority="14010">
      <formula>IF(RIGHT(TEXT(P14,"0.#"),1)=".",TRUE,FALSE)</formula>
    </cfRule>
  </conditionalFormatting>
  <conditionalFormatting sqref="AE32">
    <cfRule type="expression" dxfId="2097" priority="13999">
      <formula>IF(RIGHT(TEXT(AE32,"0.#"),1)=".",FALSE,TRUE)</formula>
    </cfRule>
    <cfRule type="expression" dxfId="2096" priority="14000">
      <formula>IF(RIGHT(TEXT(AE32,"0.#"),1)=".",TRUE,FALSE)</formula>
    </cfRule>
  </conditionalFormatting>
  <conditionalFormatting sqref="P18:AX18">
    <cfRule type="expression" dxfId="2095" priority="13885">
      <formula>IF(RIGHT(TEXT(P18,"0.#"),1)=".",FALSE,TRUE)</formula>
    </cfRule>
    <cfRule type="expression" dxfId="2094" priority="13886">
      <formula>IF(RIGHT(TEXT(P18,"0.#"),1)=".",TRUE,FALSE)</formula>
    </cfRule>
  </conditionalFormatting>
  <conditionalFormatting sqref="Y790">
    <cfRule type="expression" dxfId="2093" priority="13881">
      <formula>IF(RIGHT(TEXT(Y790,"0.#"),1)=".",FALSE,TRUE)</formula>
    </cfRule>
    <cfRule type="expression" dxfId="2092" priority="13882">
      <formula>IF(RIGHT(TEXT(Y790,"0.#"),1)=".",TRUE,FALSE)</formula>
    </cfRule>
  </conditionalFormatting>
  <conditionalFormatting sqref="Y799">
    <cfRule type="expression" dxfId="2091" priority="13877">
      <formula>IF(RIGHT(TEXT(Y799,"0.#"),1)=".",FALSE,TRUE)</formula>
    </cfRule>
    <cfRule type="expression" dxfId="2090" priority="13878">
      <formula>IF(RIGHT(TEXT(Y799,"0.#"),1)=".",TRUE,FALSE)</formula>
    </cfRule>
  </conditionalFormatting>
  <conditionalFormatting sqref="Y830:Y837 Y828 Y817:Y824 Y815 Y804:Y811 Y802">
    <cfRule type="expression" dxfId="2089" priority="13659">
      <formula>IF(RIGHT(TEXT(Y802,"0.#"),1)=".",FALSE,TRUE)</formula>
    </cfRule>
    <cfRule type="expression" dxfId="2088" priority="13660">
      <formula>IF(RIGHT(TEXT(Y802,"0.#"),1)=".",TRUE,FALSE)</formula>
    </cfRule>
  </conditionalFormatting>
  <conditionalFormatting sqref="P16:AQ17 P15:AX15 P13:AX13">
    <cfRule type="expression" dxfId="2087" priority="13707">
      <formula>IF(RIGHT(TEXT(P13,"0.#"),1)=".",FALSE,TRUE)</formula>
    </cfRule>
    <cfRule type="expression" dxfId="2086" priority="13708">
      <formula>IF(RIGHT(TEXT(P13,"0.#"),1)=".",TRUE,FALSE)</formula>
    </cfRule>
  </conditionalFormatting>
  <conditionalFormatting sqref="P19:AJ19">
    <cfRule type="expression" dxfId="2085" priority="13705">
      <formula>IF(RIGHT(TEXT(P19,"0.#"),1)=".",FALSE,TRUE)</formula>
    </cfRule>
    <cfRule type="expression" dxfId="2084" priority="13706">
      <formula>IF(RIGHT(TEXT(P19,"0.#"),1)=".",TRUE,FALSE)</formula>
    </cfRule>
  </conditionalFormatting>
  <conditionalFormatting sqref="AE101 AQ101">
    <cfRule type="expression" dxfId="2083" priority="13697">
      <formula>IF(RIGHT(TEXT(AE101,"0.#"),1)=".",FALSE,TRUE)</formula>
    </cfRule>
    <cfRule type="expression" dxfId="2082" priority="13698">
      <formula>IF(RIGHT(TEXT(AE101,"0.#"),1)=".",TRUE,FALSE)</formula>
    </cfRule>
  </conditionalFormatting>
  <conditionalFormatting sqref="Y791:Y798 Y789">
    <cfRule type="expression" dxfId="2081" priority="13683">
      <formula>IF(RIGHT(TEXT(Y789,"0.#"),1)=".",FALSE,TRUE)</formula>
    </cfRule>
    <cfRule type="expression" dxfId="2080" priority="13684">
      <formula>IF(RIGHT(TEXT(Y789,"0.#"),1)=".",TRUE,FALSE)</formula>
    </cfRule>
  </conditionalFormatting>
  <conditionalFormatting sqref="AU790">
    <cfRule type="expression" dxfId="2079" priority="13681">
      <formula>IF(RIGHT(TEXT(AU790,"0.#"),1)=".",FALSE,TRUE)</formula>
    </cfRule>
    <cfRule type="expression" dxfId="2078" priority="13682">
      <formula>IF(RIGHT(TEXT(AU790,"0.#"),1)=".",TRUE,FALSE)</formula>
    </cfRule>
  </conditionalFormatting>
  <conditionalFormatting sqref="AU799">
    <cfRule type="expression" dxfId="2077" priority="13679">
      <formula>IF(RIGHT(TEXT(AU799,"0.#"),1)=".",FALSE,TRUE)</formula>
    </cfRule>
    <cfRule type="expression" dxfId="2076" priority="13680">
      <formula>IF(RIGHT(TEXT(AU799,"0.#"),1)=".",TRUE,FALSE)</formula>
    </cfRule>
  </conditionalFormatting>
  <conditionalFormatting sqref="AU791:AU798 AU789">
    <cfRule type="expression" dxfId="2075" priority="13677">
      <formula>IF(RIGHT(TEXT(AU789,"0.#"),1)=".",FALSE,TRUE)</formula>
    </cfRule>
    <cfRule type="expression" dxfId="2074" priority="13678">
      <formula>IF(RIGHT(TEXT(AU789,"0.#"),1)=".",TRUE,FALSE)</formula>
    </cfRule>
  </conditionalFormatting>
  <conditionalFormatting sqref="Y829 Y816 Y803">
    <cfRule type="expression" dxfId="2073" priority="13663">
      <formula>IF(RIGHT(TEXT(Y803,"0.#"),1)=".",FALSE,TRUE)</formula>
    </cfRule>
    <cfRule type="expression" dxfId="2072" priority="13664">
      <formula>IF(RIGHT(TEXT(Y803,"0.#"),1)=".",TRUE,FALSE)</formula>
    </cfRule>
  </conditionalFormatting>
  <conditionalFormatting sqref="Y838 Y825 Y812">
    <cfRule type="expression" dxfId="2071" priority="13661">
      <formula>IF(RIGHT(TEXT(Y812,"0.#"),1)=".",FALSE,TRUE)</formula>
    </cfRule>
    <cfRule type="expression" dxfId="2070" priority="13662">
      <formula>IF(RIGHT(TEXT(Y812,"0.#"),1)=".",TRUE,FALSE)</formula>
    </cfRule>
  </conditionalFormatting>
  <conditionalFormatting sqref="AU829 AU816 AU803">
    <cfRule type="expression" dxfId="2069" priority="13657">
      <formula>IF(RIGHT(TEXT(AU803,"0.#"),1)=".",FALSE,TRUE)</formula>
    </cfRule>
    <cfRule type="expression" dxfId="2068" priority="13658">
      <formula>IF(RIGHT(TEXT(AU803,"0.#"),1)=".",TRUE,FALSE)</formula>
    </cfRule>
  </conditionalFormatting>
  <conditionalFormatting sqref="AU838 AU825 AU812">
    <cfRule type="expression" dxfId="2067" priority="13655">
      <formula>IF(RIGHT(TEXT(AU812,"0.#"),1)=".",FALSE,TRUE)</formula>
    </cfRule>
    <cfRule type="expression" dxfId="2066" priority="13656">
      <formula>IF(RIGHT(TEXT(AU812,"0.#"),1)=".",TRUE,FALSE)</formula>
    </cfRule>
  </conditionalFormatting>
  <conditionalFormatting sqref="AU830:AU837 AU828 AU817:AU824 AU815 AU804:AU811 AU802">
    <cfRule type="expression" dxfId="2065" priority="13653">
      <formula>IF(RIGHT(TEXT(AU802,"0.#"),1)=".",FALSE,TRUE)</formula>
    </cfRule>
    <cfRule type="expression" dxfId="2064" priority="13654">
      <formula>IF(RIGHT(TEXT(AU802,"0.#"),1)=".",TRUE,FALSE)</formula>
    </cfRule>
  </conditionalFormatting>
  <conditionalFormatting sqref="AM87">
    <cfRule type="expression" dxfId="2063" priority="13307">
      <formula>IF(RIGHT(TEXT(AM87,"0.#"),1)=".",FALSE,TRUE)</formula>
    </cfRule>
    <cfRule type="expression" dxfId="2062" priority="13308">
      <formula>IF(RIGHT(TEXT(AM87,"0.#"),1)=".",TRUE,FALSE)</formula>
    </cfRule>
  </conditionalFormatting>
  <conditionalFormatting sqref="AE55">
    <cfRule type="expression" dxfId="2061" priority="13375">
      <formula>IF(RIGHT(TEXT(AE55,"0.#"),1)=".",FALSE,TRUE)</formula>
    </cfRule>
    <cfRule type="expression" dxfId="2060" priority="13376">
      <formula>IF(RIGHT(TEXT(AE55,"0.#"),1)=".",TRUE,FALSE)</formula>
    </cfRule>
  </conditionalFormatting>
  <conditionalFormatting sqref="AI55">
    <cfRule type="expression" dxfId="2059" priority="13373">
      <formula>IF(RIGHT(TEXT(AI55,"0.#"),1)=".",FALSE,TRUE)</formula>
    </cfRule>
    <cfRule type="expression" dxfId="2058" priority="13374">
      <formula>IF(RIGHT(TEXT(AI55,"0.#"),1)=".",TRUE,FALSE)</formula>
    </cfRule>
  </conditionalFormatting>
  <conditionalFormatting sqref="AM34">
    <cfRule type="expression" dxfId="2057" priority="13453">
      <formula>IF(RIGHT(TEXT(AM34,"0.#"),1)=".",FALSE,TRUE)</formula>
    </cfRule>
    <cfRule type="expression" dxfId="2056" priority="13454">
      <formula>IF(RIGHT(TEXT(AM34,"0.#"),1)=".",TRUE,FALSE)</formula>
    </cfRule>
  </conditionalFormatting>
  <conditionalFormatting sqref="AE33">
    <cfRule type="expression" dxfId="2055" priority="13467">
      <formula>IF(RIGHT(TEXT(AE33,"0.#"),1)=".",FALSE,TRUE)</formula>
    </cfRule>
    <cfRule type="expression" dxfId="2054" priority="13468">
      <formula>IF(RIGHT(TEXT(AE33,"0.#"),1)=".",TRUE,FALSE)</formula>
    </cfRule>
  </conditionalFormatting>
  <conditionalFormatting sqref="AE34">
    <cfRule type="expression" dxfId="2053" priority="13465">
      <formula>IF(RIGHT(TEXT(AE34,"0.#"),1)=".",FALSE,TRUE)</formula>
    </cfRule>
    <cfRule type="expression" dxfId="2052" priority="13466">
      <formula>IF(RIGHT(TEXT(AE34,"0.#"),1)=".",TRUE,FALSE)</formula>
    </cfRule>
  </conditionalFormatting>
  <conditionalFormatting sqref="AI34">
    <cfRule type="expression" dxfId="2051" priority="13463">
      <formula>IF(RIGHT(TEXT(AI34,"0.#"),1)=".",FALSE,TRUE)</formula>
    </cfRule>
    <cfRule type="expression" dxfId="2050" priority="13464">
      <formula>IF(RIGHT(TEXT(AI34,"0.#"),1)=".",TRUE,FALSE)</formula>
    </cfRule>
  </conditionalFormatting>
  <conditionalFormatting sqref="AI33">
    <cfRule type="expression" dxfId="2049" priority="13461">
      <formula>IF(RIGHT(TEXT(AI33,"0.#"),1)=".",FALSE,TRUE)</formula>
    </cfRule>
    <cfRule type="expression" dxfId="2048" priority="13462">
      <formula>IF(RIGHT(TEXT(AI33,"0.#"),1)=".",TRUE,FALSE)</formula>
    </cfRule>
  </conditionalFormatting>
  <conditionalFormatting sqref="AI32">
    <cfRule type="expression" dxfId="2047" priority="13459">
      <formula>IF(RIGHT(TEXT(AI32,"0.#"),1)=".",FALSE,TRUE)</formula>
    </cfRule>
    <cfRule type="expression" dxfId="2046" priority="13460">
      <formula>IF(RIGHT(TEXT(AI32,"0.#"),1)=".",TRUE,FALSE)</formula>
    </cfRule>
  </conditionalFormatting>
  <conditionalFormatting sqref="AM32">
    <cfRule type="expression" dxfId="2045" priority="13457">
      <formula>IF(RIGHT(TEXT(AM32,"0.#"),1)=".",FALSE,TRUE)</formula>
    </cfRule>
    <cfRule type="expression" dxfId="2044" priority="13458">
      <formula>IF(RIGHT(TEXT(AM32,"0.#"),1)=".",TRUE,FALSE)</formula>
    </cfRule>
  </conditionalFormatting>
  <conditionalFormatting sqref="AM33">
    <cfRule type="expression" dxfId="2043" priority="13455">
      <formula>IF(RIGHT(TEXT(AM33,"0.#"),1)=".",FALSE,TRUE)</formula>
    </cfRule>
    <cfRule type="expression" dxfId="2042" priority="13456">
      <formula>IF(RIGHT(TEXT(AM33,"0.#"),1)=".",TRUE,FALSE)</formula>
    </cfRule>
  </conditionalFormatting>
  <conditionalFormatting sqref="AQ32:AQ34">
    <cfRule type="expression" dxfId="2041" priority="13447">
      <formula>IF(RIGHT(TEXT(AQ32,"0.#"),1)=".",FALSE,TRUE)</formula>
    </cfRule>
    <cfRule type="expression" dxfId="2040" priority="13448">
      <formula>IF(RIGHT(TEXT(AQ32,"0.#"),1)=".",TRUE,FALSE)</formula>
    </cfRule>
  </conditionalFormatting>
  <conditionalFormatting sqref="AU32:AU34">
    <cfRule type="expression" dxfId="2039" priority="13445">
      <formula>IF(RIGHT(TEXT(AU32,"0.#"),1)=".",FALSE,TRUE)</formula>
    </cfRule>
    <cfRule type="expression" dxfId="2038" priority="13446">
      <formula>IF(RIGHT(TEXT(AU32,"0.#"),1)=".",TRUE,FALSE)</formula>
    </cfRule>
  </conditionalFormatting>
  <conditionalFormatting sqref="AE53">
    <cfRule type="expression" dxfId="2037" priority="13379">
      <formula>IF(RIGHT(TEXT(AE53,"0.#"),1)=".",FALSE,TRUE)</formula>
    </cfRule>
    <cfRule type="expression" dxfId="2036" priority="13380">
      <formula>IF(RIGHT(TEXT(AE53,"0.#"),1)=".",TRUE,FALSE)</formula>
    </cfRule>
  </conditionalFormatting>
  <conditionalFormatting sqref="AE54">
    <cfRule type="expression" dxfId="2035" priority="13377">
      <formula>IF(RIGHT(TEXT(AE54,"0.#"),1)=".",FALSE,TRUE)</formula>
    </cfRule>
    <cfRule type="expression" dxfId="2034" priority="13378">
      <formula>IF(RIGHT(TEXT(AE54,"0.#"),1)=".",TRUE,FALSE)</formula>
    </cfRule>
  </conditionalFormatting>
  <conditionalFormatting sqref="AI54">
    <cfRule type="expression" dxfId="2033" priority="13371">
      <formula>IF(RIGHT(TEXT(AI54,"0.#"),1)=".",FALSE,TRUE)</formula>
    </cfRule>
    <cfRule type="expression" dxfId="2032" priority="13372">
      <formula>IF(RIGHT(TEXT(AI54,"0.#"),1)=".",TRUE,FALSE)</formula>
    </cfRule>
  </conditionalFormatting>
  <conditionalFormatting sqref="AI53">
    <cfRule type="expression" dxfId="2031" priority="13369">
      <formula>IF(RIGHT(TEXT(AI53,"0.#"),1)=".",FALSE,TRUE)</formula>
    </cfRule>
    <cfRule type="expression" dxfId="2030" priority="13370">
      <formula>IF(RIGHT(TEXT(AI53,"0.#"),1)=".",TRUE,FALSE)</formula>
    </cfRule>
  </conditionalFormatting>
  <conditionalFormatting sqref="AM53">
    <cfRule type="expression" dxfId="2029" priority="13367">
      <formula>IF(RIGHT(TEXT(AM53,"0.#"),1)=".",FALSE,TRUE)</formula>
    </cfRule>
    <cfRule type="expression" dxfId="2028" priority="13368">
      <formula>IF(RIGHT(TEXT(AM53,"0.#"),1)=".",TRUE,FALSE)</formula>
    </cfRule>
  </conditionalFormatting>
  <conditionalFormatting sqref="AM54">
    <cfRule type="expression" dxfId="2027" priority="13365">
      <formula>IF(RIGHT(TEXT(AM54,"0.#"),1)=".",FALSE,TRUE)</formula>
    </cfRule>
    <cfRule type="expression" dxfId="2026" priority="13366">
      <formula>IF(RIGHT(TEXT(AM54,"0.#"),1)=".",TRUE,FALSE)</formula>
    </cfRule>
  </conditionalFormatting>
  <conditionalFormatting sqref="AM55">
    <cfRule type="expression" dxfId="2025" priority="13363">
      <formula>IF(RIGHT(TEXT(AM55,"0.#"),1)=".",FALSE,TRUE)</formula>
    </cfRule>
    <cfRule type="expression" dxfId="2024" priority="13364">
      <formula>IF(RIGHT(TEXT(AM55,"0.#"),1)=".",TRUE,FALSE)</formula>
    </cfRule>
  </conditionalFormatting>
  <conditionalFormatting sqref="AE60">
    <cfRule type="expression" dxfId="2023" priority="13349">
      <formula>IF(RIGHT(TEXT(AE60,"0.#"),1)=".",FALSE,TRUE)</formula>
    </cfRule>
    <cfRule type="expression" dxfId="2022" priority="13350">
      <formula>IF(RIGHT(TEXT(AE60,"0.#"),1)=".",TRUE,FALSE)</formula>
    </cfRule>
  </conditionalFormatting>
  <conditionalFormatting sqref="AE61">
    <cfRule type="expression" dxfId="2021" priority="13347">
      <formula>IF(RIGHT(TEXT(AE61,"0.#"),1)=".",FALSE,TRUE)</formula>
    </cfRule>
    <cfRule type="expression" dxfId="2020" priority="13348">
      <formula>IF(RIGHT(TEXT(AE61,"0.#"),1)=".",TRUE,FALSE)</formula>
    </cfRule>
  </conditionalFormatting>
  <conditionalFormatting sqref="AE62">
    <cfRule type="expression" dxfId="2019" priority="13345">
      <formula>IF(RIGHT(TEXT(AE62,"0.#"),1)=".",FALSE,TRUE)</formula>
    </cfRule>
    <cfRule type="expression" dxfId="2018" priority="13346">
      <formula>IF(RIGHT(TEXT(AE62,"0.#"),1)=".",TRUE,FALSE)</formula>
    </cfRule>
  </conditionalFormatting>
  <conditionalFormatting sqref="AI62">
    <cfRule type="expression" dxfId="2017" priority="13343">
      <formula>IF(RIGHT(TEXT(AI62,"0.#"),1)=".",FALSE,TRUE)</formula>
    </cfRule>
    <cfRule type="expression" dxfId="2016" priority="13344">
      <formula>IF(RIGHT(TEXT(AI62,"0.#"),1)=".",TRUE,FALSE)</formula>
    </cfRule>
  </conditionalFormatting>
  <conditionalFormatting sqref="AI61">
    <cfRule type="expression" dxfId="2015" priority="13341">
      <formula>IF(RIGHT(TEXT(AI61,"0.#"),1)=".",FALSE,TRUE)</formula>
    </cfRule>
    <cfRule type="expression" dxfId="2014" priority="13342">
      <formula>IF(RIGHT(TEXT(AI61,"0.#"),1)=".",TRUE,FALSE)</formula>
    </cfRule>
  </conditionalFormatting>
  <conditionalFormatting sqref="AI60">
    <cfRule type="expression" dxfId="2013" priority="13339">
      <formula>IF(RIGHT(TEXT(AI60,"0.#"),1)=".",FALSE,TRUE)</formula>
    </cfRule>
    <cfRule type="expression" dxfId="2012" priority="13340">
      <formula>IF(RIGHT(TEXT(AI60,"0.#"),1)=".",TRUE,FALSE)</formula>
    </cfRule>
  </conditionalFormatting>
  <conditionalFormatting sqref="AM60">
    <cfRule type="expression" dxfId="2011" priority="13337">
      <formula>IF(RIGHT(TEXT(AM60,"0.#"),1)=".",FALSE,TRUE)</formula>
    </cfRule>
    <cfRule type="expression" dxfId="2010" priority="13338">
      <formula>IF(RIGHT(TEXT(AM60,"0.#"),1)=".",TRUE,FALSE)</formula>
    </cfRule>
  </conditionalFormatting>
  <conditionalFormatting sqref="AM61">
    <cfRule type="expression" dxfId="2009" priority="13335">
      <formula>IF(RIGHT(TEXT(AM61,"0.#"),1)=".",FALSE,TRUE)</formula>
    </cfRule>
    <cfRule type="expression" dxfId="2008" priority="13336">
      <formula>IF(RIGHT(TEXT(AM61,"0.#"),1)=".",TRUE,FALSE)</formula>
    </cfRule>
  </conditionalFormatting>
  <conditionalFormatting sqref="AM62">
    <cfRule type="expression" dxfId="2007" priority="13333">
      <formula>IF(RIGHT(TEXT(AM62,"0.#"),1)=".",FALSE,TRUE)</formula>
    </cfRule>
    <cfRule type="expression" dxfId="2006" priority="13334">
      <formula>IF(RIGHT(TEXT(AM62,"0.#"),1)=".",TRUE,FALSE)</formula>
    </cfRule>
  </conditionalFormatting>
  <conditionalFormatting sqref="AE87">
    <cfRule type="expression" dxfId="2005" priority="13319">
      <formula>IF(RIGHT(TEXT(AE87,"0.#"),1)=".",FALSE,TRUE)</formula>
    </cfRule>
    <cfRule type="expression" dxfId="2004" priority="13320">
      <formula>IF(RIGHT(TEXT(AE87,"0.#"),1)=".",TRUE,FALSE)</formula>
    </cfRule>
  </conditionalFormatting>
  <conditionalFormatting sqref="AE88">
    <cfRule type="expression" dxfId="2003" priority="13317">
      <formula>IF(RIGHT(TEXT(AE88,"0.#"),1)=".",FALSE,TRUE)</formula>
    </cfRule>
    <cfRule type="expression" dxfId="2002" priority="13318">
      <formula>IF(RIGHT(TEXT(AE88,"0.#"),1)=".",TRUE,FALSE)</formula>
    </cfRule>
  </conditionalFormatting>
  <conditionalFormatting sqref="AE89">
    <cfRule type="expression" dxfId="2001" priority="13315">
      <formula>IF(RIGHT(TEXT(AE89,"0.#"),1)=".",FALSE,TRUE)</formula>
    </cfRule>
    <cfRule type="expression" dxfId="2000" priority="13316">
      <formula>IF(RIGHT(TEXT(AE89,"0.#"),1)=".",TRUE,FALSE)</formula>
    </cfRule>
  </conditionalFormatting>
  <conditionalFormatting sqref="AI89 AM89">
    <cfRule type="expression" dxfId="1999" priority="13313">
      <formula>IF(RIGHT(TEXT(AI89,"0.#"),1)=".",FALSE,TRUE)</formula>
    </cfRule>
    <cfRule type="expression" dxfId="1998" priority="13314">
      <formula>IF(RIGHT(TEXT(AI89,"0.#"),1)=".",TRUE,FALSE)</formula>
    </cfRule>
  </conditionalFormatting>
  <conditionalFormatting sqref="AI88 AM88">
    <cfRule type="expression" dxfId="1997" priority="13311">
      <formula>IF(RIGHT(TEXT(AI88,"0.#"),1)=".",FALSE,TRUE)</formula>
    </cfRule>
    <cfRule type="expression" dxfId="1996" priority="13312">
      <formula>IF(RIGHT(TEXT(AI88,"0.#"),1)=".",TRUE,FALSE)</formula>
    </cfRule>
  </conditionalFormatting>
  <conditionalFormatting sqref="AI87">
    <cfRule type="expression" dxfId="1995" priority="13309">
      <formula>IF(RIGHT(TEXT(AI87,"0.#"),1)=".",FALSE,TRUE)</formula>
    </cfRule>
    <cfRule type="expression" dxfId="1994" priority="13310">
      <formula>IF(RIGHT(TEXT(AI87,"0.#"),1)=".",TRUE,FALSE)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7:AO874">
    <cfRule type="expression" dxfId="1803" priority="6631">
      <formula>IF(AND(AL847&gt;=0, RIGHT(TEXT(AL847,"0.#"),1)&lt;&gt;"."),TRUE,FALSE)</formula>
    </cfRule>
    <cfRule type="expression" dxfId="1802" priority="6632">
      <formula>IF(AND(AL847&gt;=0, RIGHT(TEXT(AL847,"0.#"),1)="."),TRUE,FALSE)</formula>
    </cfRule>
    <cfRule type="expression" dxfId="1801" priority="6633">
      <formula>IF(AND(AL847&lt;0, RIGHT(TEXT(AL847,"0.#"),1)&lt;&gt;"."),TRUE,FALSE)</formula>
    </cfRule>
    <cfRule type="expression" dxfId="1800" priority="6634">
      <formula>IF(AND(AL847&lt;0, RIGHT(TEXT(AL847,"0.#"),1)="."),TRUE,FALSE)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7:Y874">
    <cfRule type="expression" dxfId="1729" priority="2959">
      <formula>IF(RIGHT(TEXT(Y847,"0.#"),1)=".",FALSE,TRUE)</formula>
    </cfRule>
    <cfRule type="expression" dxfId="1728" priority="2960">
      <formula>IF(RIGHT(TEXT(Y847,"0.#"),1)=".",TRUE,FALSE)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10:AO1139">
    <cfRule type="expression" dxfId="1699" priority="2865">
      <formula>IF(AND(AL1110&gt;=0, RIGHT(TEXT(AL1110,"0.#"),1)&lt;&gt;"."),TRUE,FALSE)</formula>
    </cfRule>
    <cfRule type="expression" dxfId="1698" priority="2866">
      <formula>IF(AND(AL1110&gt;=0, RIGHT(TEXT(AL1110,"0.#"),1)="."),TRUE,FALSE)</formula>
    </cfRule>
    <cfRule type="expression" dxfId="1697" priority="2867">
      <formula>IF(AND(AL1110&lt;0, RIGHT(TEXT(AL1110,"0.#"),1)&lt;&gt;"."),TRUE,FALSE)</formula>
    </cfRule>
    <cfRule type="expression" dxfId="1696" priority="2868">
      <formula>IF(AND(AL1110&lt;0, RIGHT(TEXT(AL1110,"0.#"),1)="."),TRUE,FALSE)</formula>
    </cfRule>
  </conditionalFormatting>
  <conditionalFormatting sqref="Y1110:Y1139">
    <cfRule type="expression" dxfId="1695" priority="2863">
      <formula>IF(RIGHT(TEXT(Y1110,"0.#"),1)=".",FALSE,TRUE)</formula>
    </cfRule>
    <cfRule type="expression" dxfId="1694" priority="2864">
      <formula>IF(RIGHT(TEXT(Y1110,"0.#"),1)=".",TRUE,FALSE)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46:AO846">
    <cfRule type="expression" dxfId="1685" priority="2817">
      <formula>IF(AND(AL846&gt;=0, RIGHT(TEXT(AL846,"0.#"),1)&lt;&gt;"."),TRUE,FALSE)</formula>
    </cfRule>
    <cfRule type="expression" dxfId="1684" priority="2818">
      <formula>IF(AND(AL846&gt;=0, RIGHT(TEXT(AL846,"0.#"),1)="."),TRUE,FALSE)</formula>
    </cfRule>
    <cfRule type="expression" dxfId="1683" priority="2819">
      <formula>IF(AND(AL846&lt;0, RIGHT(TEXT(AL846,"0.#"),1)&lt;&gt;"."),TRUE,FALSE)</formula>
    </cfRule>
    <cfRule type="expression" dxfId="1682" priority="2820">
      <formula>IF(AND(AL846&lt;0, RIGHT(TEXT(AL846,"0.#"),1)="."),TRUE,FALSE)</formula>
    </cfRule>
  </conditionalFormatting>
  <conditionalFormatting sqref="Y846">
    <cfRule type="expression" dxfId="1681" priority="2815">
      <formula>IF(RIGHT(TEXT(Y846,"0.#"),1)=".",FALSE,TRUE)</formula>
    </cfRule>
    <cfRule type="expression" dxfId="1680" priority="2816">
      <formula>IF(RIGHT(TEXT(Y846,"0.#"),1)=".",TRUE,FALSE)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80:Y907">
    <cfRule type="expression" dxfId="1363" priority="2075">
      <formula>IF(RIGHT(TEXT(Y880,"0.#"),1)=".",FALSE,TRUE)</formula>
    </cfRule>
    <cfRule type="expression" dxfId="1362" priority="2076">
      <formula>IF(RIGHT(TEXT(Y880,"0.#"),1)=".",TRUE,FALSE)</formula>
    </cfRule>
  </conditionalFormatting>
  <conditionalFormatting sqref="Y878:Y879">
    <cfRule type="expression" dxfId="1361" priority="2069">
      <formula>IF(RIGHT(TEXT(Y878,"0.#"),1)=".",FALSE,TRUE)</formula>
    </cfRule>
    <cfRule type="expression" dxfId="1360" priority="2070">
      <formula>IF(RIGHT(TEXT(Y878,"0.#"),1)=".",TRUE,FALSE)</formula>
    </cfRule>
  </conditionalFormatting>
  <conditionalFormatting sqref="Y913:Y940">
    <cfRule type="expression" dxfId="1359" priority="2063">
      <formula>IF(RIGHT(TEXT(Y913,"0.#"),1)=".",FALSE,TRUE)</formula>
    </cfRule>
    <cfRule type="expression" dxfId="1358" priority="2064">
      <formula>IF(RIGHT(TEXT(Y913,"0.#"),1)=".",TRUE,FALSE)</formula>
    </cfRule>
  </conditionalFormatting>
  <conditionalFormatting sqref="Y911:Y912">
    <cfRule type="expression" dxfId="1357" priority="2057">
      <formula>IF(RIGHT(TEXT(Y911,"0.#"),1)=".",FALSE,TRUE)</formula>
    </cfRule>
    <cfRule type="expression" dxfId="1356" priority="2058">
      <formula>IF(RIGHT(TEXT(Y911,"0.#"),1)=".",TRUE,FALSE)</formula>
    </cfRule>
  </conditionalFormatting>
  <conditionalFormatting sqref="Y946:Y973">
    <cfRule type="expression" dxfId="1355" priority="2051">
      <formula>IF(RIGHT(TEXT(Y946,"0.#"),1)=".",FALSE,TRUE)</formula>
    </cfRule>
    <cfRule type="expression" dxfId="1354" priority="2052">
      <formula>IF(RIGHT(TEXT(Y946,"0.#"),1)=".",TRUE,FALSE)</formula>
    </cfRule>
  </conditionalFormatting>
  <conditionalFormatting sqref="Y944:Y945">
    <cfRule type="expression" dxfId="1353" priority="2045">
      <formula>IF(RIGHT(TEXT(Y944,"0.#"),1)=".",FALSE,TRUE)</formula>
    </cfRule>
    <cfRule type="expression" dxfId="1352" priority="2046">
      <formula>IF(RIGHT(TEXT(Y944,"0.#"),1)=".",TRUE,FALSE)</formula>
    </cfRule>
  </conditionalFormatting>
  <conditionalFormatting sqref="Y979:Y1006">
    <cfRule type="expression" dxfId="1351" priority="2039">
      <formula>IF(RIGHT(TEXT(Y979,"0.#"),1)=".",FALSE,TRUE)</formula>
    </cfRule>
    <cfRule type="expression" dxfId="1350" priority="2040">
      <formula>IF(RIGHT(TEXT(Y979,"0.#"),1)=".",TRUE,FALSE)</formula>
    </cfRule>
  </conditionalFormatting>
  <conditionalFormatting sqref="Y977:Y978">
    <cfRule type="expression" dxfId="1349" priority="2033">
      <formula>IF(RIGHT(TEXT(Y977,"0.#"),1)=".",FALSE,TRUE)</formula>
    </cfRule>
    <cfRule type="expression" dxfId="1348" priority="2034">
      <formula>IF(RIGHT(TEXT(Y977,"0.#"),1)=".",TRUE,FALSE)</formula>
    </cfRule>
  </conditionalFormatting>
  <conditionalFormatting sqref="Y1012:Y1039">
    <cfRule type="expression" dxfId="1347" priority="2027">
      <formula>IF(RIGHT(TEXT(Y1012,"0.#"),1)=".",FALSE,TRUE)</formula>
    </cfRule>
    <cfRule type="expression" dxfId="1346" priority="2028">
      <formula>IF(RIGHT(TEXT(Y1012,"0.#"),1)=".",TRUE,FALSE)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 RIGHT(TEXT(AL880,"0.#"),1)&lt;&gt;"."),TRUE,FALSE)</formula>
    </cfRule>
    <cfRule type="expression" dxfId="1264" priority="2078">
      <formula>IF(AND(AL880&gt;=0, RIGHT(TEXT(AL880,"0.#"),1)="."),TRUE,FALSE)</formula>
    </cfRule>
    <cfRule type="expression" dxfId="1263" priority="2079">
      <formula>IF(AND(AL880&lt;0, RIGHT(TEXT(AL880,"0.#"),1)&lt;&gt;"."),TRUE,FALSE)</formula>
    </cfRule>
    <cfRule type="expression" dxfId="1262" priority="2080">
      <formula>IF(AND(AL880&lt;0, RIGHT(TEXT(AL880,"0.#"),1)="."),TRUE,FALSE)</formula>
    </cfRule>
  </conditionalFormatting>
  <conditionalFormatting sqref="AL878:AO879">
    <cfRule type="expression" dxfId="1261" priority="2071">
      <formula>IF(AND(AL878&gt;=0, RIGHT(TEXT(AL878,"0.#"),1)&lt;&gt;"."),TRUE,FALSE)</formula>
    </cfRule>
    <cfRule type="expression" dxfId="1260" priority="2072">
      <formula>IF(AND(AL878&gt;=0, RIGHT(TEXT(AL878,"0.#"),1)="."),TRUE,FALSE)</formula>
    </cfRule>
    <cfRule type="expression" dxfId="1259" priority="2073">
      <formula>IF(AND(AL878&lt;0, RIGHT(TEXT(AL878,"0.#"),1)&lt;&gt;"."),TRUE,FALSE)</formula>
    </cfRule>
    <cfRule type="expression" dxfId="1258" priority="2074">
      <formula>IF(AND(AL878&lt;0, RIGHT(TEXT(AL878,"0.#"),1)="."),TRUE,FALSE)</formula>
    </cfRule>
  </conditionalFormatting>
  <conditionalFormatting sqref="AL913:AO940">
    <cfRule type="expression" dxfId="1257" priority="2065">
      <formula>IF(AND(AL913&gt;=0, RIGHT(TEXT(AL913,"0.#"),1)&lt;&gt;"."),TRUE,FALSE)</formula>
    </cfRule>
    <cfRule type="expression" dxfId="1256" priority="2066">
      <formula>IF(AND(AL913&gt;=0, RIGHT(TEXT(AL913,"0.#"),1)="."),TRUE,FALSE)</formula>
    </cfRule>
    <cfRule type="expression" dxfId="1255" priority="2067">
      <formula>IF(AND(AL913&lt;0, RIGHT(TEXT(AL913,"0.#"),1)&lt;&gt;"."),TRUE,FALSE)</formula>
    </cfRule>
    <cfRule type="expression" dxfId="1254" priority="2068">
      <formula>IF(AND(AL913&lt;0, RIGHT(TEXT(AL913,"0.#"),1)="."),TRUE,FALSE)</formula>
    </cfRule>
  </conditionalFormatting>
  <conditionalFormatting sqref="AL911:AO912">
    <cfRule type="expression" dxfId="1253" priority="2059">
      <formula>IF(AND(AL911&gt;=0, RIGHT(TEXT(AL911,"0.#"),1)&lt;&gt;"."),TRUE,FALSE)</formula>
    </cfRule>
    <cfRule type="expression" dxfId="1252" priority="2060">
      <formula>IF(AND(AL911&gt;=0, RIGHT(TEXT(AL911,"0.#"),1)="."),TRUE,FALSE)</formula>
    </cfRule>
    <cfRule type="expression" dxfId="1251" priority="2061">
      <formula>IF(AND(AL911&lt;0, RIGHT(TEXT(AL911,"0.#"),1)&lt;&gt;"."),TRUE,FALSE)</formula>
    </cfRule>
    <cfRule type="expression" dxfId="1250" priority="2062">
      <formula>IF(AND(AL911&lt;0, RIGHT(TEXT(AL911,"0.#"),1)="."),TRUE,FALSE)</formula>
    </cfRule>
  </conditionalFormatting>
  <conditionalFormatting sqref="AL946:AO973">
    <cfRule type="expression" dxfId="1249" priority="2053">
      <formula>IF(AND(AL946&gt;=0, RIGHT(TEXT(AL946,"0.#"),1)&lt;&gt;"."),TRUE,FALSE)</formula>
    </cfRule>
    <cfRule type="expression" dxfId="1248" priority="2054">
      <formula>IF(AND(AL946&gt;=0, RIGHT(TEXT(AL946,"0.#"),1)="."),TRUE,FALSE)</formula>
    </cfRule>
    <cfRule type="expression" dxfId="1247" priority="2055">
      <formula>IF(AND(AL946&lt;0, RIGHT(TEXT(AL946,"0.#"),1)&lt;&gt;"."),TRUE,FALSE)</formula>
    </cfRule>
    <cfRule type="expression" dxfId="1246" priority="2056">
      <formula>IF(AND(AL946&lt;0, RIGHT(TEXT(AL946,"0.#"),1)="."),TRUE,FALSE)</formula>
    </cfRule>
  </conditionalFormatting>
  <conditionalFormatting sqref="AL944:AO945">
    <cfRule type="expression" dxfId="1245" priority="2047">
      <formula>IF(AND(AL944&gt;=0, RIGHT(TEXT(AL944,"0.#"),1)&lt;&gt;"."),TRUE,FALSE)</formula>
    </cfRule>
    <cfRule type="expression" dxfId="1244" priority="2048">
      <formula>IF(AND(AL944&gt;=0, RIGHT(TEXT(AL944,"0.#"),1)="."),TRUE,FALSE)</formula>
    </cfRule>
    <cfRule type="expression" dxfId="1243" priority="2049">
      <formula>IF(AND(AL944&lt;0, RIGHT(TEXT(AL944,"0.#"),1)&lt;&gt;"."),TRUE,FALSE)</formula>
    </cfRule>
    <cfRule type="expression" dxfId="1242" priority="2050">
      <formula>IF(AND(AL944&lt;0, RIGHT(TEXT(AL944,"0.#"),1)="."),TRUE,FALSE)</formula>
    </cfRule>
  </conditionalFormatting>
  <conditionalFormatting sqref="AL979:AO1006">
    <cfRule type="expression" dxfId="1241" priority="2041">
      <formula>IF(AND(AL979&gt;=0, RIGHT(TEXT(AL979,"0.#"),1)&lt;&gt;"."),TRUE,FALSE)</formula>
    </cfRule>
    <cfRule type="expression" dxfId="1240" priority="2042">
      <formula>IF(AND(AL979&gt;=0, RIGHT(TEXT(AL979,"0.#"),1)="."),TRUE,FALSE)</formula>
    </cfRule>
    <cfRule type="expression" dxfId="1239" priority="2043">
      <formula>IF(AND(AL979&lt;0, RIGHT(TEXT(AL979,"0.#"),1)&lt;&gt;"."),TRUE,FALSE)</formula>
    </cfRule>
    <cfRule type="expression" dxfId="1238" priority="2044">
      <formula>IF(AND(AL979&lt;0, RIGHT(TEXT(AL979,"0.#"),1)="."),TRUE,FALSE)</formula>
    </cfRule>
  </conditionalFormatting>
  <conditionalFormatting sqref="AL977:AO978">
    <cfRule type="expression" dxfId="1237" priority="2035">
      <formula>IF(AND(AL977&gt;=0, RIGHT(TEXT(AL977,"0.#"),1)&lt;&gt;"."),TRUE,FALSE)</formula>
    </cfRule>
    <cfRule type="expression" dxfId="1236" priority="2036">
      <formula>IF(AND(AL977&gt;=0, RIGHT(TEXT(AL977,"0.#"),1)="."),TRUE,FALSE)</formula>
    </cfRule>
    <cfRule type="expression" dxfId="1235" priority="2037">
      <formula>IF(AND(AL977&lt;0, RIGHT(TEXT(AL977,"0.#"),1)&lt;&gt;"."),TRUE,FALSE)</formula>
    </cfRule>
    <cfRule type="expression" dxfId="1234" priority="2038">
      <formula>IF(AND(AL977&lt;0, RIGHT(TEXT(AL977,"0.#"),1)="."),TRUE,FALSE)</formula>
    </cfRule>
  </conditionalFormatting>
  <conditionalFormatting sqref="AL1012:AO1039">
    <cfRule type="expression" dxfId="1233" priority="2029">
      <formula>IF(AND(AL1012&gt;=0, RIGHT(TEXT(AL1012,"0.#"),1)&lt;&gt;"."),TRUE,FALSE)</formula>
    </cfRule>
    <cfRule type="expression" dxfId="1232" priority="2030">
      <formula>IF(AND(AL1012&gt;=0, RIGHT(TEXT(AL1012,"0.#"),1)="."),TRUE,FALSE)</formula>
    </cfRule>
    <cfRule type="expression" dxfId="1231" priority="2031">
      <formula>IF(AND(AL1012&lt;0, RIGHT(TEXT(AL1012,"0.#"),1)&lt;&gt;"."),TRUE,FALSE)</formula>
    </cfRule>
    <cfRule type="expression" dxfId="1230" priority="2032">
      <formula>IF(AND(AL1012&lt;0, RIGHT(TEXT(AL1012,"0.#"),1)="."),TRUE,FALSE)</formula>
    </cfRule>
  </conditionalFormatting>
  <conditionalFormatting sqref="AL1010:AO1011">
    <cfRule type="expression" dxfId="1229" priority="2023">
      <formula>IF(AND(AL1010&gt;=0, RIGHT(TEXT(AL1010,"0.#"),1)&lt;&gt;"."),TRUE,FALSE)</formula>
    </cfRule>
    <cfRule type="expression" dxfId="1228" priority="2024">
      <formula>IF(AND(AL1010&gt;=0, RIGHT(TEXT(AL1010,"0.#"),1)="."),TRUE,FALSE)</formula>
    </cfRule>
    <cfRule type="expression" dxfId="1227" priority="2025">
      <formula>IF(AND(AL1010&lt;0, RIGHT(TEXT(AL1010,"0.#"),1)&lt;&gt;"."),TRUE,FALSE)</formula>
    </cfRule>
    <cfRule type="expression" dxfId="1226" priority="2026">
      <formula>IF(AND(AL1010&lt;0, 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 RIGHT(TEXT(AL1045,"0.#"),1)&lt;&gt;"."),TRUE,FALSE)</formula>
    </cfRule>
    <cfRule type="expression" dxfId="1222" priority="2018">
      <formula>IF(AND(AL1045&gt;=0, RIGHT(TEXT(AL1045,"0.#"),1)="."),TRUE,FALSE)</formula>
    </cfRule>
    <cfRule type="expression" dxfId="1221" priority="2019">
      <formula>IF(AND(AL1045&lt;0, RIGHT(TEXT(AL1045,"0.#"),1)&lt;&gt;"."),TRUE,FALSE)</formula>
    </cfRule>
    <cfRule type="expression" dxfId="1220" priority="2020">
      <formula>IF(AND(AL1045&lt;0, 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 RIGHT(TEXT(AL1043,"0.#"),1)&lt;&gt;"."),TRUE,FALSE)</formula>
    </cfRule>
    <cfRule type="expression" dxfId="1216" priority="2012">
      <formula>IF(AND(AL1043&gt;=0, RIGHT(TEXT(AL1043,"0.#"),1)="."),TRUE,FALSE)</formula>
    </cfRule>
    <cfRule type="expression" dxfId="1215" priority="2013">
      <formula>IF(AND(AL1043&lt;0, RIGHT(TEXT(AL1043,"0.#"),1)&lt;&gt;"."),TRUE,FALSE)</formula>
    </cfRule>
    <cfRule type="expression" dxfId="1214" priority="2014">
      <formula>IF(AND(AL1043&lt;0, 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 RIGHT(TEXT(AL1078,"0.#"),1)&lt;&gt;"."),TRUE,FALSE)</formula>
    </cfRule>
    <cfRule type="expression" dxfId="1210" priority="2006">
      <formula>IF(AND(AL1078&gt;=0, RIGHT(TEXT(AL1078,"0.#"),1)="."),TRUE,FALSE)</formula>
    </cfRule>
    <cfRule type="expression" dxfId="1209" priority="2007">
      <formula>IF(AND(AL1078&lt;0, RIGHT(TEXT(AL1078,"0.#"),1)&lt;&gt;"."),TRUE,FALSE)</formula>
    </cfRule>
    <cfRule type="expression" dxfId="1208" priority="2008">
      <formula>IF(AND(AL1078&lt;0, 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 RIGHT(TEXT(AL1076,"0.#"),1)&lt;&gt;"."),TRUE,FALSE)</formula>
    </cfRule>
    <cfRule type="expression" dxfId="1204" priority="2000">
      <formula>IF(AND(AL1076&gt;=0, RIGHT(TEXT(AL1076,"0.#"),1)="."),TRUE,FALSE)</formula>
    </cfRule>
    <cfRule type="expression" dxfId="1203" priority="2001">
      <formula>IF(AND(AL1076&lt;0, RIGHT(TEXT(AL1076,"0.#"),1)&lt;&gt;"."),TRUE,FALSE)</formula>
    </cfRule>
    <cfRule type="expression" dxfId="1202" priority="2002">
      <formula>IF(AND(AL1076&lt;0, 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L845:AO845">
    <cfRule type="expression" dxfId="5" priority="3">
      <formula>IF(AND(AL845&gt;=0,RIGHT(TEXT(AL845,"0.#"),1)&lt;&gt;"."),TRUE,FALSE)</formula>
    </cfRule>
    <cfRule type="expression" dxfId="4" priority="4">
      <formula>IF(AND(AL845&gt;=0,RIGHT(TEXT(AL845,"0.#"),1)="."),TRUE,FALSE)</formula>
    </cfRule>
    <cfRule type="expression" dxfId="3" priority="5">
      <formula>IF(AND(AL845&lt;0,RIGHT(TEXT(AL845,"0.#"),1)&lt;&gt;"."),TRUE,FALSE)</formula>
    </cfRule>
    <cfRule type="expression" dxfId="2" priority="6">
      <formula>IF(AND(AL845&lt;0,RIGHT(TEXT(AL845,"0.#"),1)="."),TRUE,FALSE)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131" max="49" man="1"/>
    <brk id="735" max="49" man="1"/>
  </rowBreaks>
  <ignoredErrors>
    <ignoredError sqref="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21" sqref="F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t="s">
        <v>657</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海洋政策</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t="s">
        <v>657</v>
      </c>
      <c r="R8" s="13" t="str">
        <f t="shared" si="3"/>
        <v>その他</v>
      </c>
      <c r="S8" s="13" t="str">
        <f t="shared" si="4"/>
        <v>その他</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海洋政策</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海洋政策</v>
      </c>
      <c r="F10" s="18" t="s">
        <v>116</v>
      </c>
      <c r="G10" s="17"/>
      <c r="H10" s="13" t="str">
        <f t="shared" si="1"/>
        <v/>
      </c>
      <c r="I10" s="13" t="str">
        <f t="shared" si="5"/>
        <v>一般会計</v>
      </c>
      <c r="K10" s="14" t="s">
        <v>252</v>
      </c>
      <c r="L10" s="15"/>
      <c r="M10" s="13" t="str">
        <f t="shared" si="2"/>
        <v/>
      </c>
      <c r="N10" s="13" t="str">
        <f t="shared" si="6"/>
        <v/>
      </c>
      <c r="O10" s="13"/>
      <c r="P10" s="13" t="str">
        <f>S8</f>
        <v>その他</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657</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海洋政策</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海洋政策</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海洋政策</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岩永 真治</dc:creator>
  <cp:lastModifiedBy>ㅤ</cp:lastModifiedBy>
  <cp:lastPrinted>2021-05-14T05:57:47Z</cp:lastPrinted>
  <dcterms:created xsi:type="dcterms:W3CDTF">2012-03-13T00:50:25Z</dcterms:created>
  <dcterms:modified xsi:type="dcterms:W3CDTF">2021-06-29T09:35:57Z</dcterms:modified>
</cp:coreProperties>
</file>