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7" i="3"/>
  <c r="AY826" i="3"/>
  <c r="AY834" i="3" s="1"/>
  <c r="AU825" i="3"/>
  <c r="Y825" i="3"/>
  <c r="AY817" i="3"/>
  <c r="AY813" i="3"/>
  <c r="AY821" i="3" s="1"/>
  <c r="AU812" i="3"/>
  <c r="Y812" i="3"/>
  <c r="AY811"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91" i="3"/>
  <c r="AY687" i="3"/>
  <c r="AY682" i="3"/>
  <c r="AY686" i="3" s="1"/>
  <c r="AY679" i="3"/>
  <c r="AY677" i="3"/>
  <c r="AY678" i="3" s="1"/>
  <c r="AY672" i="3"/>
  <c r="AY674" i="3" s="1"/>
  <c r="AY667" i="3"/>
  <c r="AY671" i="3" s="1"/>
  <c r="AY662" i="3"/>
  <c r="AY666" i="3" s="1"/>
  <c r="AY657" i="3"/>
  <c r="AY658" i="3" s="1"/>
  <c r="AY655" i="3"/>
  <c r="AY652" i="3"/>
  <c r="AY654" i="3" s="1"/>
  <c r="AY647" i="3"/>
  <c r="AY651" i="3" s="1"/>
  <c r="AY646" i="3"/>
  <c r="AY643" i="3"/>
  <c r="AY639" i="3"/>
  <c r="AY638" i="3"/>
  <c r="AY642" i="3" s="1"/>
  <c r="AY633" i="3"/>
  <c r="AY634" i="3" s="1"/>
  <c r="AY628" i="3"/>
  <c r="AY632" i="3" s="1"/>
  <c r="AY623" i="3"/>
  <c r="AY627" i="3" s="1"/>
  <c r="AY621" i="3"/>
  <c r="AY618" i="3"/>
  <c r="AY622" i="3" s="1"/>
  <c r="AY613" i="3"/>
  <c r="AY617" i="3" s="1"/>
  <c r="AY608" i="3"/>
  <c r="AY612" i="3" s="1"/>
  <c r="AY603" i="3"/>
  <c r="AY607" i="3" s="1"/>
  <c r="AY598" i="3"/>
  <c r="AY602" i="3" s="1"/>
  <c r="AY597" i="3"/>
  <c r="AY593" i="3"/>
  <c r="AY592" i="3"/>
  <c r="AY589" i="3"/>
  <c r="AY590" i="3" s="1"/>
  <c r="AY586" i="3"/>
  <c r="AY584" i="3"/>
  <c r="AY588" i="3" s="1"/>
  <c r="AY579" i="3"/>
  <c r="AY583" i="3" s="1"/>
  <c r="AY577" i="3"/>
  <c r="AY574" i="3"/>
  <c r="AY578" i="3" s="1"/>
  <c r="AY569" i="3"/>
  <c r="AY564" i="3"/>
  <c r="AY568" i="3" s="1"/>
  <c r="AY559" i="3"/>
  <c r="AY563" i="3" s="1"/>
  <c r="AY554" i="3"/>
  <c r="AY558" i="3" s="1"/>
  <c r="AY551" i="3"/>
  <c r="AY549" i="3"/>
  <c r="AY553" i="3" s="1"/>
  <c r="AY545" i="3"/>
  <c r="AY544" i="3"/>
  <c r="AY548" i="3" s="1"/>
  <c r="AY539" i="3"/>
  <c r="AY538" i="3"/>
  <c r="AY537" i="3"/>
  <c r="AY535" i="3"/>
  <c r="AY536" i="3" s="1"/>
  <c r="AY530" i="3"/>
  <c r="AY534" i="3" s="1"/>
  <c r="AY525" i="3"/>
  <c r="AY529" i="3" s="1"/>
  <c r="AY520" i="3"/>
  <c r="AY524" i="3" s="1"/>
  <c r="AY515" i="3"/>
  <c r="AY510" i="3"/>
  <c r="AY514" i="3" s="1"/>
  <c r="AY509" i="3"/>
  <c r="AY505" i="3"/>
  <c r="AY507" i="3" s="1"/>
  <c r="AY503" i="3"/>
  <c r="AY502" i="3"/>
  <c r="AY501" i="3"/>
  <c r="AY500" i="3"/>
  <c r="AY504" i="3" s="1"/>
  <c r="AY497" i="3"/>
  <c r="AY495" i="3"/>
  <c r="AY499" i="3" s="1"/>
  <c r="AY490" i="3"/>
  <c r="AY494" i="3" s="1"/>
  <c r="AY485" i="3"/>
  <c r="AY489" i="3" s="1"/>
  <c r="AY484" i="3"/>
  <c r="AY481" i="3"/>
  <c r="AY482" i="3" s="1"/>
  <c r="AY483" i="3" s="1"/>
  <c r="AY476" i="3"/>
  <c r="AY478" i="3" s="1"/>
  <c r="AY471" i="3"/>
  <c r="AY466" i="3"/>
  <c r="AY470" i="3" s="1"/>
  <c r="AY461" i="3"/>
  <c r="AY465" i="3" s="1"/>
  <c r="AY456" i="3"/>
  <c r="AY458" i="3" s="1"/>
  <c r="AY451" i="3"/>
  <c r="AY446" i="3"/>
  <c r="AY450" i="3" s="1"/>
  <c r="AY441" i="3"/>
  <c r="AY443" i="3" s="1"/>
  <c r="AY436" i="3"/>
  <c r="AY438" i="3" s="1"/>
  <c r="AY431" i="3"/>
  <c r="AY430" i="3"/>
  <c r="AY427" i="3"/>
  <c r="AY428" i="3" s="1"/>
  <c r="AY420" i="3"/>
  <c r="AY424" i="3" s="1"/>
  <c r="AY413" i="3"/>
  <c r="AY419" i="3" s="1"/>
  <c r="AY406" i="3"/>
  <c r="AY410" i="3" s="1"/>
  <c r="AY399" i="3"/>
  <c r="AY405" i="3" s="1"/>
  <c r="AY392" i="3"/>
  <c r="AY398" i="3" s="1"/>
  <c r="AY391" i="3"/>
  <c r="AY388" i="3"/>
  <c r="AY390" i="3" s="1"/>
  <c r="AY384" i="3"/>
  <c r="AY386" i="3" s="1"/>
  <c r="AY380" i="3"/>
  <c r="AY382" i="3" s="1"/>
  <c r="AY376" i="3"/>
  <c r="AY378" i="3" s="1"/>
  <c r="AY375" i="3"/>
  <c r="AY372" i="3"/>
  <c r="AY374" i="3" s="1"/>
  <c r="AY370" i="3"/>
  <c r="AY371" i="3" s="1"/>
  <c r="AY367" i="3"/>
  <c r="AY368" i="3" s="1"/>
  <c r="AY360" i="3"/>
  <c r="AY366" i="3" s="1"/>
  <c r="AY353" i="3"/>
  <c r="AY359" i="3" s="1"/>
  <c r="AY349" i="3"/>
  <c r="AY347" i="3"/>
  <c r="AY346" i="3"/>
  <c r="AY350" i="3" s="1"/>
  <c r="AY339" i="3"/>
  <c r="AY345" i="3" s="1"/>
  <c r="AY337" i="3"/>
  <c r="AY335" i="3"/>
  <c r="AY332" i="3"/>
  <c r="AY338" i="3" s="1"/>
  <c r="AY331" i="3"/>
  <c r="AY329" i="3"/>
  <c r="AY328" i="3"/>
  <c r="AY330" i="3" s="1"/>
  <c r="AY324" i="3"/>
  <c r="AY326" i="3" s="1"/>
  <c r="AY320" i="3"/>
  <c r="AY322" i="3" s="1"/>
  <c r="AY319" i="3"/>
  <c r="AY316" i="3"/>
  <c r="AY318" i="3" s="1"/>
  <c r="AY315" i="3"/>
  <c r="AY313" i="3"/>
  <c r="AY312" i="3"/>
  <c r="AY314" i="3" s="1"/>
  <c r="AY310" i="3"/>
  <c r="AY311" i="3" s="1"/>
  <c r="AY309" i="3"/>
  <c r="AY307" i="3"/>
  <c r="AY308" i="3" s="1"/>
  <c r="AY300" i="3"/>
  <c r="AY306" i="3" s="1"/>
  <c r="AY293" i="3"/>
  <c r="AY297" i="3" s="1"/>
  <c r="AY286" i="3"/>
  <c r="AY289" i="3" s="1"/>
  <c r="AY281" i="3"/>
  <c r="AY279" i="3"/>
  <c r="AY283" i="3" s="1"/>
  <c r="AY272" i="3"/>
  <c r="AY276" i="3" s="1"/>
  <c r="AY268" i="3"/>
  <c r="AY271" i="3" s="1"/>
  <c r="AY264" i="3"/>
  <c r="AY267" i="3" s="1"/>
  <c r="AY260" i="3"/>
  <c r="AY263" i="3" s="1"/>
  <c r="AY256" i="3"/>
  <c r="AY259" i="3" s="1"/>
  <c r="AY252" i="3"/>
  <c r="AY255" i="3" s="1"/>
  <c r="AY250" i="3"/>
  <c r="AY251" i="3" s="1"/>
  <c r="AY247" i="3"/>
  <c r="AY248" i="3" s="1"/>
  <c r="AY240" i="3"/>
  <c r="AY244" i="3" s="1"/>
  <c r="AY233" i="3"/>
  <c r="AY239" i="3" s="1"/>
  <c r="AY226" i="3"/>
  <c r="AY230" i="3" s="1"/>
  <c r="AY225" i="3"/>
  <c r="AY219" i="3"/>
  <c r="AY223" i="3" s="1"/>
  <c r="AY212" i="3"/>
  <c r="AY216" i="3" s="1"/>
  <c r="AY208" i="3"/>
  <c r="AY211" i="3" s="1"/>
  <c r="AY204" i="3"/>
  <c r="AY207" i="3" s="1"/>
  <c r="AY200" i="3"/>
  <c r="AY203" i="3" s="1"/>
  <c r="AY196" i="3"/>
  <c r="AY199" i="3" s="1"/>
  <c r="AY192" i="3"/>
  <c r="AY195" i="3" s="1"/>
  <c r="AY190" i="3"/>
  <c r="AY191" i="3" s="1"/>
  <c r="AY189" i="3"/>
  <c r="AY188" i="3"/>
  <c r="AY187" i="3"/>
  <c r="AY183" i="3"/>
  <c r="AY180" i="3"/>
  <c r="AY184" i="3" s="1"/>
  <c r="AY173" i="3"/>
  <c r="AY175" i="3" s="1"/>
  <c r="AY166" i="3"/>
  <c r="AY170" i="3" s="1"/>
  <c r="AY159" i="3"/>
  <c r="AY163" i="3" s="1"/>
  <c r="AY155" i="3"/>
  <c r="AY152" i="3"/>
  <c r="AY156" i="3" s="1"/>
  <c r="AY148" i="3"/>
  <c r="AY150" i="3" s="1"/>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20" i="3"/>
  <c r="AY119" i="3"/>
  <c r="AY118" i="3"/>
  <c r="AY114" i="3"/>
  <c r="AY113" i="3"/>
  <c r="AY112" i="3"/>
  <c r="AY110" i="3"/>
  <c r="AY109" i="3"/>
  <c r="AY111" i="3" s="1"/>
  <c r="AY106" i="3"/>
  <c r="AY107" i="3" s="1"/>
  <c r="AY103" i="3"/>
  <c r="AY105" i="3" s="1"/>
  <c r="AY95" i="3"/>
  <c r="AY96" i="3" s="1"/>
  <c r="AY90" i="3"/>
  <c r="AY92" i="3" s="1"/>
  <c r="AY86" i="3"/>
  <c r="AY81" i="3"/>
  <c r="AY80" i="3"/>
  <c r="AY88" i="3" s="1"/>
  <c r="AY79" i="3"/>
  <c r="AY73" i="3"/>
  <c r="AY76" i="3" s="1"/>
  <c r="AY71" i="3"/>
  <c r="AY65" i="3"/>
  <c r="AY72" i="3" s="1"/>
  <c r="AY63" i="3"/>
  <c r="AY61" i="3"/>
  <c r="AY58" i="3"/>
  <c r="AY64" i="3" s="1"/>
  <c r="AY51" i="3"/>
  <c r="AY56" i="3" s="1"/>
  <c r="AY46" i="3"/>
  <c r="AY44" i="3"/>
  <c r="AY48" i="3" s="1"/>
  <c r="AY37" i="3"/>
  <c r="AY40" i="3" s="1"/>
  <c r="W29" i="3"/>
  <c r="P29" i="3"/>
  <c r="W28" i="3"/>
  <c r="P28" i="3"/>
  <c r="AD21" i="3"/>
  <c r="W21" i="3"/>
  <c r="P21" i="3"/>
  <c r="AD20" i="3"/>
  <c r="W20" i="3"/>
  <c r="P20" i="3"/>
  <c r="AR18" i="3"/>
  <c r="AK18" i="3"/>
  <c r="AD18" i="3"/>
  <c r="W18" i="3"/>
  <c r="P18" i="3"/>
  <c r="G11" i="3"/>
  <c r="AE8" i="3"/>
  <c r="G8" i="3"/>
  <c r="G6" i="3"/>
  <c r="AV2" i="3"/>
  <c r="AY426" i="3" l="1"/>
  <c r="AY39" i="3"/>
  <c r="AY242" i="3"/>
  <c r="AY285" i="3"/>
  <c r="AY301" i="3"/>
  <c r="AY377" i="3"/>
  <c r="AY393" i="3"/>
  <c r="AY401" i="3"/>
  <c r="AY407" i="3"/>
  <c r="AY415" i="3"/>
  <c r="AY421" i="3"/>
  <c r="AY487" i="3"/>
  <c r="AY531" i="3"/>
  <c r="AY546" i="3"/>
  <c r="AY565" i="3"/>
  <c r="AY591" i="3"/>
  <c r="AY641" i="3"/>
  <c r="AY695" i="3"/>
  <c r="AY803" i="3"/>
  <c r="AY835" i="3"/>
  <c r="AY104" i="3"/>
  <c r="AY151" i="3"/>
  <c r="AY59" i="3"/>
  <c r="AY67" i="3"/>
  <c r="AY91" i="3"/>
  <c r="AY231" i="3"/>
  <c r="AY243" i="3"/>
  <c r="AY303" i="3"/>
  <c r="AY317" i="3"/>
  <c r="AY333" i="3"/>
  <c r="AY373" i="3"/>
  <c r="AY379" i="3"/>
  <c r="AY389" i="3"/>
  <c r="AY395" i="3"/>
  <c r="AY403" i="3"/>
  <c r="AY409" i="3"/>
  <c r="AY417" i="3"/>
  <c r="AY422" i="3"/>
  <c r="AY445" i="3"/>
  <c r="AY533" i="3"/>
  <c r="AY547" i="3"/>
  <c r="AY566" i="3"/>
  <c r="AY575" i="3"/>
  <c r="AY585" i="3"/>
  <c r="AY619" i="3"/>
  <c r="AY663" i="3"/>
  <c r="AY673" i="3"/>
  <c r="AY805" i="3"/>
  <c r="AY397" i="3"/>
  <c r="AY411" i="3"/>
  <c r="AY423" i="3"/>
  <c r="AY567" i="3"/>
  <c r="AY665" i="3"/>
  <c r="AY809" i="3"/>
  <c r="AY217" i="3"/>
  <c r="AY43" i="3"/>
  <c r="AY47" i="3"/>
  <c r="AY75" i="3"/>
  <c r="AY82" i="3"/>
  <c r="AY87" i="3"/>
  <c r="AY93" i="3"/>
  <c r="AY125" i="3"/>
  <c r="AY157" i="3"/>
  <c r="AY167" i="3"/>
  <c r="AY185" i="3"/>
  <c r="AY193" i="3"/>
  <c r="AY197" i="3"/>
  <c r="AY201" i="3"/>
  <c r="AY205" i="3"/>
  <c r="AY209" i="3"/>
  <c r="AY213" i="3"/>
  <c r="AY218" i="3"/>
  <c r="AY249" i="3"/>
  <c r="AY253" i="3"/>
  <c r="AY257" i="3"/>
  <c r="AY261" i="3"/>
  <c r="AY265" i="3"/>
  <c r="AY269" i="3"/>
  <c r="AY273" i="3"/>
  <c r="AY278" i="3"/>
  <c r="AY295" i="3"/>
  <c r="AY325" i="3"/>
  <c r="AY361" i="3"/>
  <c r="AY385" i="3"/>
  <c r="AY429" i="3"/>
  <c r="AY437" i="3"/>
  <c r="AY491" i="3"/>
  <c r="AY511" i="3"/>
  <c r="AY521" i="3"/>
  <c r="AY527" i="3"/>
  <c r="AY561" i="3"/>
  <c r="AY599" i="3"/>
  <c r="AY609" i="3"/>
  <c r="AY615" i="3"/>
  <c r="AY629" i="3"/>
  <c r="AY635" i="3"/>
  <c r="AY659" i="3"/>
  <c r="AY675" i="3"/>
  <c r="AY683" i="3"/>
  <c r="AY699" i="3"/>
  <c r="AY829" i="3"/>
  <c r="AY837" i="3"/>
  <c r="AY83" i="3"/>
  <c r="AY89" i="3"/>
  <c r="AY149" i="3"/>
  <c r="AY153" i="3"/>
  <c r="AY158" i="3"/>
  <c r="AY169" i="3"/>
  <c r="AY181" i="3"/>
  <c r="AY186" i="3"/>
  <c r="AY194" i="3"/>
  <c r="AY198" i="3"/>
  <c r="AY202" i="3"/>
  <c r="AY206" i="3"/>
  <c r="AY210" i="3"/>
  <c r="AY214" i="3"/>
  <c r="AY227" i="3"/>
  <c r="AY245" i="3"/>
  <c r="AY254" i="3"/>
  <c r="AY258" i="3"/>
  <c r="AY262" i="3"/>
  <c r="AY266" i="3"/>
  <c r="AY270" i="3"/>
  <c r="AY274" i="3"/>
  <c r="AY287" i="3"/>
  <c r="AY299" i="3"/>
  <c r="AY305" i="3"/>
  <c r="AY321" i="3"/>
  <c r="AY327" i="3"/>
  <c r="AY351" i="3"/>
  <c r="AY363" i="3"/>
  <c r="AY381" i="3"/>
  <c r="AY387" i="3"/>
  <c r="AY425" i="3"/>
  <c r="AY439" i="3"/>
  <c r="AY447" i="3"/>
  <c r="AY457" i="3"/>
  <c r="AY467" i="3"/>
  <c r="AY477" i="3"/>
  <c r="AY493" i="3"/>
  <c r="AY513" i="3"/>
  <c r="AY522" i="3"/>
  <c r="AY555" i="3"/>
  <c r="AY587" i="3"/>
  <c r="AY601" i="3"/>
  <c r="AY610" i="3"/>
  <c r="AY625" i="3"/>
  <c r="AY630" i="3"/>
  <c r="AY653" i="3"/>
  <c r="AY685" i="3"/>
  <c r="AY693" i="3"/>
  <c r="AY807" i="3"/>
  <c r="AY831" i="3"/>
  <c r="AY277" i="3"/>
  <c r="AY49" i="3"/>
  <c r="AY45" i="3"/>
  <c r="AY50" i="3"/>
  <c r="AY85" i="3"/>
  <c r="AY154" i="3"/>
  <c r="AY171" i="3"/>
  <c r="AY182" i="3"/>
  <c r="AY215" i="3"/>
  <c r="AY221" i="3"/>
  <c r="AY229" i="3"/>
  <c r="AY241" i="3"/>
  <c r="AY246" i="3"/>
  <c r="AY275" i="3"/>
  <c r="AY291" i="3"/>
  <c r="AY323" i="3"/>
  <c r="AY365" i="3"/>
  <c r="AY383" i="3"/>
  <c r="AY449" i="3"/>
  <c r="AY459" i="3"/>
  <c r="AY469" i="3"/>
  <c r="AY479" i="3"/>
  <c r="AY523" i="3"/>
  <c r="AY557" i="3"/>
  <c r="AY611" i="3"/>
  <c r="AY631" i="3"/>
  <c r="AY833" i="3"/>
  <c r="AY55" i="3"/>
  <c r="AY41" i="3"/>
  <c r="AY53" i="3"/>
  <c r="AY57" i="3"/>
  <c r="AY69" i="3"/>
  <c r="AY77" i="3"/>
  <c r="AY97" i="3"/>
  <c r="AY108" i="3"/>
  <c r="AY123" i="3"/>
  <c r="AY179" i="3"/>
  <c r="AY38" i="3"/>
  <c r="AY42" i="3"/>
  <c r="AY54" i="3"/>
  <c r="AY62" i="3"/>
  <c r="AY66" i="3"/>
  <c r="AY70" i="3"/>
  <c r="AY74" i="3"/>
  <c r="AY78" i="3"/>
  <c r="AY94" i="3"/>
  <c r="AY98" i="3"/>
  <c r="AY128" i="3"/>
  <c r="AY160" i="3"/>
  <c r="AY164" i="3"/>
  <c r="AY168" i="3"/>
  <c r="AY172" i="3"/>
  <c r="AY176" i="3"/>
  <c r="AY220" i="3"/>
  <c r="AY224" i="3"/>
  <c r="AY228" i="3"/>
  <c r="AY232" i="3"/>
  <c r="AY236" i="3"/>
  <c r="AY280" i="3"/>
  <c r="AY284" i="3"/>
  <c r="AY402" i="3"/>
  <c r="AY404" i="3"/>
  <c r="AY400" i="3"/>
  <c r="AY418" i="3"/>
  <c r="AY414" i="3"/>
  <c r="AY416" i="3"/>
  <c r="AY463" i="3"/>
  <c r="AY498" i="3"/>
  <c r="AY496" i="3"/>
  <c r="AY526" i="3"/>
  <c r="AY528" i="3"/>
  <c r="AY550" i="3"/>
  <c r="AY552" i="3"/>
  <c r="AY581" i="3"/>
  <c r="AY605" i="3"/>
  <c r="AY626" i="3"/>
  <c r="AY624" i="3"/>
  <c r="AY645" i="3"/>
  <c r="AY644" i="3"/>
  <c r="AY670" i="3"/>
  <c r="AY669" i="3"/>
  <c r="AY668" i="3"/>
  <c r="AY99" i="3"/>
  <c r="AY161" i="3"/>
  <c r="AY237" i="3"/>
  <c r="AY342" i="3"/>
  <c r="AY344" i="3"/>
  <c r="AY340" i="3"/>
  <c r="AY358" i="3"/>
  <c r="AY354" i="3"/>
  <c r="AY356" i="3"/>
  <c r="AY434" i="3"/>
  <c r="AY432" i="3"/>
  <c r="AY454" i="3"/>
  <c r="AY452" i="3"/>
  <c r="AY474" i="3"/>
  <c r="AY472" i="3"/>
  <c r="AY518" i="3"/>
  <c r="AY516" i="3"/>
  <c r="AY542" i="3"/>
  <c r="AY540" i="3"/>
  <c r="AY570" i="3"/>
  <c r="AY572" i="3"/>
  <c r="AY594" i="3"/>
  <c r="AY596" i="3"/>
  <c r="AY165" i="3"/>
  <c r="AY177" i="3"/>
  <c r="AY52" i="3"/>
  <c r="AY60" i="3"/>
  <c r="AY68" i="3"/>
  <c r="AY84" i="3"/>
  <c r="AY162" i="3"/>
  <c r="AY174" i="3"/>
  <c r="AY178" i="3"/>
  <c r="AY222" i="3"/>
  <c r="AY234" i="3"/>
  <c r="AY238" i="3"/>
  <c r="AY282" i="3"/>
  <c r="AY290" i="3"/>
  <c r="AY292" i="3"/>
  <c r="AY288" i="3"/>
  <c r="AY298" i="3"/>
  <c r="AY294" i="3"/>
  <c r="AY296" i="3"/>
  <c r="AY341" i="3"/>
  <c r="AY355" i="3"/>
  <c r="AY369" i="3"/>
  <c r="AY433" i="3"/>
  <c r="AY453" i="3"/>
  <c r="AY473" i="3"/>
  <c r="AY486" i="3"/>
  <c r="AY488" i="3"/>
  <c r="AY517" i="3"/>
  <c r="AY541" i="3"/>
  <c r="AY562" i="3"/>
  <c r="AY560" i="3"/>
  <c r="AY571" i="3"/>
  <c r="AY595" i="3"/>
  <c r="AY614" i="3"/>
  <c r="AY616" i="3"/>
  <c r="AY650" i="3"/>
  <c r="AY649" i="3"/>
  <c r="AY648" i="3"/>
  <c r="AY690" i="3"/>
  <c r="AY689" i="3"/>
  <c r="AY688" i="3"/>
  <c r="AY824" i="3"/>
  <c r="AY820" i="3"/>
  <c r="AY816" i="3"/>
  <c r="AY825" i="3"/>
  <c r="AY823" i="3"/>
  <c r="AY819" i="3"/>
  <c r="AY815" i="3"/>
  <c r="AY822" i="3"/>
  <c r="AY818" i="3"/>
  <c r="AY814" i="3"/>
  <c r="AY235" i="3"/>
  <c r="AY343" i="3"/>
  <c r="AY357" i="3"/>
  <c r="AY435" i="3"/>
  <c r="AY442" i="3"/>
  <c r="AY444" i="3"/>
  <c r="AY455" i="3"/>
  <c r="AY462" i="3"/>
  <c r="AY464" i="3"/>
  <c r="AY475" i="3"/>
  <c r="AY506" i="3"/>
  <c r="AY508" i="3"/>
  <c r="AY519" i="3"/>
  <c r="AY543" i="3"/>
  <c r="AY573" i="3"/>
  <c r="AY582" i="3"/>
  <c r="AY580" i="3"/>
  <c r="AY606" i="3"/>
  <c r="AY604" i="3"/>
  <c r="AY304" i="3"/>
  <c r="AY336" i="3"/>
  <c r="AY348" i="3"/>
  <c r="AY352" i="3"/>
  <c r="AY364" i="3"/>
  <c r="AY396" i="3"/>
  <c r="AY408" i="3"/>
  <c r="AY412" i="3"/>
  <c r="AY440" i="3"/>
  <c r="AY448" i="3"/>
  <c r="AY460" i="3"/>
  <c r="AY468" i="3"/>
  <c r="AY480" i="3"/>
  <c r="AY492" i="3"/>
  <c r="AY512" i="3"/>
  <c r="AY532" i="3"/>
  <c r="AY556" i="3"/>
  <c r="AY576" i="3"/>
  <c r="AY600" i="3"/>
  <c r="AY620" i="3"/>
  <c r="AY636" i="3"/>
  <c r="AY640" i="3"/>
  <c r="AY656" i="3"/>
  <c r="AY660" i="3"/>
  <c r="AY664" i="3"/>
  <c r="AY676" i="3"/>
  <c r="AY680" i="3"/>
  <c r="AY684" i="3"/>
  <c r="AY696" i="3"/>
  <c r="AY804" i="3"/>
  <c r="AY808" i="3"/>
  <c r="AY828" i="3"/>
  <c r="AY832" i="3"/>
  <c r="AY836" i="3"/>
  <c r="AY838" i="3"/>
  <c r="AY1041" i="3"/>
  <c r="AY637" i="3"/>
  <c r="AY661" i="3"/>
  <c r="AY681" i="3"/>
  <c r="AY1042" i="3"/>
  <c r="AY302" i="3"/>
  <c r="AY334" i="3"/>
  <c r="AY362" i="3"/>
  <c r="AY394" i="3"/>
  <c r="AY802" i="3"/>
  <c r="AY806" i="3"/>
  <c r="AY810" i="3"/>
  <c r="AY830" i="3"/>
  <c r="AY910" i="3"/>
  <c r="AY942" i="3"/>
  <c r="AY1075" i="3"/>
  <c r="AY911" i="3"/>
  <c r="AY943" i="3"/>
  <c r="AY876" i="3"/>
  <c r="AY976" i="3"/>
  <c r="AY1008" i="3"/>
  <c r="AY975" i="3"/>
</calcChain>
</file>

<file path=xl/sharedStrings.xml><?xml version="1.0" encoding="utf-8"?>
<sst xmlns="http://schemas.openxmlformats.org/spreadsheetml/2006/main" count="3051" uniqueCount="752">
  <si>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</si>
  <si>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</si>
  <si>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</si>
  <si>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</si>
  <si>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</si>
  <si>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</si>
  <si>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</si>
  <si>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</si>
  <si>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</si>
  <si>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</si>
  <si>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</si>
  <si>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</si>
  <si>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</si>
  <si>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</si>
  <si>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</si>
  <si>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</si>
  <si>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</si>
  <si>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</si>
  <si>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</si>
  <si>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</si>
  <si>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</si>
  <si>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</si>
  <si>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</si>
  <si>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</si>
  <si>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</si>
  <si>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</si>
  <si>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</si>
  <si>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</si>
  <si>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</si>
  <si>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</si>
  <si>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</si>
  <si>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</si>
  <si>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</si>
  <si>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</si>
  <si>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</si>
  <si>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</si>
  <si>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</si>
  <si>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</si>
  <si>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</si>
  <si>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</si>
  <si>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</si>
  <si>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</si>
  <si>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</si>
  <si>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</si>
  <si>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各地域の実証事業運営支援、実証事業に係る費用の精算、調査報告書の作成等</t>
  </si>
  <si>
    <t>1967年度</t>
    <rPh sb="5" eb="6">
      <t>ド</t>
    </rPh>
    <phoneticPr fontId="4"/>
  </si>
  <si>
    <t>単位当たり
コスト</t>
    <rPh sb="0" eb="2">
      <t>タンイ</t>
    </rPh>
    <rPh sb="2" eb="3">
      <t>ア</t>
    </rPh>
    <phoneticPr fontId="4"/>
  </si>
  <si>
    <t>関係</t>
  </si>
  <si>
    <t>戦略の策定件数、コンテンツ造成数</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</si>
  <si>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</si>
  <si>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</si>
  <si>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</si>
  <si>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</si>
  <si>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</si>
  <si>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</si>
  <si>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</si>
  <si>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</si>
  <si>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</si>
  <si>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</si>
  <si>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</si>
  <si>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</si>
  <si>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</si>
  <si>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</si>
  <si>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</si>
  <si>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</si>
  <si>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</si>
  <si>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</si>
  <si>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</si>
  <si>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</si>
  <si>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</si>
  <si>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</si>
  <si>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</si>
  <si>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</si>
  <si>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</si>
  <si>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</si>
  <si>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</si>
  <si>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</si>
  <si>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</si>
  <si>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</si>
  <si>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</si>
  <si>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</si>
  <si>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</si>
  <si>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</si>
  <si>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</si>
  <si>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</si>
  <si>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</si>
  <si>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</si>
  <si>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</si>
  <si>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</si>
  <si>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</si>
  <si>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</si>
  <si>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</si>
  <si>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執行額／モニターツアー造成数</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</si>
  <si>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</si>
  <si>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</si>
  <si>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</si>
  <si>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</si>
  <si>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</si>
  <si>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</si>
  <si>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</si>
  <si>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</si>
  <si>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</si>
  <si>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</si>
  <si>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</si>
  <si>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</si>
  <si>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</si>
  <si>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</si>
  <si>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</si>
  <si>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</si>
  <si>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</si>
  <si>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</si>
  <si>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</si>
  <si>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</si>
  <si>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</si>
  <si>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成果物を確認し、本実証事業を通じて我が国の誘客多角化の方向性が明確に示されているか確認を行うなど、適切に事業を執行している。</t>
    <rPh sb="0" eb="3">
      <t>セイカブツ</t>
    </rPh>
    <rPh sb="4" eb="6">
      <t>カクニン</t>
    </rPh>
    <rPh sb="8" eb="9">
      <t>ホン</t>
    </rPh>
    <rPh sb="9" eb="11">
      <t>ジッショウ</t>
    </rPh>
    <rPh sb="11" eb="13">
      <t>ジギョウ</t>
    </rPh>
    <rPh sb="14" eb="15">
      <t>ツウ</t>
    </rPh>
    <rPh sb="17" eb="18">
      <t>ワ</t>
    </rPh>
    <rPh sb="19" eb="20">
      <t>クニ</t>
    </rPh>
    <rPh sb="21" eb="23">
      <t>ユウキャク</t>
    </rPh>
    <rPh sb="23" eb="26">
      <t>タカクカ</t>
    </rPh>
    <rPh sb="27" eb="30">
      <t>ホウコウセイ</t>
    </rPh>
    <rPh sb="31" eb="33">
      <t>メイカク</t>
    </rPh>
    <rPh sb="34" eb="35">
      <t>シメ</t>
    </rPh>
    <rPh sb="41" eb="43">
      <t>カクニン</t>
    </rPh>
    <rPh sb="44" eb="45">
      <t>オコナ</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</si>
  <si>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</si>
  <si>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</si>
  <si>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</si>
  <si>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</si>
  <si>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</si>
  <si>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</si>
  <si>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</si>
  <si>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</si>
  <si>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</si>
  <si>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</si>
  <si>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</si>
  <si>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</si>
  <si>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</si>
  <si>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</si>
  <si>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</si>
  <si>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</si>
  <si>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</si>
  <si>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</si>
  <si>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</si>
  <si>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</si>
  <si>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</si>
  <si>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</si>
  <si>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</si>
  <si>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</si>
  <si>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</si>
  <si>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</si>
  <si>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</si>
  <si>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</si>
  <si>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</si>
  <si>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</si>
  <si>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</si>
  <si>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</si>
  <si>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</si>
  <si>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</si>
  <si>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</si>
  <si>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</si>
  <si>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</si>
  <si>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</si>
  <si>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</si>
  <si>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</si>
  <si>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</si>
  <si>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</si>
  <si>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</si>
  <si>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</si>
  <si>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</si>
  <si>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</si>
  <si>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</si>
  <si>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</si>
  <si>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</si>
  <si>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</si>
  <si>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</si>
  <si>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株式会社近畿日本ツーリスト首都圏</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</si>
  <si>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</si>
  <si>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</si>
  <si>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</si>
  <si>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</si>
  <si>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</si>
  <si>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</si>
  <si>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</si>
  <si>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</si>
  <si>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</si>
  <si>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</si>
  <si>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</si>
  <si>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</si>
  <si>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</si>
  <si>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</si>
  <si>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</si>
  <si>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</si>
  <si>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</si>
  <si>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</si>
  <si>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</si>
  <si>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</si>
  <si>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</si>
  <si>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</si>
  <si>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</si>
  <si>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</si>
  <si>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</si>
  <si>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</si>
  <si>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</si>
  <si>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</si>
  <si>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</si>
  <si>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</si>
  <si>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</si>
  <si>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</si>
  <si>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</si>
  <si>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</si>
  <si>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</si>
  <si>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</si>
  <si>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</si>
  <si>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</si>
  <si>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</si>
  <si>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</si>
  <si>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</si>
  <si>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</si>
  <si>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</si>
  <si>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</si>
  <si>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</si>
  <si>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</si>
  <si>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</si>
  <si>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</si>
  <si>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</si>
  <si>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</si>
  <si>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</si>
  <si>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</si>
  <si>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</si>
  <si>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</si>
  <si>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</si>
  <si>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</si>
  <si>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新規市場の開拓・多角化に係る知見・ノウハウを獲得し、我が国の観光地の継続的な発展の基礎とすることを目的とした事業であり、受益者との負担関係は妥当である。</t>
    <rPh sb="54" eb="56">
      <t>ジギョウ</t>
    </rPh>
    <rPh sb="60" eb="63">
      <t>ジュエキシャ</t>
    </rPh>
    <rPh sb="65" eb="67">
      <t>フタン</t>
    </rPh>
    <rPh sb="67" eb="69">
      <t>カンケイ</t>
    </rPh>
    <rPh sb="70" eb="72">
      <t>ダトウ</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</si>
  <si>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</si>
  <si>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</si>
  <si>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</si>
  <si>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</si>
  <si>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</si>
  <si>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</si>
  <si>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</si>
  <si>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</si>
  <si>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</si>
  <si>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</si>
  <si>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</si>
  <si>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</si>
  <si>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</si>
  <si>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</si>
  <si>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</si>
  <si>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</si>
  <si>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</si>
  <si>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</si>
  <si>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</si>
  <si>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事業である。そのため本事業はニーズを的確に反映していると言える。　</t>
    <rPh sb="165" eb="167">
      <t>ジギョウ</t>
    </rPh>
    <rPh sb="175" eb="176">
      <t>ホン</t>
    </rPh>
    <rPh sb="176" eb="178">
      <t>ジギョウ</t>
    </rPh>
    <rPh sb="183" eb="185">
      <t>テキカク</t>
    </rPh>
    <rPh sb="186" eb="188">
      <t>ハンエイ</t>
    </rPh>
    <rPh sb="193" eb="194">
      <t>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</si>
  <si>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</si>
  <si>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</si>
  <si>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</si>
  <si>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</si>
  <si>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</si>
  <si>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</si>
  <si>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</si>
  <si>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</si>
  <si>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</si>
  <si>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</si>
  <si>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</si>
  <si>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</si>
  <si>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</si>
  <si>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</si>
  <si>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訪日外国人旅行者4,000万人等の政府目標の達成に向けて、
特定市場からの観光客の割合が高い観光地において、新規市場の開拓・多角化に向けた戦略の策定、コンテンツ造成等を行うためには、国として政策的な支援を行う必要があるため。</t>
    <rPh sb="0" eb="2">
      <t>ホウニチ</t>
    </rPh>
    <rPh sb="2" eb="5">
      <t>ガイコクジン</t>
    </rPh>
    <rPh sb="5" eb="8">
      <t>リョコウシャ</t>
    </rPh>
    <rPh sb="13" eb="15">
      <t>マンニン</t>
    </rPh>
    <rPh sb="15" eb="16">
      <t>トウ</t>
    </rPh>
    <rPh sb="17" eb="19">
      <t>セイフ</t>
    </rPh>
    <rPh sb="19" eb="21">
      <t>モクヒョウ</t>
    </rPh>
    <rPh sb="22" eb="24">
      <t>タッセイ</t>
    </rPh>
    <rPh sb="25" eb="26">
      <t>ム</t>
    </rPh>
    <rPh sb="91" eb="92">
      <t>クニ</t>
    </rPh>
    <rPh sb="95" eb="98">
      <t>セイサクテキ</t>
    </rPh>
    <rPh sb="99" eb="101">
      <t>シエン</t>
    </rPh>
    <rPh sb="102" eb="103">
      <t>オコナ</t>
    </rPh>
    <rPh sb="104" eb="106">
      <t>ヒツヨウ</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</si>
  <si>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</si>
  <si>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</si>
  <si>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</si>
  <si>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</si>
  <si>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</si>
  <si>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</si>
  <si>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</si>
  <si>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</si>
  <si>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</si>
  <si>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</si>
  <si>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</si>
  <si>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</si>
  <si>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</si>
  <si>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</si>
  <si>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</si>
  <si>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</si>
  <si>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</si>
  <si>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</si>
  <si>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</si>
  <si>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</si>
  <si>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</si>
  <si>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</si>
  <si>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</si>
  <si>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</si>
  <si>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</si>
  <si>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</si>
  <si>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</si>
  <si>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</si>
  <si>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</si>
  <si>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</si>
  <si>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</si>
  <si>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</si>
  <si>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</si>
  <si>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</si>
  <si>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</si>
  <si>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</si>
  <si>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</si>
  <si>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</si>
  <si>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</si>
  <si>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</si>
  <si>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</si>
  <si>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</si>
  <si>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</si>
  <si>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</si>
  <si>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</si>
  <si>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</si>
  <si>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</si>
  <si>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</si>
  <si>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</si>
  <si>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</si>
  <si>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</si>
  <si>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</si>
  <si>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</si>
  <si>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</si>
  <si>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</si>
  <si>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</si>
  <si>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</si>
  <si>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個</t>
  </si>
  <si>
    <t>X.</t>
  </si>
  <si>
    <t>f.</t>
  </si>
  <si>
    <t>g.</t>
  </si>
  <si>
    <t>E.</t>
  </si>
  <si>
    <t>4年度
活動見込</t>
    <rPh sb="4" eb="6">
      <t>カツドウ</t>
    </rPh>
    <rPh sb="6" eb="8">
      <t>ミコ</t>
    </rPh>
    <phoneticPr fontId="4"/>
  </si>
  <si>
    <t>n.</t>
  </si>
  <si>
    <t>o.</t>
  </si>
  <si>
    <t>B</t>
  </si>
  <si>
    <t>参事官（外客受入）</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</si>
  <si>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</si>
  <si>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</si>
  <si>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</si>
  <si>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</si>
  <si>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</si>
  <si>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</si>
  <si>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</si>
  <si>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</si>
  <si>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</si>
  <si>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</si>
  <si>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</si>
  <si>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</si>
  <si>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</si>
  <si>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</si>
  <si>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</si>
  <si>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</si>
  <si>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</si>
  <si>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</si>
  <si>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</si>
  <si>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</si>
  <si>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</si>
  <si>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</si>
  <si>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</si>
  <si>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</si>
  <si>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</si>
  <si>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</si>
  <si>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</si>
  <si>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</si>
  <si>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</si>
  <si>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</si>
  <si>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</si>
  <si>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</si>
  <si>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</si>
  <si>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</si>
  <si>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</si>
  <si>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</si>
  <si>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</si>
  <si>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</si>
  <si>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</si>
  <si>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</si>
  <si>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</si>
  <si>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</si>
  <si>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</si>
  <si>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</si>
  <si>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</si>
  <si>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</si>
  <si>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</si>
  <si>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</si>
  <si>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</si>
  <si>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</si>
  <si>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</si>
  <si>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</si>
  <si>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</si>
  <si>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</si>
  <si>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</si>
  <si>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</si>
  <si>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</si>
  <si>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</si>
  <si>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</si>
  <si>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</si>
  <si>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</si>
  <si>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</si>
  <si>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本実証事業を行った全地域がそれぞれモニターツアーを実施し、新規市場の開拓・多角化に係る知見・ノウハウを獲得できたため、見合ったものとなっている。</t>
    <rPh sb="0" eb="1">
      <t>ホン</t>
    </rPh>
    <rPh sb="1" eb="3">
      <t>ジッショウ</t>
    </rPh>
    <rPh sb="3" eb="5">
      <t>ジギョウ</t>
    </rPh>
    <rPh sb="6" eb="7">
      <t>オコナ</t>
    </rPh>
    <rPh sb="9" eb="10">
      <t>アキラ</t>
    </rPh>
    <rPh sb="10" eb="12">
      <t>チイキ</t>
    </rPh>
    <rPh sb="25" eb="27">
      <t>ジッシ</t>
    </rPh>
    <rPh sb="51" eb="53">
      <t>カクトク</t>
    </rPh>
    <rPh sb="59" eb="61">
      <t>ミア</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</si>
  <si>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</si>
  <si>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</si>
  <si>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</si>
  <si>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</si>
  <si>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</si>
  <si>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</si>
  <si>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</si>
  <si>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</si>
  <si>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</si>
  <si>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</si>
  <si>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</si>
  <si>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</si>
  <si>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</si>
  <si>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</si>
  <si>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</si>
  <si>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</si>
  <si>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</si>
  <si>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</si>
  <si>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</si>
  <si>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</si>
  <si>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</si>
  <si>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</si>
  <si>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</si>
  <si>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</si>
  <si>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</si>
  <si>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</si>
  <si>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</si>
  <si>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</si>
  <si>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</si>
  <si>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</si>
  <si>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</si>
  <si>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</si>
  <si>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</si>
  <si>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</si>
  <si>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</si>
  <si>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</si>
  <si>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</si>
  <si>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</si>
  <si>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</si>
  <si>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</si>
  <si>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</si>
  <si>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</si>
  <si>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</si>
  <si>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</si>
  <si>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</si>
  <si>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</si>
  <si>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</si>
  <si>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</si>
  <si>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</si>
  <si>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</si>
  <si>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</si>
  <si>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</si>
  <si>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</si>
  <si>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</si>
  <si>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</si>
  <si>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</si>
  <si>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</si>
  <si>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</si>
  <si>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</si>
  <si>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</si>
  <si>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</si>
  <si>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</si>
  <si>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</si>
  <si>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</si>
  <si>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</si>
  <si>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</si>
  <si>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</si>
  <si>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</si>
  <si>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</si>
  <si>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観光地における新規市場の開拓・多角化に向けた実証事業</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</si>
  <si>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</si>
  <si>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</si>
  <si>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</si>
  <si>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</si>
  <si>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</si>
  <si>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</si>
  <si>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</si>
  <si>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</si>
  <si>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</si>
  <si>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</si>
  <si>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</si>
  <si>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</si>
  <si>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</si>
  <si>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</si>
  <si>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</si>
  <si>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</si>
  <si>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</si>
  <si>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</si>
  <si>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</si>
  <si>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</si>
  <si>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</si>
  <si>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</si>
  <si>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</si>
  <si>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</si>
  <si>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</si>
  <si>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</si>
  <si>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</si>
  <si>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</si>
  <si>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</si>
  <si>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</si>
  <si>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</si>
  <si>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</si>
  <si>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</si>
  <si>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</si>
  <si>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</si>
  <si>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</si>
  <si>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</si>
  <si>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</si>
  <si>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</si>
  <si>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</si>
  <si>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</si>
  <si>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</si>
  <si>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</si>
  <si>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</si>
  <si>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</si>
  <si>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</si>
  <si>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</si>
  <si>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</si>
  <si>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</si>
  <si>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</si>
  <si>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</si>
  <si>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</si>
  <si>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・明日の日本を支える観光ビジョン
・観光ビジョン実現プログラム
・観光立国推進基本計画
・成長戦略</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</si>
  <si>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</si>
  <si>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</si>
  <si>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</si>
  <si>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</si>
  <si>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</si>
  <si>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</si>
  <si>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</si>
  <si>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</si>
  <si>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</si>
  <si>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</si>
  <si>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</si>
  <si>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</si>
  <si>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</si>
  <si>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</si>
  <si>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本実証事業を実施した地域の今後の動向を注視しつつ、誘客多角化に向けた取り組みについて検討を行う。</t>
    <rPh sb="0" eb="1">
      <t>ホン</t>
    </rPh>
    <rPh sb="1" eb="3">
      <t>ジッショウ</t>
    </rPh>
    <rPh sb="3" eb="5">
      <t>ジギョウ</t>
    </rPh>
    <rPh sb="6" eb="8">
      <t>ジッシ</t>
    </rPh>
    <rPh sb="10" eb="12">
      <t>チイキ</t>
    </rPh>
    <rPh sb="13" eb="15">
      <t>コンゴ</t>
    </rPh>
    <rPh sb="16" eb="18">
      <t>ドウコウ</t>
    </rPh>
    <rPh sb="19" eb="21">
      <t>チュウシ</t>
    </rPh>
    <rPh sb="25" eb="27">
      <t>ユウキャク</t>
    </rPh>
    <rPh sb="27" eb="30">
      <t>タカクカ</t>
    </rPh>
    <rPh sb="31" eb="32">
      <t>ム</t>
    </rPh>
    <rPh sb="34" eb="35">
      <t>ト</t>
    </rPh>
    <rPh sb="36" eb="37">
      <t>ク</t>
    </rPh>
    <rPh sb="42" eb="44">
      <t>ケントウ</t>
    </rPh>
    <rPh sb="45" eb="46">
      <t>オコナ</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</si>
  <si>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</si>
  <si>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</si>
  <si>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</si>
  <si>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</si>
  <si>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</si>
  <si>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</si>
  <si>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</si>
  <si>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</si>
  <si>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</si>
  <si>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</si>
  <si>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</si>
  <si>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</si>
  <si>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</si>
  <si>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</si>
  <si>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</si>
  <si>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</si>
  <si>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</si>
  <si>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</si>
  <si>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</si>
  <si>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</si>
  <si>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</si>
  <si>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</si>
  <si>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</si>
  <si>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</si>
  <si>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</si>
  <si>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</si>
  <si>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</si>
  <si>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</si>
  <si>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</si>
  <si>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</si>
  <si>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</si>
  <si>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</si>
  <si>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</si>
  <si>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</si>
  <si>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</si>
  <si>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</si>
  <si>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</si>
  <si>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</si>
  <si>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</si>
  <si>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執行額／戦略策定件数、コンテンツ造成数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</si>
  <si>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</si>
  <si>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</si>
  <si>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</si>
  <si>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</si>
  <si>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</si>
  <si>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</si>
  <si>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 xml:space="preserve">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</si>
  <si>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</si>
  <si>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</si>
  <si>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</si>
  <si>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</si>
  <si>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</si>
  <si>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</si>
  <si>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</si>
  <si>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</si>
  <si>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</si>
  <si>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</si>
  <si>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</si>
  <si>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</si>
  <si>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</si>
  <si>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</si>
  <si>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</si>
  <si>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</si>
  <si>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</si>
  <si>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</si>
  <si>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</si>
  <si>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</si>
  <si>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</si>
  <si>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</si>
  <si>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</si>
  <si>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</si>
  <si>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</si>
  <si>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</si>
  <si>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</si>
  <si>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</si>
  <si>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</si>
  <si>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</si>
  <si>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</si>
  <si>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</si>
  <si>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</si>
  <si>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</si>
  <si>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</si>
  <si>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</si>
  <si>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</si>
  <si>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</si>
  <si>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</si>
  <si>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</si>
  <si>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</si>
  <si>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</si>
  <si>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</si>
  <si>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</si>
  <si>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</si>
  <si>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</si>
  <si>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</si>
  <si>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</si>
  <si>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</si>
  <si>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</si>
  <si>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</si>
  <si>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</si>
  <si>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</si>
  <si>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</si>
  <si>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</si>
  <si>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</si>
  <si>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</si>
  <si>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</si>
  <si>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</si>
  <si>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十分に精査しており、合理的なものとなっている。</t>
    <rPh sb="0" eb="2">
      <t>ジュウブン</t>
    </rPh>
    <rPh sb="3" eb="5">
      <t>セイサ</t>
    </rPh>
    <rPh sb="10" eb="13">
      <t>ゴウリテキ</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</si>
  <si>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</si>
  <si>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</si>
  <si>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</si>
  <si>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</si>
  <si>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</si>
  <si>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</si>
  <si>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</si>
  <si>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</si>
  <si>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</si>
  <si>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</si>
  <si>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</si>
  <si>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</si>
  <si>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</si>
  <si>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</si>
  <si>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</si>
  <si>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</si>
  <si>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</si>
  <si>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</si>
  <si>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</si>
  <si>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</si>
  <si>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</si>
  <si>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</si>
  <si>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</si>
  <si>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</si>
  <si>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</si>
  <si>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</si>
  <si>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</si>
  <si>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</si>
  <si>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</si>
  <si>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</si>
  <si>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</si>
  <si>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</si>
  <si>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</si>
  <si>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</si>
  <si>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</si>
  <si>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</si>
  <si>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</si>
  <si>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</si>
  <si>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</si>
  <si>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</si>
  <si>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</si>
  <si>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</si>
  <si>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</si>
  <si>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</si>
  <si>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</si>
  <si>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</si>
  <si>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</si>
  <si>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</si>
  <si>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特定市場からの観光客の割合が高い観光地において、新規市場の開拓・多角化に向けた戦略の策定、コンテンツ造成等を行う。</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</si>
  <si>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</si>
  <si>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</si>
  <si>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</si>
  <si>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</si>
  <si>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</si>
  <si>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</si>
  <si>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</si>
  <si>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</si>
  <si>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</si>
  <si>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</si>
  <si>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</si>
  <si>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</si>
  <si>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</si>
  <si>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</si>
  <si>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</si>
  <si>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</si>
  <si>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</si>
  <si>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</si>
  <si>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</si>
  <si>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</si>
  <si>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</si>
  <si>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</si>
  <si>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各地域で策定した戦略における目標の達成状況（観光庁受入参事官室調べ）</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</si>
  <si>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</si>
  <si>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</si>
  <si>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</si>
  <si>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</si>
  <si>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</si>
  <si>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</si>
  <si>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</si>
  <si>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</si>
  <si>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</si>
  <si>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</si>
  <si>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</si>
  <si>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</si>
  <si>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</si>
  <si>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</si>
  <si>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</si>
  <si>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</si>
  <si>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</si>
  <si>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</si>
  <si>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目標達成率</t>
  </si>
  <si>
    <t>百万円</t>
  </si>
  <si>
    <t>百万円/個</t>
  </si>
  <si>
    <t>２０　観光立国を推進する</t>
  </si>
  <si>
    <t>訪日外国人旅行者数（暦年）</t>
  </si>
  <si>
    <t>訪日外国人旅行消費額（暦年)</t>
  </si>
  <si>
    <t>兆円</t>
  </si>
  <si>
    <t>万人泊</t>
  </si>
  <si>
    <t>外国人リピーター数</t>
  </si>
  <si>
    <t>○</t>
  </si>
  <si>
    <t>参事官　輕部　努</t>
    <rPh sb="4" eb="6">
      <t>カルベ</t>
    </rPh>
    <rPh sb="7" eb="8">
      <t>ツトム</t>
    </rPh>
    <phoneticPr fontId="4"/>
  </si>
  <si>
    <t>同上</t>
    <rPh sb="0" eb="2">
      <t>ドウジョウ</t>
    </rPh>
    <phoneticPr fontId="4"/>
  </si>
  <si>
    <t>企画競争により事業者を決定しており、競争性のある方法により適切に選定している。</t>
    <rPh sb="0" eb="2">
      <t>キカク</t>
    </rPh>
    <rPh sb="2" eb="4">
      <t>キョウソウ</t>
    </rPh>
    <rPh sb="7" eb="10">
      <t>ジギョウシャ</t>
    </rPh>
    <rPh sb="11" eb="13">
      <t>ケッテイ</t>
    </rPh>
    <rPh sb="18" eb="21">
      <t>キョウソウセイ</t>
    </rPh>
    <rPh sb="24" eb="26">
      <t>ホウホウ</t>
    </rPh>
    <rPh sb="29" eb="31">
      <t>テキセツ</t>
    </rPh>
    <rPh sb="32" eb="34">
      <t>センテイ</t>
    </rPh>
    <phoneticPr fontId="4"/>
  </si>
  <si>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4"/>
  </si>
  <si>
    <t>必要なものに限定するため、事業内容の精査を適切に行っている。</t>
  </si>
  <si>
    <t>調査費</t>
    <rPh sb="0" eb="3">
      <t>チョウサヒ</t>
    </rPh>
    <phoneticPr fontId="4"/>
  </si>
  <si>
    <t>各地域で策定した新規市場の開拓・多角化の戦略における目標の達成率（１００％）</t>
  </si>
  <si>
    <t>モニターツアー造成数</t>
  </si>
  <si>
    <t>179/9</t>
  </si>
  <si>
    <t>・観光立国推進基本法第17条
・外国人観光旅客の来訪の促進等による国際観光の振興に関する法律第3条等</t>
    <rPh sb="46" eb="47">
      <t>ダイ</t>
    </rPh>
    <rPh sb="48" eb="49">
      <t>ジョウ</t>
    </rPh>
    <rPh sb="49" eb="50">
      <t>トウ</t>
    </rPh>
    <phoneticPr fontId="4"/>
  </si>
  <si>
    <t>A.株式会社近畿日本ツーリスト首都圏</t>
  </si>
  <si>
    <t>本実証事業を通じて得た知見・ノウハウを基に誘客多角化に向けた取り組みについて検討を行っており、十分に活用されている。</t>
    <rPh sb="0" eb="1">
      <t>ホン</t>
    </rPh>
    <rPh sb="1" eb="3">
      <t>ジッショウ</t>
    </rPh>
    <rPh sb="3" eb="5">
      <t>ジギョウ</t>
    </rPh>
    <rPh sb="6" eb="7">
      <t>ツウ</t>
    </rPh>
    <rPh sb="9" eb="10">
      <t>エ</t>
    </rPh>
    <rPh sb="19" eb="20">
      <t>モト</t>
    </rPh>
    <rPh sb="41" eb="42">
      <t>オコナ</t>
    </rPh>
    <rPh sb="47" eb="49">
      <t>ジュウブン</t>
    </rPh>
    <rPh sb="50" eb="52">
      <t>カツヨウ</t>
    </rPh>
    <phoneticPr fontId="4"/>
  </si>
  <si>
    <t>各地域の実証事業運営支援、実証事業に係る費用の精算、調査報告書の作成等</t>
    <rPh sb="0" eb="1">
      <t>カク</t>
    </rPh>
    <rPh sb="1" eb="3">
      <t>チイキ</t>
    </rPh>
    <rPh sb="4" eb="6">
      <t>ジッショウ</t>
    </rPh>
    <rPh sb="6" eb="8">
      <t>ジギョウ</t>
    </rPh>
    <rPh sb="8" eb="10">
      <t>ウンエイ</t>
    </rPh>
    <rPh sb="10" eb="12">
      <t>シエン</t>
    </rPh>
    <rPh sb="26" eb="28">
      <t>チョウサ</t>
    </rPh>
    <rPh sb="28" eb="30">
      <t>ホウコク</t>
    </rPh>
    <rPh sb="30" eb="31">
      <t>ショ</t>
    </rPh>
    <rPh sb="32" eb="34">
      <t>サクセイ</t>
    </rPh>
    <rPh sb="34" eb="35">
      <t>トウ</t>
    </rPh>
    <phoneticPr fontId="4"/>
  </si>
  <si>
    <t>当初の見込み通り全ての地域で事業を実施できており、見合ったものとなっている。</t>
    <rPh sb="0" eb="2">
      <t>トウショ</t>
    </rPh>
    <rPh sb="3" eb="5">
      <t>ミコ</t>
    </rPh>
    <rPh sb="6" eb="7">
      <t>ドオ</t>
    </rPh>
    <rPh sb="8" eb="9">
      <t>アキラ</t>
    </rPh>
    <rPh sb="11" eb="13">
      <t>チイキ</t>
    </rPh>
    <rPh sb="14" eb="16">
      <t>ジギョウ</t>
    </rPh>
    <rPh sb="17" eb="19">
      <t>ジッシ</t>
    </rPh>
    <rPh sb="25" eb="27">
      <t>ミア</t>
    </rPh>
    <phoneticPr fontId="4"/>
  </si>
  <si>
    <t>各地域への外国人有識者派遣支援、有識者委員会運営支援等</t>
    <phoneticPr fontId="4"/>
  </si>
  <si>
    <t>B.株式会社クニエ</t>
    <phoneticPr fontId="4"/>
  </si>
  <si>
    <t>株式会社クニエ</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</si>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</sst>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138" xfId="0" applyNumberFormat="1" applyBorder="1" applyAlignment="1" applyProtection="1">
      <alignment horizontal="right" vertical="center" wrapText="1"/>
      <protection locked="0"/>
    </xf>
    <xf numFmtId="180" fontId="0" fillId="0" borderId="139" xfId="0" applyNumberFormat="1" applyBorder="1" applyAlignment="1" applyProtection="1">
      <alignment horizontal="right" vertical="center" wrapText="1"/>
      <protection locked="0"/>
    </xf>
    <xf numFmtId="180" fontId="0" fillId="0" borderId="141" xfId="0" applyNumberFormat="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2" xfId="0" applyNumberFormat="1" applyFont="1" applyFill="1" applyBorder="1" applyAlignment="1" applyProtection="1">
      <alignment horizontal="right" vertical="center"/>
    </xf>
    <xf numFmtId="180" fontId="0" fillId="0" borderId="162"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190592</xdr:colOff>
      <xdr:row>748</xdr:row>
      <xdr:rowOff>135890</xdr:rowOff>
    </xdr:from>
    <xdr:to>
      <xdr:col>32</xdr:col>
      <xdr:colOff>200116</xdr:colOff>
      <xdr:row>751</xdr:row>
      <xdr:rowOff>160020</xdr:rowOff>
    </xdr:to>
    <xdr:sp macro="" textlink="">
      <xdr:nvSpPr>
        <xdr:cNvPr id="2" name="テキスト ボックス 1"/>
        <xdr:cNvSpPr txBox="1"/>
      </xdr:nvSpPr>
      <xdr:spPr>
        <a:xfrm>
          <a:off x="5089163" y="42440497"/>
          <a:ext cx="1642382" cy="108548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24</xdr:col>
      <xdr:colOff>26851</xdr:colOff>
      <xdr:row>751</xdr:row>
      <xdr:rowOff>252095</xdr:rowOff>
    </xdr:from>
    <xdr:to>
      <xdr:col>33</xdr:col>
      <xdr:colOff>183333</xdr:colOff>
      <xdr:row>753</xdr:row>
      <xdr:rowOff>176529</xdr:rowOff>
    </xdr:to>
    <xdr:sp macro="" textlink="">
      <xdr:nvSpPr>
        <xdr:cNvPr id="3" name="大かっこ 2"/>
        <xdr:cNvSpPr/>
      </xdr:nvSpPr>
      <xdr:spPr>
        <a:xfrm>
          <a:off x="4925422" y="43618059"/>
          <a:ext cx="1993447" cy="6320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観光地における新規市場の開拓・多角化に向けた実証事業の実施</a:t>
          </a:r>
          <a:endParaRPr kumimoji="1" lang="en-US" altLang="ja-JP" sz="1050"/>
        </a:p>
      </xdr:txBody>
    </xdr:sp>
    <xdr:clientData/>
  </xdr:twoCellAnchor>
  <xdr:twoCellAnchor>
    <xdr:from>
      <xdr:col>26</xdr:col>
      <xdr:colOff>13697</xdr:colOff>
      <xdr:row>755</xdr:row>
      <xdr:rowOff>128270</xdr:rowOff>
    </xdr:from>
    <xdr:to>
      <xdr:col>32</xdr:col>
      <xdr:colOff>21317</xdr:colOff>
      <xdr:row>756</xdr:row>
      <xdr:rowOff>124460</xdr:rowOff>
    </xdr:to>
    <xdr:sp macro="" textlink="">
      <xdr:nvSpPr>
        <xdr:cNvPr id="4" name="テキスト ボックス 3"/>
        <xdr:cNvSpPr txBox="1"/>
      </xdr:nvSpPr>
      <xdr:spPr>
        <a:xfrm>
          <a:off x="5320483" y="44909377"/>
          <a:ext cx="1232263" cy="3499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29</xdr:col>
      <xdr:colOff>13334</xdr:colOff>
      <xdr:row>753</xdr:row>
      <xdr:rowOff>133621</xdr:rowOff>
    </xdr:from>
    <xdr:to>
      <xdr:col>29</xdr:col>
      <xdr:colOff>13334</xdr:colOff>
      <xdr:row>755</xdr:row>
      <xdr:rowOff>122827</xdr:rowOff>
    </xdr:to>
    <xdr:cxnSp macro="">
      <xdr:nvCxnSpPr>
        <xdr:cNvPr id="6" name="カギ線コネクタ 8"/>
        <xdr:cNvCxnSpPr/>
      </xdr:nvCxnSpPr>
      <xdr:spPr>
        <a:xfrm>
          <a:off x="5932441" y="44207157"/>
          <a:ext cx="0" cy="696777"/>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41002</xdr:colOff>
      <xdr:row>756</xdr:row>
      <xdr:rowOff>210458</xdr:rowOff>
    </xdr:from>
    <xdr:to>
      <xdr:col>36</xdr:col>
      <xdr:colOff>94977</xdr:colOff>
      <xdr:row>759</xdr:row>
      <xdr:rowOff>66857</xdr:rowOff>
    </xdr:to>
    <xdr:sp macro="" textlink="">
      <xdr:nvSpPr>
        <xdr:cNvPr id="8" name="テキスト ボックス 7"/>
        <xdr:cNvSpPr txBox="1"/>
      </xdr:nvSpPr>
      <xdr:spPr>
        <a:xfrm>
          <a:off x="4531359" y="45345351"/>
          <a:ext cx="2911475" cy="91775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Ａ．株式会社近畿日本ツーリスト首都圏</a:t>
          </a:r>
          <a:endParaRPr kumimoji="1" lang="en-US" altLang="ja-JP" sz="1200"/>
        </a:p>
        <a:p>
          <a:pPr algn="ctr"/>
          <a:r>
            <a:rPr kumimoji="1" lang="ja-JP" altLang="en-US" sz="1100"/>
            <a:t>（１７９百万円）</a:t>
          </a:r>
        </a:p>
      </xdr:txBody>
    </xdr:sp>
    <xdr:clientData/>
  </xdr:twoCellAnchor>
  <xdr:twoCellAnchor>
    <xdr:from>
      <xdr:col>24</xdr:col>
      <xdr:colOff>81916</xdr:colOff>
      <xdr:row>759</xdr:row>
      <xdr:rowOff>152218</xdr:rowOff>
    </xdr:from>
    <xdr:to>
      <xdr:col>34</xdr:col>
      <xdr:colOff>34291</xdr:colOff>
      <xdr:row>761</xdr:row>
      <xdr:rowOff>321763</xdr:rowOff>
    </xdr:to>
    <xdr:sp macro="" textlink="">
      <xdr:nvSpPr>
        <xdr:cNvPr id="9" name="大かっこ 8"/>
        <xdr:cNvSpPr/>
      </xdr:nvSpPr>
      <xdr:spPr>
        <a:xfrm>
          <a:off x="4980487" y="46348468"/>
          <a:ext cx="1993447" cy="877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各地域の実証事業運営支援、実証事業に係る費用の精算、調査報告書の作成等</a:t>
          </a:r>
          <a:endParaRPr kumimoji="1" lang="en-US" altLang="ja-JP" sz="1050"/>
        </a:p>
      </xdr:txBody>
    </xdr:sp>
    <xdr:clientData/>
  </xdr:twoCellAnchor>
  <xdr:twoCellAnchor>
    <xdr:from>
      <xdr:col>23</xdr:col>
      <xdr:colOff>164557</xdr:colOff>
      <xdr:row>763</xdr:row>
      <xdr:rowOff>317953</xdr:rowOff>
    </xdr:from>
    <xdr:to>
      <xdr:col>34</xdr:col>
      <xdr:colOff>108857</xdr:colOff>
      <xdr:row>764</xdr:row>
      <xdr:rowOff>435428</xdr:rowOff>
    </xdr:to>
    <xdr:sp macro="" textlink="">
      <xdr:nvSpPr>
        <xdr:cNvPr id="10" name="テキスト ボックス 8"/>
        <xdr:cNvSpPr txBox="1"/>
      </xdr:nvSpPr>
      <xdr:spPr>
        <a:xfrm>
          <a:off x="4859021" y="47929346"/>
          <a:ext cx="2189479" cy="47126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 B.株式会社クニエ</a:t>
          </a:r>
          <a:endParaRPr kumimoji="1" lang="en-US" altLang="ja-JP" sz="1200"/>
        </a:p>
        <a:p>
          <a:pPr algn="ctr"/>
          <a:r>
            <a:rPr kumimoji="1" lang="ja-JP" altLang="en-US" sz="1100"/>
            <a:t>　（１１百万円）</a:t>
          </a:r>
        </a:p>
      </xdr:txBody>
    </xdr:sp>
    <xdr:clientData/>
  </xdr:twoCellAnchor>
  <xdr:twoCellAnchor>
    <xdr:from>
      <xdr:col>28</xdr:col>
      <xdr:colOff>196497</xdr:colOff>
      <xdr:row>761</xdr:row>
      <xdr:rowOff>303609</xdr:rowOff>
    </xdr:from>
    <xdr:to>
      <xdr:col>29</xdr:col>
      <xdr:colOff>0</xdr:colOff>
      <xdr:row>762</xdr:row>
      <xdr:rowOff>277949</xdr:rowOff>
    </xdr:to>
    <xdr:cxnSp macro="">
      <xdr:nvCxnSpPr>
        <xdr:cNvPr id="12" name="カギ線コネクタ 10"/>
        <xdr:cNvCxnSpPr>
          <a:endCxn id="11" idx="0"/>
        </xdr:cNvCxnSpPr>
      </xdr:nvCxnSpPr>
      <xdr:spPr>
        <a:xfrm flipH="1">
          <a:off x="5863872" y="47779781"/>
          <a:ext cx="5909" cy="325574"/>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168002</xdr:colOff>
      <xdr:row>765</xdr:row>
      <xdr:rowOff>45810</xdr:rowOff>
    </xdr:from>
    <xdr:to>
      <xdr:col>34</xdr:col>
      <xdr:colOff>13606</xdr:colOff>
      <xdr:row>766</xdr:row>
      <xdr:rowOff>90260</xdr:rowOff>
    </xdr:to>
    <xdr:sp macro="" textlink="">
      <xdr:nvSpPr>
        <xdr:cNvPr id="13" name="大かっこ 11"/>
        <xdr:cNvSpPr/>
      </xdr:nvSpPr>
      <xdr:spPr>
        <a:xfrm>
          <a:off x="4862466" y="48677739"/>
          <a:ext cx="2090783" cy="711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各地域への外国人有識者派遣支援、有識者委員会運営支援等</a:t>
          </a:r>
          <a:endParaRPr kumimoji="1" lang="en-US" altLang="ja-JP" sz="1050"/>
        </a:p>
      </xdr:txBody>
    </xdr:sp>
    <xdr:clientData/>
  </xdr:twoCellAnchor>
  <xdr:twoCellAnchor>
    <xdr:from>
      <xdr:col>24</xdr:col>
      <xdr:colOff>95339</xdr:colOff>
      <xdr:row>762</xdr:row>
      <xdr:rowOff>277949</xdr:rowOff>
    </xdr:from>
    <xdr:to>
      <xdr:col>33</xdr:col>
      <xdr:colOff>95249</xdr:colOff>
      <xdr:row>763</xdr:row>
      <xdr:rowOff>274139</xdr:rowOff>
    </xdr:to>
    <xdr:sp macro="" textlink="">
      <xdr:nvSpPr>
        <xdr:cNvPr id="11" name="テキスト ボックス 10"/>
        <xdr:cNvSpPr txBox="1"/>
      </xdr:nvSpPr>
      <xdr:spPr>
        <a:xfrm>
          <a:off x="4895939" y="48055349"/>
          <a:ext cx="1800135" cy="34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67" zoomScaleNormal="75" zoomScaleSheetLayoutView="100" workbookViewId="0">
      <selection activeCell="BE845" sqref="BE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523</v>
      </c>
      <c r="AJ2" s="85" t="s">
        <v>713</v>
      </c>
      <c r="AK2" s="85"/>
      <c r="AL2" s="85"/>
      <c r="AM2" s="85"/>
      <c r="AN2" s="32" t="s">
        <v>523</v>
      </c>
      <c r="AO2" s="85">
        <v>20</v>
      </c>
      <c r="AP2" s="85"/>
      <c r="AQ2" s="85"/>
      <c r="AR2" s="40" t="s">
        <v>523</v>
      </c>
      <c r="AS2" s="86">
        <v>255</v>
      </c>
      <c r="AT2" s="86"/>
      <c r="AU2" s="86"/>
      <c r="AV2" s="32" t="str">
        <f>IF(AW2="","","-")</f>
        <v/>
      </c>
      <c r="AW2" s="87"/>
      <c r="AX2" s="87"/>
    </row>
    <row r="3" spans="1:50" ht="21" customHeight="1" x14ac:dyDescent="0.15">
      <c r="A3" s="88" t="s">
        <v>718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300</v>
      </c>
      <c r="AK3" s="90"/>
      <c r="AL3" s="90"/>
      <c r="AM3" s="90"/>
      <c r="AN3" s="90"/>
      <c r="AO3" s="90"/>
      <c r="AP3" s="90"/>
      <c r="AQ3" s="90"/>
      <c r="AR3" s="90"/>
      <c r="AS3" s="90"/>
      <c r="AT3" s="90"/>
      <c r="AU3" s="90"/>
      <c r="AV3" s="90"/>
      <c r="AW3" s="90"/>
      <c r="AX3" s="42" t="s">
        <v>144</v>
      </c>
    </row>
    <row r="4" spans="1:50" ht="24.75" customHeight="1" x14ac:dyDescent="0.15">
      <c r="A4" s="91" t="s">
        <v>52</v>
      </c>
      <c r="B4" s="92"/>
      <c r="C4" s="92"/>
      <c r="D4" s="92"/>
      <c r="E4" s="92"/>
      <c r="F4" s="92"/>
      <c r="G4" s="93" t="s">
        <v>458</v>
      </c>
      <c r="H4" s="94"/>
      <c r="I4" s="94"/>
      <c r="J4" s="94"/>
      <c r="K4" s="94"/>
      <c r="L4" s="94"/>
      <c r="M4" s="94"/>
      <c r="N4" s="94"/>
      <c r="O4" s="94"/>
      <c r="P4" s="94"/>
      <c r="Q4" s="94"/>
      <c r="R4" s="94"/>
      <c r="S4" s="94"/>
      <c r="T4" s="94"/>
      <c r="U4" s="94"/>
      <c r="V4" s="94"/>
      <c r="W4" s="94"/>
      <c r="X4" s="94"/>
      <c r="Y4" s="95" t="s">
        <v>12</v>
      </c>
      <c r="Z4" s="96"/>
      <c r="AA4" s="96"/>
      <c r="AB4" s="96"/>
      <c r="AC4" s="96"/>
      <c r="AD4" s="97"/>
      <c r="AE4" s="98" t="s">
        <v>279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564</v>
      </c>
      <c r="H5" s="106"/>
      <c r="I5" s="106"/>
      <c r="J5" s="106"/>
      <c r="K5" s="106"/>
      <c r="L5" s="106"/>
      <c r="M5" s="107" t="s">
        <v>146</v>
      </c>
      <c r="N5" s="108"/>
      <c r="O5" s="108"/>
      <c r="P5" s="108"/>
      <c r="Q5" s="108"/>
      <c r="R5" s="109"/>
      <c r="S5" s="110" t="s">
        <v>723</v>
      </c>
      <c r="T5" s="106"/>
      <c r="U5" s="106"/>
      <c r="V5" s="106"/>
      <c r="W5" s="106"/>
      <c r="X5" s="111"/>
      <c r="Y5" s="112" t="s">
        <v>29</v>
      </c>
      <c r="Z5" s="113"/>
      <c r="AA5" s="113"/>
      <c r="AB5" s="113"/>
      <c r="AC5" s="113"/>
      <c r="AD5" s="114"/>
      <c r="AE5" s="115" t="s">
        <v>325</v>
      </c>
      <c r="AF5" s="115"/>
      <c r="AG5" s="115"/>
      <c r="AH5" s="115"/>
      <c r="AI5" s="115"/>
      <c r="AJ5" s="115"/>
      <c r="AK5" s="115"/>
      <c r="AL5" s="115"/>
      <c r="AM5" s="115"/>
      <c r="AN5" s="115"/>
      <c r="AO5" s="115"/>
      <c r="AP5" s="116"/>
      <c r="AQ5" s="117" t="s">
        <v>734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6.75" customHeight="1" x14ac:dyDescent="0.15">
      <c r="A7" s="125" t="s">
        <v>3</v>
      </c>
      <c r="B7" s="126"/>
      <c r="C7" s="126"/>
      <c r="D7" s="126"/>
      <c r="E7" s="126"/>
      <c r="F7" s="127"/>
      <c r="G7" s="128" t="s">
        <v>743</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511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573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36" customHeight="1" x14ac:dyDescent="0.15">
      <c r="A10" s="150" t="s">
        <v>98</v>
      </c>
      <c r="B10" s="151"/>
      <c r="C10" s="151"/>
      <c r="D10" s="151"/>
      <c r="E10" s="151"/>
      <c r="F10" s="151"/>
      <c r="G10" s="152" t="s">
        <v>682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91</v>
      </c>
      <c r="B12" s="859"/>
      <c r="C12" s="859"/>
      <c r="D12" s="859"/>
      <c r="E12" s="859"/>
      <c r="F12" s="860"/>
      <c r="G12" s="159"/>
      <c r="H12" s="160"/>
      <c r="I12" s="160"/>
      <c r="J12" s="160"/>
      <c r="K12" s="160"/>
      <c r="L12" s="160"/>
      <c r="M12" s="160"/>
      <c r="N12" s="160"/>
      <c r="O12" s="160"/>
      <c r="P12" s="161" t="s">
        <v>500</v>
      </c>
      <c r="Q12" s="162"/>
      <c r="R12" s="162"/>
      <c r="S12" s="162"/>
      <c r="T12" s="162"/>
      <c r="U12" s="162"/>
      <c r="V12" s="163"/>
      <c r="W12" s="161" t="s">
        <v>85</v>
      </c>
      <c r="X12" s="162"/>
      <c r="Y12" s="162"/>
      <c r="Z12" s="162"/>
      <c r="AA12" s="162"/>
      <c r="AB12" s="162"/>
      <c r="AC12" s="163"/>
      <c r="AD12" s="161" t="s">
        <v>202</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28"/>
      <c r="B13" s="829"/>
      <c r="C13" s="829"/>
      <c r="D13" s="829"/>
      <c r="E13" s="829"/>
      <c r="F13" s="830"/>
      <c r="G13" s="685" t="s">
        <v>4</v>
      </c>
      <c r="H13" s="686"/>
      <c r="I13" s="165" t="s">
        <v>18</v>
      </c>
      <c r="J13" s="166"/>
      <c r="K13" s="166"/>
      <c r="L13" s="166"/>
      <c r="M13" s="166"/>
      <c r="N13" s="166"/>
      <c r="O13" s="167"/>
      <c r="P13" s="168" t="s">
        <v>523</v>
      </c>
      <c r="Q13" s="169"/>
      <c r="R13" s="169"/>
      <c r="S13" s="169"/>
      <c r="T13" s="169"/>
      <c r="U13" s="169"/>
      <c r="V13" s="170"/>
      <c r="W13" s="168" t="s">
        <v>523</v>
      </c>
      <c r="X13" s="169"/>
      <c r="Y13" s="169"/>
      <c r="Z13" s="169"/>
      <c r="AA13" s="169"/>
      <c r="AB13" s="169"/>
      <c r="AC13" s="170"/>
      <c r="AD13" s="168" t="s">
        <v>523</v>
      </c>
      <c r="AE13" s="169"/>
      <c r="AF13" s="169"/>
      <c r="AG13" s="169"/>
      <c r="AH13" s="169"/>
      <c r="AI13" s="169"/>
      <c r="AJ13" s="170"/>
      <c r="AK13" s="168" t="s">
        <v>523</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523</v>
      </c>
      <c r="Q14" s="169"/>
      <c r="R14" s="169"/>
      <c r="S14" s="169"/>
      <c r="T14" s="169"/>
      <c r="U14" s="169"/>
      <c r="V14" s="170"/>
      <c r="W14" s="168">
        <v>179</v>
      </c>
      <c r="X14" s="169"/>
      <c r="Y14" s="169"/>
      <c r="Z14" s="169"/>
      <c r="AA14" s="169"/>
      <c r="AB14" s="169"/>
      <c r="AC14" s="170"/>
      <c r="AD14" s="168" t="s">
        <v>523</v>
      </c>
      <c r="AE14" s="169"/>
      <c r="AF14" s="169"/>
      <c r="AG14" s="169"/>
      <c r="AH14" s="169"/>
      <c r="AI14" s="169"/>
      <c r="AJ14" s="170"/>
      <c r="AK14" s="168" t="s">
        <v>523</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125</v>
      </c>
      <c r="J15" s="179"/>
      <c r="K15" s="179"/>
      <c r="L15" s="179"/>
      <c r="M15" s="179"/>
      <c r="N15" s="179"/>
      <c r="O15" s="180"/>
      <c r="P15" s="168" t="s">
        <v>523</v>
      </c>
      <c r="Q15" s="169"/>
      <c r="R15" s="169"/>
      <c r="S15" s="169"/>
      <c r="T15" s="169"/>
      <c r="U15" s="169"/>
      <c r="V15" s="170"/>
      <c r="W15" s="168" t="s">
        <v>523</v>
      </c>
      <c r="X15" s="169"/>
      <c r="Y15" s="169"/>
      <c r="Z15" s="169"/>
      <c r="AA15" s="169"/>
      <c r="AB15" s="169"/>
      <c r="AC15" s="170"/>
      <c r="AD15" s="168">
        <v>179</v>
      </c>
      <c r="AE15" s="169"/>
      <c r="AF15" s="169"/>
      <c r="AG15" s="169"/>
      <c r="AH15" s="169"/>
      <c r="AI15" s="169"/>
      <c r="AJ15" s="170"/>
      <c r="AK15" s="168" t="s">
        <v>523</v>
      </c>
      <c r="AL15" s="169"/>
      <c r="AM15" s="169"/>
      <c r="AN15" s="169"/>
      <c r="AO15" s="169"/>
      <c r="AP15" s="169"/>
      <c r="AQ15" s="170"/>
      <c r="AR15" s="168" t="s">
        <v>523</v>
      </c>
      <c r="AS15" s="169"/>
      <c r="AT15" s="169"/>
      <c r="AU15" s="169"/>
      <c r="AV15" s="169"/>
      <c r="AW15" s="169"/>
      <c r="AX15" s="181"/>
    </row>
    <row r="16" spans="1:50" ht="21" customHeight="1" x14ac:dyDescent="0.15">
      <c r="A16" s="828"/>
      <c r="B16" s="829"/>
      <c r="C16" s="829"/>
      <c r="D16" s="829"/>
      <c r="E16" s="829"/>
      <c r="F16" s="830"/>
      <c r="G16" s="687"/>
      <c r="H16" s="688"/>
      <c r="I16" s="174" t="s">
        <v>64</v>
      </c>
      <c r="J16" s="179"/>
      <c r="K16" s="179"/>
      <c r="L16" s="179"/>
      <c r="M16" s="179"/>
      <c r="N16" s="179"/>
      <c r="O16" s="180"/>
      <c r="P16" s="168" t="s">
        <v>523</v>
      </c>
      <c r="Q16" s="169"/>
      <c r="R16" s="169"/>
      <c r="S16" s="169"/>
      <c r="T16" s="169"/>
      <c r="U16" s="169"/>
      <c r="V16" s="170"/>
      <c r="W16" s="168">
        <v>-179</v>
      </c>
      <c r="X16" s="169"/>
      <c r="Y16" s="169"/>
      <c r="Z16" s="169"/>
      <c r="AA16" s="169"/>
      <c r="AB16" s="169"/>
      <c r="AC16" s="170"/>
      <c r="AD16" s="168" t="s">
        <v>523</v>
      </c>
      <c r="AE16" s="169"/>
      <c r="AF16" s="169"/>
      <c r="AG16" s="169"/>
      <c r="AH16" s="169"/>
      <c r="AI16" s="169"/>
      <c r="AJ16" s="170"/>
      <c r="AK16" s="168" t="s">
        <v>523</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137</v>
      </c>
      <c r="J17" s="175"/>
      <c r="K17" s="175"/>
      <c r="L17" s="175"/>
      <c r="M17" s="175"/>
      <c r="N17" s="175"/>
      <c r="O17" s="176"/>
      <c r="P17" s="168" t="s">
        <v>523</v>
      </c>
      <c r="Q17" s="169"/>
      <c r="R17" s="169"/>
      <c r="S17" s="169"/>
      <c r="T17" s="169"/>
      <c r="U17" s="169"/>
      <c r="V17" s="170"/>
      <c r="W17" s="168" t="s">
        <v>523</v>
      </c>
      <c r="X17" s="169"/>
      <c r="Y17" s="169"/>
      <c r="Z17" s="169"/>
      <c r="AA17" s="169"/>
      <c r="AB17" s="169"/>
      <c r="AC17" s="170"/>
      <c r="AD17" s="168" t="s">
        <v>523</v>
      </c>
      <c r="AE17" s="169"/>
      <c r="AF17" s="169"/>
      <c r="AG17" s="169"/>
      <c r="AH17" s="169"/>
      <c r="AI17" s="169"/>
      <c r="AJ17" s="170"/>
      <c r="AK17" s="168" t="s">
        <v>523</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179</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39</v>
      </c>
      <c r="H19" s="195"/>
      <c r="I19" s="195"/>
      <c r="J19" s="195"/>
      <c r="K19" s="195"/>
      <c r="L19" s="195"/>
      <c r="M19" s="195"/>
      <c r="N19" s="195"/>
      <c r="O19" s="195"/>
      <c r="P19" s="168" t="s">
        <v>523</v>
      </c>
      <c r="Q19" s="169"/>
      <c r="R19" s="169"/>
      <c r="S19" s="169"/>
      <c r="T19" s="169"/>
      <c r="U19" s="169"/>
      <c r="V19" s="170"/>
      <c r="W19" s="168" t="s">
        <v>523</v>
      </c>
      <c r="X19" s="169"/>
      <c r="Y19" s="169"/>
      <c r="Z19" s="169"/>
      <c r="AA19" s="169"/>
      <c r="AB19" s="169"/>
      <c r="AC19" s="170"/>
      <c r="AD19" s="168">
        <v>179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492</v>
      </c>
      <c r="H21" s="201"/>
      <c r="I21" s="201"/>
      <c r="J21" s="201"/>
      <c r="K21" s="201"/>
      <c r="L21" s="201"/>
      <c r="M21" s="201"/>
      <c r="N21" s="201"/>
      <c r="O21" s="201"/>
      <c r="P21" s="198" t="e">
        <f>IF(P19=0,"-",SUM(P19)/SUM(P13,P14))</f>
        <v>#DIV/0!</v>
      </c>
      <c r="Q21" s="198"/>
      <c r="R21" s="198"/>
      <c r="S21" s="198"/>
      <c r="T21" s="198"/>
      <c r="U21" s="198"/>
      <c r="V21" s="198"/>
      <c r="W21" s="198">
        <f>IF(W19=0,"-",SUM(W19)/SUM(W13,W14))</f>
        <v>0</v>
      </c>
      <c r="X21" s="198"/>
      <c r="Y21" s="198"/>
      <c r="Z21" s="198"/>
      <c r="AA21" s="198"/>
      <c r="AB21" s="198"/>
      <c r="AC21" s="198"/>
      <c r="AD21" s="198" t="e">
        <f>IF(AD19=0,"-",SUM(AD19)/SUM(AD13,AD14))</f>
        <v>#DIV/0!</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267</v>
      </c>
      <c r="B22" s="863"/>
      <c r="C22" s="863"/>
      <c r="D22" s="863"/>
      <c r="E22" s="863"/>
      <c r="F22" s="864"/>
      <c r="G22" s="202" t="s">
        <v>257</v>
      </c>
      <c r="H22" s="203"/>
      <c r="I22" s="203"/>
      <c r="J22" s="203"/>
      <c r="K22" s="203"/>
      <c r="L22" s="203"/>
      <c r="M22" s="203"/>
      <c r="N22" s="203"/>
      <c r="O22" s="204"/>
      <c r="P22" s="205" t="s">
        <v>216</v>
      </c>
      <c r="Q22" s="203"/>
      <c r="R22" s="203"/>
      <c r="S22" s="203"/>
      <c r="T22" s="203"/>
      <c r="U22" s="203"/>
      <c r="V22" s="204"/>
      <c r="W22" s="205" t="s">
        <v>721</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hidden="1" customHeight="1" x14ac:dyDescent="0.15">
      <c r="A23" s="865"/>
      <c r="B23" s="866"/>
      <c r="C23" s="866"/>
      <c r="D23" s="866"/>
      <c r="E23" s="866"/>
      <c r="F23" s="867"/>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x14ac:dyDescent="0.15">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168</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82</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488</v>
      </c>
      <c r="B30" s="692"/>
      <c r="C30" s="692"/>
      <c r="D30" s="692"/>
      <c r="E30" s="692"/>
      <c r="F30" s="693"/>
      <c r="G30" s="701" t="s">
        <v>217</v>
      </c>
      <c r="H30" s="226"/>
      <c r="I30" s="226"/>
      <c r="J30" s="226"/>
      <c r="K30" s="226"/>
      <c r="L30" s="226"/>
      <c r="M30" s="226"/>
      <c r="N30" s="226"/>
      <c r="O30" s="702"/>
      <c r="P30" s="703" t="s">
        <v>97</v>
      </c>
      <c r="Q30" s="226"/>
      <c r="R30" s="226"/>
      <c r="S30" s="226"/>
      <c r="T30" s="226"/>
      <c r="U30" s="226"/>
      <c r="V30" s="226"/>
      <c r="W30" s="226"/>
      <c r="X30" s="702"/>
      <c r="Y30" s="345"/>
      <c r="Z30" s="346"/>
      <c r="AA30" s="347"/>
      <c r="AB30" s="704" t="s">
        <v>50</v>
      </c>
      <c r="AC30" s="705"/>
      <c r="AD30" s="706"/>
      <c r="AE30" s="704" t="s">
        <v>500</v>
      </c>
      <c r="AF30" s="705"/>
      <c r="AG30" s="705"/>
      <c r="AH30" s="706"/>
      <c r="AI30" s="710" t="s">
        <v>85</v>
      </c>
      <c r="AJ30" s="710"/>
      <c r="AK30" s="710"/>
      <c r="AL30" s="704"/>
      <c r="AM30" s="710" t="s">
        <v>590</v>
      </c>
      <c r="AN30" s="710"/>
      <c r="AO30" s="710"/>
      <c r="AP30" s="704"/>
      <c r="AQ30" s="223" t="s">
        <v>367</v>
      </c>
      <c r="AR30" s="224"/>
      <c r="AS30" s="224"/>
      <c r="AT30" s="225"/>
      <c r="AU30" s="226" t="s">
        <v>256</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523</v>
      </c>
      <c r="AR31" s="229"/>
      <c r="AS31" s="230" t="s">
        <v>368</v>
      </c>
      <c r="AT31" s="231"/>
      <c r="AU31" s="232">
        <v>2</v>
      </c>
      <c r="AV31" s="232"/>
      <c r="AW31" s="233" t="s">
        <v>311</v>
      </c>
      <c r="AX31" s="234"/>
    </row>
    <row r="32" spans="1:50" ht="23.25" customHeight="1" x14ac:dyDescent="0.15">
      <c r="A32" s="697"/>
      <c r="B32" s="695"/>
      <c r="C32" s="695"/>
      <c r="D32" s="695"/>
      <c r="E32" s="695"/>
      <c r="F32" s="696"/>
      <c r="G32" s="712" t="s">
        <v>740</v>
      </c>
      <c r="H32" s="576"/>
      <c r="I32" s="576"/>
      <c r="J32" s="576"/>
      <c r="K32" s="576"/>
      <c r="L32" s="576"/>
      <c r="M32" s="576"/>
      <c r="N32" s="576"/>
      <c r="O32" s="713"/>
      <c r="P32" s="425" t="s">
        <v>724</v>
      </c>
      <c r="Q32" s="425"/>
      <c r="R32" s="425"/>
      <c r="S32" s="425"/>
      <c r="T32" s="425"/>
      <c r="U32" s="425"/>
      <c r="V32" s="425"/>
      <c r="W32" s="425"/>
      <c r="X32" s="426"/>
      <c r="Y32" s="235" t="s">
        <v>57</v>
      </c>
      <c r="Z32" s="236"/>
      <c r="AA32" s="237"/>
      <c r="AB32" s="238" t="s">
        <v>54</v>
      </c>
      <c r="AC32" s="238"/>
      <c r="AD32" s="238"/>
      <c r="AE32" s="239" t="s">
        <v>523</v>
      </c>
      <c r="AF32" s="240"/>
      <c r="AG32" s="240"/>
      <c r="AH32" s="240"/>
      <c r="AI32" s="239" t="s">
        <v>523</v>
      </c>
      <c r="AJ32" s="240"/>
      <c r="AK32" s="240"/>
      <c r="AL32" s="240"/>
      <c r="AM32" s="239">
        <v>100</v>
      </c>
      <c r="AN32" s="240"/>
      <c r="AO32" s="240"/>
      <c r="AP32" s="240"/>
      <c r="AQ32" s="241" t="s">
        <v>523</v>
      </c>
      <c r="AR32" s="242"/>
      <c r="AS32" s="242"/>
      <c r="AT32" s="243"/>
      <c r="AU32" s="240" t="s">
        <v>523</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t="s">
        <v>54</v>
      </c>
      <c r="AC33" s="245"/>
      <c r="AD33" s="245"/>
      <c r="AE33" s="239" t="s">
        <v>523</v>
      </c>
      <c r="AF33" s="240"/>
      <c r="AG33" s="240"/>
      <c r="AH33" s="240"/>
      <c r="AI33" s="239" t="s">
        <v>523</v>
      </c>
      <c r="AJ33" s="240"/>
      <c r="AK33" s="240"/>
      <c r="AL33" s="240"/>
      <c r="AM33" s="239">
        <v>100</v>
      </c>
      <c r="AN33" s="240"/>
      <c r="AO33" s="240"/>
      <c r="AP33" s="240"/>
      <c r="AQ33" s="241" t="s">
        <v>523</v>
      </c>
      <c r="AR33" s="242"/>
      <c r="AS33" s="242"/>
      <c r="AT33" s="243"/>
      <c r="AU33" s="240">
        <v>100</v>
      </c>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61</v>
      </c>
      <c r="Z34" s="162"/>
      <c r="AA34" s="163"/>
      <c r="AB34" s="246" t="s">
        <v>54</v>
      </c>
      <c r="AC34" s="246"/>
      <c r="AD34" s="246"/>
      <c r="AE34" s="239" t="s">
        <v>523</v>
      </c>
      <c r="AF34" s="240"/>
      <c r="AG34" s="240"/>
      <c r="AH34" s="240"/>
      <c r="AI34" s="239" t="s">
        <v>523</v>
      </c>
      <c r="AJ34" s="240"/>
      <c r="AK34" s="240"/>
      <c r="AL34" s="240"/>
      <c r="AM34" s="239">
        <v>100</v>
      </c>
      <c r="AN34" s="240"/>
      <c r="AO34" s="240"/>
      <c r="AP34" s="240"/>
      <c r="AQ34" s="241" t="s">
        <v>523</v>
      </c>
      <c r="AR34" s="242"/>
      <c r="AS34" s="242"/>
      <c r="AT34" s="243"/>
      <c r="AU34" s="240" t="s">
        <v>523</v>
      </c>
      <c r="AV34" s="240"/>
      <c r="AW34" s="240"/>
      <c r="AX34" s="244"/>
    </row>
    <row r="35" spans="1:51" ht="23.25" customHeight="1" x14ac:dyDescent="0.15">
      <c r="A35" s="720" t="s">
        <v>282</v>
      </c>
      <c r="B35" s="721"/>
      <c r="C35" s="721"/>
      <c r="D35" s="721"/>
      <c r="E35" s="721"/>
      <c r="F35" s="722"/>
      <c r="G35" s="712" t="s">
        <v>705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488</v>
      </c>
      <c r="B37" s="728"/>
      <c r="C37" s="728"/>
      <c r="D37" s="728"/>
      <c r="E37" s="728"/>
      <c r="F37" s="729"/>
      <c r="G37" s="733" t="s">
        <v>217</v>
      </c>
      <c r="H37" s="250"/>
      <c r="I37" s="250"/>
      <c r="J37" s="250"/>
      <c r="K37" s="250"/>
      <c r="L37" s="250"/>
      <c r="M37" s="250"/>
      <c r="N37" s="250"/>
      <c r="O37" s="734"/>
      <c r="P37" s="735" t="s">
        <v>97</v>
      </c>
      <c r="Q37" s="250"/>
      <c r="R37" s="250"/>
      <c r="S37" s="250"/>
      <c r="T37" s="250"/>
      <c r="U37" s="250"/>
      <c r="V37" s="250"/>
      <c r="W37" s="250"/>
      <c r="X37" s="734"/>
      <c r="Y37" s="736"/>
      <c r="Z37" s="737"/>
      <c r="AA37" s="738"/>
      <c r="AB37" s="739" t="s">
        <v>50</v>
      </c>
      <c r="AC37" s="740"/>
      <c r="AD37" s="741"/>
      <c r="AE37" s="364" t="s">
        <v>500</v>
      </c>
      <c r="AF37" s="364"/>
      <c r="AG37" s="364"/>
      <c r="AH37" s="364"/>
      <c r="AI37" s="364" t="s">
        <v>85</v>
      </c>
      <c r="AJ37" s="364"/>
      <c r="AK37" s="364"/>
      <c r="AL37" s="364"/>
      <c r="AM37" s="364" t="s">
        <v>590</v>
      </c>
      <c r="AN37" s="364"/>
      <c r="AO37" s="364"/>
      <c r="AP37" s="364"/>
      <c r="AQ37" s="247" t="s">
        <v>367</v>
      </c>
      <c r="AR37" s="248"/>
      <c r="AS37" s="248"/>
      <c r="AT37" s="249"/>
      <c r="AU37" s="250" t="s">
        <v>256</v>
      </c>
      <c r="AV37" s="250"/>
      <c r="AW37" s="250"/>
      <c r="AX37" s="251"/>
      <c r="AY37">
        <f>COUNTA($G$39)</f>
        <v>0</v>
      </c>
    </row>
    <row r="38" spans="1:51" ht="18.75" hidden="1"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t="s">
        <v>523</v>
      </c>
      <c r="AR38" s="229"/>
      <c r="AS38" s="230" t="s">
        <v>368</v>
      </c>
      <c r="AT38" s="231"/>
      <c r="AU38" s="232">
        <v>2</v>
      </c>
      <c r="AV38" s="232"/>
      <c r="AW38" s="233" t="s">
        <v>311</v>
      </c>
      <c r="AX38" s="234"/>
      <c r="AY38">
        <f t="shared" ref="AY38:AY43" si="0">$AY$37</f>
        <v>0</v>
      </c>
    </row>
    <row r="39" spans="1:51" ht="23.25" hidden="1"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57</v>
      </c>
      <c r="Z39" s="236"/>
      <c r="AA39" s="237"/>
      <c r="AB39" s="238" t="s">
        <v>54</v>
      </c>
      <c r="AC39" s="238"/>
      <c r="AD39" s="238"/>
      <c r="AE39" s="239" t="s">
        <v>523</v>
      </c>
      <c r="AF39" s="240"/>
      <c r="AG39" s="240"/>
      <c r="AH39" s="240"/>
      <c r="AI39" s="239" t="s">
        <v>523</v>
      </c>
      <c r="AJ39" s="240"/>
      <c r="AK39" s="240"/>
      <c r="AL39" s="240"/>
      <c r="AM39" s="239"/>
      <c r="AN39" s="240"/>
      <c r="AO39" s="240"/>
      <c r="AP39" s="240"/>
      <c r="AQ39" s="241" t="s">
        <v>523</v>
      </c>
      <c r="AR39" s="242"/>
      <c r="AS39" s="242"/>
      <c r="AT39" s="243"/>
      <c r="AU39" s="240" t="s">
        <v>523</v>
      </c>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t="s">
        <v>54</v>
      </c>
      <c r="AC40" s="245"/>
      <c r="AD40" s="245"/>
      <c r="AE40" s="239" t="s">
        <v>523</v>
      </c>
      <c r="AF40" s="240"/>
      <c r="AG40" s="240"/>
      <c r="AH40" s="240"/>
      <c r="AI40" s="239" t="s">
        <v>523</v>
      </c>
      <c r="AJ40" s="240"/>
      <c r="AK40" s="240"/>
      <c r="AL40" s="240"/>
      <c r="AM40" s="239"/>
      <c r="AN40" s="240"/>
      <c r="AO40" s="240"/>
      <c r="AP40" s="240"/>
      <c r="AQ40" s="241" t="s">
        <v>523</v>
      </c>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61</v>
      </c>
      <c r="Z41" s="162"/>
      <c r="AA41" s="163"/>
      <c r="AB41" s="246" t="s">
        <v>54</v>
      </c>
      <c r="AC41" s="246"/>
      <c r="AD41" s="246"/>
      <c r="AE41" s="239" t="s">
        <v>523</v>
      </c>
      <c r="AF41" s="240"/>
      <c r="AG41" s="240"/>
      <c r="AH41" s="240"/>
      <c r="AI41" s="239" t="s">
        <v>523</v>
      </c>
      <c r="AJ41" s="240"/>
      <c r="AK41" s="240"/>
      <c r="AL41" s="240"/>
      <c r="AM41" s="239"/>
      <c r="AN41" s="240"/>
      <c r="AO41" s="240"/>
      <c r="AP41" s="240"/>
      <c r="AQ41" s="241" t="s">
        <v>523</v>
      </c>
      <c r="AR41" s="242"/>
      <c r="AS41" s="242"/>
      <c r="AT41" s="243"/>
      <c r="AU41" s="240"/>
      <c r="AV41" s="240"/>
      <c r="AW41" s="240"/>
      <c r="AX41" s="244"/>
      <c r="AY41">
        <f t="shared" si="0"/>
        <v>0</v>
      </c>
    </row>
    <row r="42" spans="1:51" ht="23.25" hidden="1" customHeight="1" x14ac:dyDescent="0.15">
      <c r="A42" s="720" t="s">
        <v>282</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488</v>
      </c>
      <c r="B44" s="728"/>
      <c r="C44" s="728"/>
      <c r="D44" s="728"/>
      <c r="E44" s="728"/>
      <c r="F44" s="729"/>
      <c r="G44" s="733" t="s">
        <v>217</v>
      </c>
      <c r="H44" s="250"/>
      <c r="I44" s="250"/>
      <c r="J44" s="250"/>
      <c r="K44" s="250"/>
      <c r="L44" s="250"/>
      <c r="M44" s="250"/>
      <c r="N44" s="250"/>
      <c r="O44" s="734"/>
      <c r="P44" s="735" t="s">
        <v>97</v>
      </c>
      <c r="Q44" s="250"/>
      <c r="R44" s="250"/>
      <c r="S44" s="250"/>
      <c r="T44" s="250"/>
      <c r="U44" s="250"/>
      <c r="V44" s="250"/>
      <c r="W44" s="250"/>
      <c r="X44" s="734"/>
      <c r="Y44" s="736"/>
      <c r="Z44" s="737"/>
      <c r="AA44" s="738"/>
      <c r="AB44" s="739" t="s">
        <v>50</v>
      </c>
      <c r="AC44" s="740"/>
      <c r="AD44" s="741"/>
      <c r="AE44" s="364" t="s">
        <v>500</v>
      </c>
      <c r="AF44" s="364"/>
      <c r="AG44" s="364"/>
      <c r="AH44" s="364"/>
      <c r="AI44" s="364" t="s">
        <v>85</v>
      </c>
      <c r="AJ44" s="364"/>
      <c r="AK44" s="364"/>
      <c r="AL44" s="364"/>
      <c r="AM44" s="364" t="s">
        <v>590</v>
      </c>
      <c r="AN44" s="364"/>
      <c r="AO44" s="364"/>
      <c r="AP44" s="364"/>
      <c r="AQ44" s="247" t="s">
        <v>367</v>
      </c>
      <c r="AR44" s="248"/>
      <c r="AS44" s="248"/>
      <c r="AT44" s="249"/>
      <c r="AU44" s="250" t="s">
        <v>256</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368</v>
      </c>
      <c r="AT45" s="231"/>
      <c r="AU45" s="232"/>
      <c r="AV45" s="232"/>
      <c r="AW45" s="233" t="s">
        <v>311</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282</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488</v>
      </c>
      <c r="B51" s="695"/>
      <c r="C51" s="695"/>
      <c r="D51" s="695"/>
      <c r="E51" s="695"/>
      <c r="F51" s="696"/>
      <c r="G51" s="733" t="s">
        <v>217</v>
      </c>
      <c r="H51" s="250"/>
      <c r="I51" s="250"/>
      <c r="J51" s="250"/>
      <c r="K51" s="250"/>
      <c r="L51" s="250"/>
      <c r="M51" s="250"/>
      <c r="N51" s="250"/>
      <c r="O51" s="734"/>
      <c r="P51" s="735" t="s">
        <v>97</v>
      </c>
      <c r="Q51" s="250"/>
      <c r="R51" s="250"/>
      <c r="S51" s="250"/>
      <c r="T51" s="250"/>
      <c r="U51" s="250"/>
      <c r="V51" s="250"/>
      <c r="W51" s="250"/>
      <c r="X51" s="734"/>
      <c r="Y51" s="736"/>
      <c r="Z51" s="737"/>
      <c r="AA51" s="738"/>
      <c r="AB51" s="739" t="s">
        <v>50</v>
      </c>
      <c r="AC51" s="740"/>
      <c r="AD51" s="741"/>
      <c r="AE51" s="364" t="s">
        <v>500</v>
      </c>
      <c r="AF51" s="364"/>
      <c r="AG51" s="364"/>
      <c r="AH51" s="364"/>
      <c r="AI51" s="364" t="s">
        <v>85</v>
      </c>
      <c r="AJ51" s="364"/>
      <c r="AK51" s="364"/>
      <c r="AL51" s="364"/>
      <c r="AM51" s="364" t="s">
        <v>590</v>
      </c>
      <c r="AN51" s="364"/>
      <c r="AO51" s="364"/>
      <c r="AP51" s="364"/>
      <c r="AQ51" s="247" t="s">
        <v>367</v>
      </c>
      <c r="AR51" s="248"/>
      <c r="AS51" s="248"/>
      <c r="AT51" s="249"/>
      <c r="AU51" s="252" t="s">
        <v>256</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368</v>
      </c>
      <c r="AT52" s="231"/>
      <c r="AU52" s="232"/>
      <c r="AV52" s="232"/>
      <c r="AW52" s="233" t="s">
        <v>311</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282</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488</v>
      </c>
      <c r="B58" s="695"/>
      <c r="C58" s="695"/>
      <c r="D58" s="695"/>
      <c r="E58" s="695"/>
      <c r="F58" s="696"/>
      <c r="G58" s="733" t="s">
        <v>217</v>
      </c>
      <c r="H58" s="250"/>
      <c r="I58" s="250"/>
      <c r="J58" s="250"/>
      <c r="K58" s="250"/>
      <c r="L58" s="250"/>
      <c r="M58" s="250"/>
      <c r="N58" s="250"/>
      <c r="O58" s="734"/>
      <c r="P58" s="735" t="s">
        <v>97</v>
      </c>
      <c r="Q58" s="250"/>
      <c r="R58" s="250"/>
      <c r="S58" s="250"/>
      <c r="T58" s="250"/>
      <c r="U58" s="250"/>
      <c r="V58" s="250"/>
      <c r="W58" s="250"/>
      <c r="X58" s="734"/>
      <c r="Y58" s="736"/>
      <c r="Z58" s="737"/>
      <c r="AA58" s="738"/>
      <c r="AB58" s="739" t="s">
        <v>50</v>
      </c>
      <c r="AC58" s="740"/>
      <c r="AD58" s="741"/>
      <c r="AE58" s="364" t="s">
        <v>500</v>
      </c>
      <c r="AF58" s="364"/>
      <c r="AG58" s="364"/>
      <c r="AH58" s="364"/>
      <c r="AI58" s="364" t="s">
        <v>85</v>
      </c>
      <c r="AJ58" s="364"/>
      <c r="AK58" s="364"/>
      <c r="AL58" s="364"/>
      <c r="AM58" s="364" t="s">
        <v>590</v>
      </c>
      <c r="AN58" s="364"/>
      <c r="AO58" s="364"/>
      <c r="AP58" s="364"/>
      <c r="AQ58" s="247" t="s">
        <v>367</v>
      </c>
      <c r="AR58" s="248"/>
      <c r="AS58" s="248"/>
      <c r="AT58" s="249"/>
      <c r="AU58" s="252" t="s">
        <v>256</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368</v>
      </c>
      <c r="AT59" s="231"/>
      <c r="AU59" s="232"/>
      <c r="AV59" s="232"/>
      <c r="AW59" s="233" t="s">
        <v>311</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282</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296</v>
      </c>
      <c r="B65" s="743"/>
      <c r="C65" s="743"/>
      <c r="D65" s="743"/>
      <c r="E65" s="743"/>
      <c r="F65" s="744"/>
      <c r="G65" s="748"/>
      <c r="H65" s="266" t="s">
        <v>217</v>
      </c>
      <c r="I65" s="266"/>
      <c r="J65" s="266"/>
      <c r="K65" s="266"/>
      <c r="L65" s="266"/>
      <c r="M65" s="266"/>
      <c r="N65" s="266"/>
      <c r="O65" s="267"/>
      <c r="P65" s="265" t="s">
        <v>97</v>
      </c>
      <c r="Q65" s="266"/>
      <c r="R65" s="266"/>
      <c r="S65" s="266"/>
      <c r="T65" s="266"/>
      <c r="U65" s="266"/>
      <c r="V65" s="267"/>
      <c r="W65" s="750" t="s">
        <v>131</v>
      </c>
      <c r="X65" s="751"/>
      <c r="Y65" s="754"/>
      <c r="Z65" s="754"/>
      <c r="AA65" s="755"/>
      <c r="AB65" s="265" t="s">
        <v>50</v>
      </c>
      <c r="AC65" s="266"/>
      <c r="AD65" s="267"/>
      <c r="AE65" s="364" t="s">
        <v>500</v>
      </c>
      <c r="AF65" s="364"/>
      <c r="AG65" s="364"/>
      <c r="AH65" s="364"/>
      <c r="AI65" s="364" t="s">
        <v>85</v>
      </c>
      <c r="AJ65" s="364"/>
      <c r="AK65" s="364"/>
      <c r="AL65" s="364"/>
      <c r="AM65" s="364" t="s">
        <v>590</v>
      </c>
      <c r="AN65" s="364"/>
      <c r="AO65" s="364"/>
      <c r="AP65" s="364"/>
      <c r="AQ65" s="265" t="s">
        <v>367</v>
      </c>
      <c r="AR65" s="266"/>
      <c r="AS65" s="266"/>
      <c r="AT65" s="267"/>
      <c r="AU65" s="283" t="s">
        <v>256</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368</v>
      </c>
      <c r="AT66" s="231"/>
      <c r="AU66" s="232"/>
      <c r="AV66" s="232"/>
      <c r="AW66" s="230" t="s">
        <v>311</v>
      </c>
      <c r="AX66" s="256"/>
      <c r="AY66">
        <f t="shared" ref="AY66:AY72" si="4">$AY$65</f>
        <v>0</v>
      </c>
    </row>
    <row r="67" spans="1:51" ht="23.25" hidden="1" customHeight="1" x14ac:dyDescent="0.15">
      <c r="A67" s="745"/>
      <c r="B67" s="746"/>
      <c r="C67" s="746"/>
      <c r="D67" s="746"/>
      <c r="E67" s="746"/>
      <c r="F67" s="747"/>
      <c r="G67" s="756" t="s">
        <v>372</v>
      </c>
      <c r="H67" s="759"/>
      <c r="I67" s="760"/>
      <c r="J67" s="760"/>
      <c r="K67" s="760"/>
      <c r="L67" s="760"/>
      <c r="M67" s="760"/>
      <c r="N67" s="760"/>
      <c r="O67" s="761"/>
      <c r="P67" s="759"/>
      <c r="Q67" s="760"/>
      <c r="R67" s="760"/>
      <c r="S67" s="760"/>
      <c r="T67" s="760"/>
      <c r="U67" s="760"/>
      <c r="V67" s="761"/>
      <c r="W67" s="765"/>
      <c r="X67" s="766"/>
      <c r="Y67" s="257" t="s">
        <v>57</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104</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493</v>
      </c>
      <c r="B70" s="746"/>
      <c r="C70" s="746"/>
      <c r="D70" s="746"/>
      <c r="E70" s="746"/>
      <c r="F70" s="747"/>
      <c r="G70" s="757" t="s">
        <v>361</v>
      </c>
      <c r="H70" s="772"/>
      <c r="I70" s="772"/>
      <c r="J70" s="772"/>
      <c r="K70" s="772"/>
      <c r="L70" s="772"/>
      <c r="M70" s="772"/>
      <c r="N70" s="772"/>
      <c r="O70" s="772"/>
      <c r="P70" s="772"/>
      <c r="Q70" s="772"/>
      <c r="R70" s="772"/>
      <c r="S70" s="772"/>
      <c r="T70" s="772"/>
      <c r="U70" s="772"/>
      <c r="V70" s="772"/>
      <c r="W70" s="775" t="s">
        <v>505</v>
      </c>
      <c r="X70" s="776"/>
      <c r="Y70" s="257" t="s">
        <v>57</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104</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296</v>
      </c>
      <c r="B73" s="743"/>
      <c r="C73" s="743"/>
      <c r="D73" s="743"/>
      <c r="E73" s="743"/>
      <c r="F73" s="744"/>
      <c r="G73" s="781"/>
      <c r="H73" s="266" t="s">
        <v>217</v>
      </c>
      <c r="I73" s="266"/>
      <c r="J73" s="266"/>
      <c r="K73" s="266"/>
      <c r="L73" s="266"/>
      <c r="M73" s="266"/>
      <c r="N73" s="266"/>
      <c r="O73" s="267"/>
      <c r="P73" s="265" t="s">
        <v>97</v>
      </c>
      <c r="Q73" s="266"/>
      <c r="R73" s="266"/>
      <c r="S73" s="266"/>
      <c r="T73" s="266"/>
      <c r="U73" s="266"/>
      <c r="V73" s="266"/>
      <c r="W73" s="266"/>
      <c r="X73" s="267"/>
      <c r="Y73" s="783"/>
      <c r="Z73" s="784"/>
      <c r="AA73" s="785"/>
      <c r="AB73" s="265" t="s">
        <v>50</v>
      </c>
      <c r="AC73" s="266"/>
      <c r="AD73" s="267"/>
      <c r="AE73" s="364" t="s">
        <v>500</v>
      </c>
      <c r="AF73" s="364"/>
      <c r="AG73" s="364"/>
      <c r="AH73" s="364"/>
      <c r="AI73" s="364" t="s">
        <v>85</v>
      </c>
      <c r="AJ73" s="364"/>
      <c r="AK73" s="364"/>
      <c r="AL73" s="364"/>
      <c r="AM73" s="364" t="s">
        <v>590</v>
      </c>
      <c r="AN73" s="364"/>
      <c r="AO73" s="364"/>
      <c r="AP73" s="364"/>
      <c r="AQ73" s="265" t="s">
        <v>367</v>
      </c>
      <c r="AR73" s="266"/>
      <c r="AS73" s="266"/>
      <c r="AT73" s="267"/>
      <c r="AU73" s="282" t="s">
        <v>256</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368</v>
      </c>
      <c r="AT74" s="231"/>
      <c r="AU74" s="228"/>
      <c r="AV74" s="229"/>
      <c r="AW74" s="230" t="s">
        <v>311</v>
      </c>
      <c r="AX74" s="256"/>
      <c r="AY74">
        <f>$AY$73</f>
        <v>0</v>
      </c>
    </row>
    <row r="75" spans="1:51" ht="23.25" hidden="1" customHeight="1" x14ac:dyDescent="0.15">
      <c r="A75" s="745"/>
      <c r="B75" s="746"/>
      <c r="C75" s="746"/>
      <c r="D75" s="746"/>
      <c r="E75" s="746"/>
      <c r="F75" s="747"/>
      <c r="G75" s="756" t="s">
        <v>372</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328</v>
      </c>
      <c r="B78" s="272"/>
      <c r="C78" s="272"/>
      <c r="D78" s="272"/>
      <c r="E78" s="273" t="s">
        <v>47</v>
      </c>
      <c r="F78" s="274"/>
      <c r="G78" s="14" t="s">
        <v>361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487</v>
      </c>
      <c r="AP79" s="290"/>
      <c r="AQ79" s="290"/>
      <c r="AR79" s="38" t="s">
        <v>479</v>
      </c>
      <c r="AS79" s="289"/>
      <c r="AT79" s="290"/>
      <c r="AU79" s="290"/>
      <c r="AV79" s="290"/>
      <c r="AW79" s="290"/>
      <c r="AX79" s="291"/>
      <c r="AY79">
        <f>COUNTIF($AR$79,"☑")</f>
        <v>0</v>
      </c>
    </row>
    <row r="80" spans="1:51" ht="18.75" hidden="1" customHeight="1" x14ac:dyDescent="0.15">
      <c r="A80" s="879" t="s">
        <v>212</v>
      </c>
      <c r="B80" s="301" t="s">
        <v>390</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272</v>
      </c>
      <c r="C85" s="305"/>
      <c r="D85" s="305"/>
      <c r="E85" s="305"/>
      <c r="F85" s="306"/>
      <c r="G85" s="326" t="s">
        <v>35</v>
      </c>
      <c r="H85" s="310"/>
      <c r="I85" s="310"/>
      <c r="J85" s="310"/>
      <c r="K85" s="310"/>
      <c r="L85" s="310"/>
      <c r="M85" s="310"/>
      <c r="N85" s="310"/>
      <c r="O85" s="311"/>
      <c r="P85" s="313" t="s">
        <v>129</v>
      </c>
      <c r="Q85" s="310"/>
      <c r="R85" s="310"/>
      <c r="S85" s="310"/>
      <c r="T85" s="310"/>
      <c r="U85" s="310"/>
      <c r="V85" s="310"/>
      <c r="W85" s="310"/>
      <c r="X85" s="311"/>
      <c r="Y85" s="328"/>
      <c r="Z85" s="329"/>
      <c r="AA85" s="330"/>
      <c r="AB85" s="789" t="s">
        <v>50</v>
      </c>
      <c r="AC85" s="790"/>
      <c r="AD85" s="791"/>
      <c r="AE85" s="364" t="s">
        <v>500</v>
      </c>
      <c r="AF85" s="364"/>
      <c r="AG85" s="364"/>
      <c r="AH85" s="364"/>
      <c r="AI85" s="364" t="s">
        <v>85</v>
      </c>
      <c r="AJ85" s="364"/>
      <c r="AK85" s="364"/>
      <c r="AL85" s="364"/>
      <c r="AM85" s="364" t="s">
        <v>590</v>
      </c>
      <c r="AN85" s="364"/>
      <c r="AO85" s="364"/>
      <c r="AP85" s="364"/>
      <c r="AQ85" s="265" t="s">
        <v>367</v>
      </c>
      <c r="AR85" s="266"/>
      <c r="AS85" s="266"/>
      <c r="AT85" s="267"/>
      <c r="AU85" s="292" t="s">
        <v>256</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368</v>
      </c>
      <c r="AT86" s="231"/>
      <c r="AU86" s="232"/>
      <c r="AV86" s="232"/>
      <c r="AW86" s="233" t="s">
        <v>311</v>
      </c>
      <c r="AX86" s="234"/>
      <c r="AY86">
        <f t="shared" si="5"/>
        <v>0</v>
      </c>
    </row>
    <row r="87" spans="1:51" ht="23.25" hidden="1" customHeight="1" x14ac:dyDescent="0.15">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272</v>
      </c>
      <c r="C90" s="305"/>
      <c r="D90" s="305"/>
      <c r="E90" s="305"/>
      <c r="F90" s="306"/>
      <c r="G90" s="326" t="s">
        <v>35</v>
      </c>
      <c r="H90" s="310"/>
      <c r="I90" s="310"/>
      <c r="J90" s="310"/>
      <c r="K90" s="310"/>
      <c r="L90" s="310"/>
      <c r="M90" s="310"/>
      <c r="N90" s="310"/>
      <c r="O90" s="311"/>
      <c r="P90" s="313" t="s">
        <v>129</v>
      </c>
      <c r="Q90" s="310"/>
      <c r="R90" s="310"/>
      <c r="S90" s="310"/>
      <c r="T90" s="310"/>
      <c r="U90" s="310"/>
      <c r="V90" s="310"/>
      <c r="W90" s="310"/>
      <c r="X90" s="311"/>
      <c r="Y90" s="328"/>
      <c r="Z90" s="329"/>
      <c r="AA90" s="330"/>
      <c r="AB90" s="789" t="s">
        <v>50</v>
      </c>
      <c r="AC90" s="790"/>
      <c r="AD90" s="791"/>
      <c r="AE90" s="364" t="s">
        <v>500</v>
      </c>
      <c r="AF90" s="364"/>
      <c r="AG90" s="364"/>
      <c r="AH90" s="364"/>
      <c r="AI90" s="364" t="s">
        <v>85</v>
      </c>
      <c r="AJ90" s="364"/>
      <c r="AK90" s="364"/>
      <c r="AL90" s="364"/>
      <c r="AM90" s="364" t="s">
        <v>590</v>
      </c>
      <c r="AN90" s="364"/>
      <c r="AO90" s="364"/>
      <c r="AP90" s="364"/>
      <c r="AQ90" s="265" t="s">
        <v>367</v>
      </c>
      <c r="AR90" s="266"/>
      <c r="AS90" s="266"/>
      <c r="AT90" s="267"/>
      <c r="AU90" s="292" t="s">
        <v>256</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368</v>
      </c>
      <c r="AT91" s="231"/>
      <c r="AU91" s="232"/>
      <c r="AV91" s="232"/>
      <c r="AW91" s="233" t="s">
        <v>311</v>
      </c>
      <c r="AX91" s="234"/>
      <c r="AY91">
        <f>$AY$90</f>
        <v>0</v>
      </c>
    </row>
    <row r="92" spans="1:51" ht="23.25" hidden="1" customHeight="1" x14ac:dyDescent="0.15">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272</v>
      </c>
      <c r="C95" s="305"/>
      <c r="D95" s="305"/>
      <c r="E95" s="305"/>
      <c r="F95" s="306"/>
      <c r="G95" s="326" t="s">
        <v>35</v>
      </c>
      <c r="H95" s="310"/>
      <c r="I95" s="310"/>
      <c r="J95" s="310"/>
      <c r="K95" s="310"/>
      <c r="L95" s="310"/>
      <c r="M95" s="310"/>
      <c r="N95" s="310"/>
      <c r="O95" s="311"/>
      <c r="P95" s="313" t="s">
        <v>129</v>
      </c>
      <c r="Q95" s="310"/>
      <c r="R95" s="310"/>
      <c r="S95" s="310"/>
      <c r="T95" s="310"/>
      <c r="U95" s="310"/>
      <c r="V95" s="310"/>
      <c r="W95" s="310"/>
      <c r="X95" s="311"/>
      <c r="Y95" s="328"/>
      <c r="Z95" s="329"/>
      <c r="AA95" s="330"/>
      <c r="AB95" s="789" t="s">
        <v>50</v>
      </c>
      <c r="AC95" s="790"/>
      <c r="AD95" s="791"/>
      <c r="AE95" s="364" t="s">
        <v>500</v>
      </c>
      <c r="AF95" s="364"/>
      <c r="AG95" s="364"/>
      <c r="AH95" s="364"/>
      <c r="AI95" s="364" t="s">
        <v>85</v>
      </c>
      <c r="AJ95" s="364"/>
      <c r="AK95" s="364"/>
      <c r="AL95" s="364"/>
      <c r="AM95" s="364" t="s">
        <v>590</v>
      </c>
      <c r="AN95" s="364"/>
      <c r="AO95" s="364"/>
      <c r="AP95" s="364"/>
      <c r="AQ95" s="265" t="s">
        <v>367</v>
      </c>
      <c r="AR95" s="266"/>
      <c r="AS95" s="266"/>
      <c r="AT95" s="267"/>
      <c r="AU95" s="292" t="s">
        <v>256</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368</v>
      </c>
      <c r="AT96" s="231"/>
      <c r="AU96" s="232"/>
      <c r="AV96" s="232"/>
      <c r="AW96" s="233" t="s">
        <v>311</v>
      </c>
      <c r="AX96" s="234"/>
      <c r="AY96">
        <f>$AY$95</f>
        <v>0</v>
      </c>
    </row>
    <row r="97" spans="1:51" ht="23.25" hidden="1" customHeight="1" x14ac:dyDescent="0.15">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x14ac:dyDescent="0.15">
      <c r="A100" s="803" t="s">
        <v>489</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50</v>
      </c>
      <c r="AC100" s="348"/>
      <c r="AD100" s="348"/>
      <c r="AE100" s="349" t="s">
        <v>500</v>
      </c>
      <c r="AF100" s="350"/>
      <c r="AG100" s="350"/>
      <c r="AH100" s="351"/>
      <c r="AI100" s="349" t="s">
        <v>85</v>
      </c>
      <c r="AJ100" s="350"/>
      <c r="AK100" s="350"/>
      <c r="AL100" s="351"/>
      <c r="AM100" s="349" t="s">
        <v>590</v>
      </c>
      <c r="AN100" s="350"/>
      <c r="AO100" s="350"/>
      <c r="AP100" s="351"/>
      <c r="AQ100" s="352" t="s">
        <v>178</v>
      </c>
      <c r="AR100" s="353"/>
      <c r="AS100" s="353"/>
      <c r="AT100" s="354"/>
      <c r="AU100" s="352" t="s">
        <v>321</v>
      </c>
      <c r="AV100" s="353"/>
      <c r="AW100" s="353"/>
      <c r="AX100" s="355"/>
    </row>
    <row r="101" spans="1:51" ht="23.25" hidden="1" customHeight="1" x14ac:dyDescent="0.15">
      <c r="A101" s="806"/>
      <c r="B101" s="807"/>
      <c r="C101" s="807"/>
      <c r="D101" s="807"/>
      <c r="E101" s="807"/>
      <c r="F101" s="808"/>
      <c r="G101" s="425" t="s">
        <v>48</v>
      </c>
      <c r="H101" s="425"/>
      <c r="I101" s="425"/>
      <c r="J101" s="425"/>
      <c r="K101" s="425"/>
      <c r="L101" s="425"/>
      <c r="M101" s="425"/>
      <c r="N101" s="425"/>
      <c r="O101" s="425"/>
      <c r="P101" s="425"/>
      <c r="Q101" s="425"/>
      <c r="R101" s="425"/>
      <c r="S101" s="425"/>
      <c r="T101" s="425"/>
      <c r="U101" s="425"/>
      <c r="V101" s="425"/>
      <c r="W101" s="425"/>
      <c r="X101" s="426"/>
      <c r="Y101" s="356" t="s">
        <v>63</v>
      </c>
      <c r="Z101" s="113"/>
      <c r="AA101" s="114"/>
      <c r="AB101" s="238" t="s">
        <v>316</v>
      </c>
      <c r="AC101" s="238"/>
      <c r="AD101" s="238"/>
      <c r="AE101" s="254" t="s">
        <v>523</v>
      </c>
      <c r="AF101" s="254"/>
      <c r="AG101" s="254"/>
      <c r="AH101" s="254"/>
      <c r="AI101" s="254" t="s">
        <v>523</v>
      </c>
      <c r="AJ101" s="254"/>
      <c r="AK101" s="254"/>
      <c r="AL101" s="254"/>
      <c r="AM101" s="254"/>
      <c r="AN101" s="254"/>
      <c r="AO101" s="254"/>
      <c r="AP101" s="254"/>
      <c r="AQ101" s="254"/>
      <c r="AR101" s="254"/>
      <c r="AS101" s="254"/>
      <c r="AT101" s="254"/>
      <c r="AU101" s="239"/>
      <c r="AV101" s="240"/>
      <c r="AW101" s="240"/>
      <c r="AX101" s="244"/>
    </row>
    <row r="102" spans="1:51" ht="23.25" hidden="1" customHeight="1" x14ac:dyDescent="0.15">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139</v>
      </c>
      <c r="Z102" s="358"/>
      <c r="AA102" s="359"/>
      <c r="AB102" s="238" t="s">
        <v>316</v>
      </c>
      <c r="AC102" s="238"/>
      <c r="AD102" s="238"/>
      <c r="AE102" s="254" t="s">
        <v>523</v>
      </c>
      <c r="AF102" s="254"/>
      <c r="AG102" s="254"/>
      <c r="AH102" s="254"/>
      <c r="AI102" s="254" t="s">
        <v>523</v>
      </c>
      <c r="AJ102" s="254"/>
      <c r="AK102" s="254"/>
      <c r="AL102" s="254"/>
      <c r="AM102" s="254"/>
      <c r="AN102" s="254"/>
      <c r="AO102" s="254"/>
      <c r="AP102" s="254"/>
      <c r="AQ102" s="254"/>
      <c r="AR102" s="254"/>
      <c r="AS102" s="254"/>
      <c r="AT102" s="254"/>
      <c r="AU102" s="263"/>
      <c r="AV102" s="264"/>
      <c r="AW102" s="264"/>
      <c r="AX102" s="360"/>
    </row>
    <row r="103" spans="1:51" ht="31.5" hidden="1" customHeight="1" x14ac:dyDescent="0.15">
      <c r="A103" s="720" t="s">
        <v>489</v>
      </c>
      <c r="B103" s="721"/>
      <c r="C103" s="721"/>
      <c r="D103" s="721"/>
      <c r="E103" s="721"/>
      <c r="F103" s="72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500</v>
      </c>
      <c r="AF103" s="364"/>
      <c r="AG103" s="364"/>
      <c r="AH103" s="364"/>
      <c r="AI103" s="364" t="s">
        <v>85</v>
      </c>
      <c r="AJ103" s="364"/>
      <c r="AK103" s="364"/>
      <c r="AL103" s="364"/>
      <c r="AM103" s="364" t="s">
        <v>590</v>
      </c>
      <c r="AN103" s="364"/>
      <c r="AO103" s="364"/>
      <c r="AP103" s="364"/>
      <c r="AQ103" s="365" t="s">
        <v>178</v>
      </c>
      <c r="AR103" s="366"/>
      <c r="AS103" s="366"/>
      <c r="AT103" s="366"/>
      <c r="AU103" s="365" t="s">
        <v>321</v>
      </c>
      <c r="AV103" s="366"/>
      <c r="AW103" s="366"/>
      <c r="AX103" s="367"/>
      <c r="AY103">
        <f>COUNTA($G$104)</f>
        <v>0</v>
      </c>
    </row>
    <row r="104" spans="1:51" ht="23.25" hidden="1" customHeight="1" x14ac:dyDescent="0.15">
      <c r="A104" s="806"/>
      <c r="B104" s="807"/>
      <c r="C104" s="807"/>
      <c r="D104" s="807"/>
      <c r="E104" s="807"/>
      <c r="F104" s="808"/>
      <c r="G104" s="425"/>
      <c r="H104" s="425"/>
      <c r="I104" s="425"/>
      <c r="J104" s="425"/>
      <c r="K104" s="425"/>
      <c r="L104" s="425"/>
      <c r="M104" s="425"/>
      <c r="N104" s="425"/>
      <c r="O104" s="425"/>
      <c r="P104" s="425"/>
      <c r="Q104" s="425"/>
      <c r="R104" s="425"/>
      <c r="S104" s="425"/>
      <c r="T104" s="425"/>
      <c r="U104" s="425"/>
      <c r="V104" s="425"/>
      <c r="W104" s="425"/>
      <c r="X104" s="426"/>
      <c r="Y104" s="368" t="s">
        <v>63</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139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0" t="s">
        <v>489</v>
      </c>
      <c r="B106" s="721"/>
      <c r="C106" s="721"/>
      <c r="D106" s="721"/>
      <c r="E106" s="721"/>
      <c r="F106" s="72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500</v>
      </c>
      <c r="AF106" s="364"/>
      <c r="AG106" s="364"/>
      <c r="AH106" s="364"/>
      <c r="AI106" s="364" t="s">
        <v>85</v>
      </c>
      <c r="AJ106" s="364"/>
      <c r="AK106" s="364"/>
      <c r="AL106" s="364"/>
      <c r="AM106" s="364" t="s">
        <v>590</v>
      </c>
      <c r="AN106" s="364"/>
      <c r="AO106" s="364"/>
      <c r="AP106" s="364"/>
      <c r="AQ106" s="365" t="s">
        <v>178</v>
      </c>
      <c r="AR106" s="366"/>
      <c r="AS106" s="366"/>
      <c r="AT106" s="366"/>
      <c r="AU106" s="365" t="s">
        <v>321</v>
      </c>
      <c r="AV106" s="366"/>
      <c r="AW106" s="366"/>
      <c r="AX106" s="367"/>
      <c r="AY106">
        <f>COUNTA($G$107)</f>
        <v>0</v>
      </c>
    </row>
    <row r="107" spans="1:51" ht="23.25" hidden="1" customHeight="1" x14ac:dyDescent="0.15">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63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139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0" t="s">
        <v>489</v>
      </c>
      <c r="B109" s="721"/>
      <c r="C109" s="721"/>
      <c r="D109" s="721"/>
      <c r="E109" s="721"/>
      <c r="F109" s="72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500</v>
      </c>
      <c r="AF109" s="364"/>
      <c r="AG109" s="364"/>
      <c r="AH109" s="364"/>
      <c r="AI109" s="364" t="s">
        <v>85</v>
      </c>
      <c r="AJ109" s="364"/>
      <c r="AK109" s="364"/>
      <c r="AL109" s="364"/>
      <c r="AM109" s="364" t="s">
        <v>590</v>
      </c>
      <c r="AN109" s="364"/>
      <c r="AO109" s="364"/>
      <c r="AP109" s="364"/>
      <c r="AQ109" s="365" t="s">
        <v>178</v>
      </c>
      <c r="AR109" s="366"/>
      <c r="AS109" s="366"/>
      <c r="AT109" s="366"/>
      <c r="AU109" s="365" t="s">
        <v>321</v>
      </c>
      <c r="AV109" s="366"/>
      <c r="AW109" s="366"/>
      <c r="AX109" s="367"/>
      <c r="AY109">
        <f>COUNTA($G$110)</f>
        <v>0</v>
      </c>
    </row>
    <row r="110" spans="1:51" ht="23.25" hidden="1" customHeight="1" x14ac:dyDescent="0.15">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63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139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customHeight="1" x14ac:dyDescent="0.15">
      <c r="A112" s="720" t="s">
        <v>489</v>
      </c>
      <c r="B112" s="721"/>
      <c r="C112" s="721"/>
      <c r="D112" s="721"/>
      <c r="E112" s="721"/>
      <c r="F112" s="72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500</v>
      </c>
      <c r="AF112" s="364"/>
      <c r="AG112" s="364"/>
      <c r="AH112" s="364"/>
      <c r="AI112" s="364" t="s">
        <v>85</v>
      </c>
      <c r="AJ112" s="364"/>
      <c r="AK112" s="364"/>
      <c r="AL112" s="364"/>
      <c r="AM112" s="364" t="s">
        <v>590</v>
      </c>
      <c r="AN112" s="364"/>
      <c r="AO112" s="364"/>
      <c r="AP112" s="364"/>
      <c r="AQ112" s="365" t="s">
        <v>178</v>
      </c>
      <c r="AR112" s="366"/>
      <c r="AS112" s="366"/>
      <c r="AT112" s="366"/>
      <c r="AU112" s="365" t="s">
        <v>321</v>
      </c>
      <c r="AV112" s="366"/>
      <c r="AW112" s="366"/>
      <c r="AX112" s="367"/>
      <c r="AY112">
        <f>COUNTA($G$113)</f>
        <v>1</v>
      </c>
    </row>
    <row r="113" spans="1:51" ht="23.25" customHeight="1" x14ac:dyDescent="0.15">
      <c r="A113" s="806"/>
      <c r="B113" s="807"/>
      <c r="C113" s="807"/>
      <c r="D113" s="807"/>
      <c r="E113" s="807"/>
      <c r="F113" s="808"/>
      <c r="G113" s="425" t="s">
        <v>741</v>
      </c>
      <c r="H113" s="425"/>
      <c r="I113" s="425"/>
      <c r="J113" s="425"/>
      <c r="K113" s="425"/>
      <c r="L113" s="425"/>
      <c r="M113" s="425"/>
      <c r="N113" s="425"/>
      <c r="O113" s="425"/>
      <c r="P113" s="425"/>
      <c r="Q113" s="425"/>
      <c r="R113" s="425"/>
      <c r="S113" s="425"/>
      <c r="T113" s="425"/>
      <c r="U113" s="425"/>
      <c r="V113" s="425"/>
      <c r="W113" s="425"/>
      <c r="X113" s="426"/>
      <c r="Y113" s="368" t="s">
        <v>63</v>
      </c>
      <c r="Z113" s="369"/>
      <c r="AA113" s="370"/>
      <c r="AB113" s="371" t="s">
        <v>316</v>
      </c>
      <c r="AC113" s="372"/>
      <c r="AD113" s="373"/>
      <c r="AE113" s="254" t="s">
        <v>523</v>
      </c>
      <c r="AF113" s="254"/>
      <c r="AG113" s="254"/>
      <c r="AH113" s="254"/>
      <c r="AI113" s="254" t="s">
        <v>523</v>
      </c>
      <c r="AJ113" s="254"/>
      <c r="AK113" s="254"/>
      <c r="AL113" s="254"/>
      <c r="AM113" s="239">
        <v>9</v>
      </c>
      <c r="AN113" s="240"/>
      <c r="AO113" s="240"/>
      <c r="AP113" s="240"/>
      <c r="AQ113" s="239" t="s">
        <v>523</v>
      </c>
      <c r="AR113" s="240"/>
      <c r="AS113" s="240"/>
      <c r="AT113" s="260"/>
      <c r="AU113" s="254" t="s">
        <v>523</v>
      </c>
      <c r="AV113" s="254"/>
      <c r="AW113" s="254"/>
      <c r="AX113" s="374"/>
      <c r="AY113">
        <f>$AY$112</f>
        <v>1</v>
      </c>
    </row>
    <row r="114" spans="1:51" ht="23.25" customHeight="1" x14ac:dyDescent="0.15">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139</v>
      </c>
      <c r="Z114" s="375"/>
      <c r="AA114" s="376"/>
      <c r="AB114" s="331" t="s">
        <v>316</v>
      </c>
      <c r="AC114" s="332"/>
      <c r="AD114" s="333"/>
      <c r="AE114" s="377" t="s">
        <v>523</v>
      </c>
      <c r="AF114" s="377"/>
      <c r="AG114" s="377"/>
      <c r="AH114" s="377"/>
      <c r="AI114" s="377" t="s">
        <v>523</v>
      </c>
      <c r="AJ114" s="377"/>
      <c r="AK114" s="377"/>
      <c r="AL114" s="377"/>
      <c r="AM114" s="239">
        <v>9</v>
      </c>
      <c r="AN114" s="240"/>
      <c r="AO114" s="240"/>
      <c r="AP114" s="240"/>
      <c r="AQ114" s="239" t="s">
        <v>523</v>
      </c>
      <c r="AR114" s="240"/>
      <c r="AS114" s="240"/>
      <c r="AT114" s="260"/>
      <c r="AU114" s="239" t="s">
        <v>523</v>
      </c>
      <c r="AV114" s="240"/>
      <c r="AW114" s="240"/>
      <c r="AX114" s="244"/>
      <c r="AY114">
        <f>$AY$112</f>
        <v>1</v>
      </c>
    </row>
    <row r="115" spans="1:51" ht="23.25" customHeight="1" x14ac:dyDescent="0.15">
      <c r="A115" s="809" t="s">
        <v>46</v>
      </c>
      <c r="B115" s="574"/>
      <c r="C115" s="574"/>
      <c r="D115" s="574"/>
      <c r="E115" s="574"/>
      <c r="F115" s="810"/>
      <c r="G115" s="162" t="s">
        <v>65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4" t="s">
        <v>500</v>
      </c>
      <c r="AF115" s="364"/>
      <c r="AG115" s="364"/>
      <c r="AH115" s="364"/>
      <c r="AI115" s="364" t="s">
        <v>85</v>
      </c>
      <c r="AJ115" s="364"/>
      <c r="AK115" s="364"/>
      <c r="AL115" s="364"/>
      <c r="AM115" s="364" t="s">
        <v>590</v>
      </c>
      <c r="AN115" s="364"/>
      <c r="AO115" s="364"/>
      <c r="AP115" s="364"/>
      <c r="AQ115" s="381" t="s">
        <v>608</v>
      </c>
      <c r="AR115" s="382"/>
      <c r="AS115" s="382"/>
      <c r="AT115" s="382"/>
      <c r="AU115" s="382"/>
      <c r="AV115" s="382"/>
      <c r="AW115" s="382"/>
      <c r="AX115" s="383"/>
    </row>
    <row r="116" spans="1:51" ht="23.25" customHeight="1" x14ac:dyDescent="0.15">
      <c r="A116" s="811"/>
      <c r="B116" s="812"/>
      <c r="C116" s="812"/>
      <c r="D116" s="812"/>
      <c r="E116" s="812"/>
      <c r="F116" s="813"/>
      <c r="G116" s="816" t="s">
        <v>566</v>
      </c>
      <c r="H116" s="816"/>
      <c r="I116" s="816"/>
      <c r="J116" s="816"/>
      <c r="K116" s="816"/>
      <c r="L116" s="816"/>
      <c r="M116" s="816"/>
      <c r="N116" s="816"/>
      <c r="O116" s="816"/>
      <c r="P116" s="816"/>
      <c r="Q116" s="816"/>
      <c r="R116" s="816"/>
      <c r="S116" s="816"/>
      <c r="T116" s="816"/>
      <c r="U116" s="816"/>
      <c r="V116" s="816"/>
      <c r="W116" s="816"/>
      <c r="X116" s="816"/>
      <c r="Y116" s="384" t="s">
        <v>46</v>
      </c>
      <c r="Z116" s="385"/>
      <c r="AA116" s="386"/>
      <c r="AB116" s="331" t="s">
        <v>725</v>
      </c>
      <c r="AC116" s="332"/>
      <c r="AD116" s="333"/>
      <c r="AE116" s="254" t="s">
        <v>523</v>
      </c>
      <c r="AF116" s="254"/>
      <c r="AG116" s="254"/>
      <c r="AH116" s="254"/>
      <c r="AI116" s="254" t="s">
        <v>523</v>
      </c>
      <c r="AJ116" s="254"/>
      <c r="AK116" s="254"/>
      <c r="AL116" s="254"/>
      <c r="AM116" s="254">
        <v>19</v>
      </c>
      <c r="AN116" s="254"/>
      <c r="AO116" s="254"/>
      <c r="AP116" s="254"/>
      <c r="AQ116" s="239" t="s">
        <v>523</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113</v>
      </c>
      <c r="Z117" s="358"/>
      <c r="AA117" s="359"/>
      <c r="AB117" s="387" t="s">
        <v>726</v>
      </c>
      <c r="AC117" s="388"/>
      <c r="AD117" s="389"/>
      <c r="AE117" s="390" t="s">
        <v>523</v>
      </c>
      <c r="AF117" s="390"/>
      <c r="AG117" s="390"/>
      <c r="AH117" s="390"/>
      <c r="AI117" s="390" t="s">
        <v>523</v>
      </c>
      <c r="AJ117" s="390"/>
      <c r="AK117" s="390"/>
      <c r="AL117" s="390"/>
      <c r="AM117" s="390" t="s">
        <v>742</v>
      </c>
      <c r="AN117" s="390"/>
      <c r="AO117" s="390"/>
      <c r="AP117" s="390"/>
      <c r="AQ117" s="390" t="s">
        <v>523</v>
      </c>
      <c r="AR117" s="390"/>
      <c r="AS117" s="390"/>
      <c r="AT117" s="390"/>
      <c r="AU117" s="390"/>
      <c r="AV117" s="390"/>
      <c r="AW117" s="390"/>
      <c r="AX117" s="391"/>
    </row>
    <row r="118" spans="1:51" ht="23.25" customHeight="1" x14ac:dyDescent="0.15">
      <c r="A118" s="809" t="s">
        <v>46</v>
      </c>
      <c r="B118" s="574"/>
      <c r="C118" s="574"/>
      <c r="D118" s="574"/>
      <c r="E118" s="574"/>
      <c r="F118" s="810"/>
      <c r="G118" s="162" t="s">
        <v>65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4" t="s">
        <v>500</v>
      </c>
      <c r="AF118" s="364"/>
      <c r="AG118" s="364"/>
      <c r="AH118" s="364"/>
      <c r="AI118" s="364" t="s">
        <v>85</v>
      </c>
      <c r="AJ118" s="364"/>
      <c r="AK118" s="364"/>
      <c r="AL118" s="364"/>
      <c r="AM118" s="364" t="s">
        <v>590</v>
      </c>
      <c r="AN118" s="364"/>
      <c r="AO118" s="364"/>
      <c r="AP118" s="364"/>
      <c r="AQ118" s="381" t="s">
        <v>608</v>
      </c>
      <c r="AR118" s="382"/>
      <c r="AS118" s="382"/>
      <c r="AT118" s="382"/>
      <c r="AU118" s="382"/>
      <c r="AV118" s="382"/>
      <c r="AW118" s="382"/>
      <c r="AX118" s="383"/>
      <c r="AY118" s="48">
        <f>IF(SUBSTITUTE(SUBSTITUTE($G$119,"／",""),"　","")="",0,1)</f>
        <v>1</v>
      </c>
    </row>
    <row r="119" spans="1:51" ht="23.25" customHeight="1" x14ac:dyDescent="0.15">
      <c r="A119" s="811"/>
      <c r="B119" s="812"/>
      <c r="C119" s="812"/>
      <c r="D119" s="812"/>
      <c r="E119" s="812"/>
      <c r="F119" s="813"/>
      <c r="G119" s="816" t="s">
        <v>92</v>
      </c>
      <c r="H119" s="816"/>
      <c r="I119" s="816"/>
      <c r="J119" s="816"/>
      <c r="K119" s="816"/>
      <c r="L119" s="816"/>
      <c r="M119" s="816"/>
      <c r="N119" s="816"/>
      <c r="O119" s="816"/>
      <c r="P119" s="816"/>
      <c r="Q119" s="816"/>
      <c r="R119" s="816"/>
      <c r="S119" s="816"/>
      <c r="T119" s="816"/>
      <c r="U119" s="816"/>
      <c r="V119" s="816"/>
      <c r="W119" s="816"/>
      <c r="X119" s="816"/>
      <c r="Y119" s="384" t="s">
        <v>46</v>
      </c>
      <c r="Z119" s="385"/>
      <c r="AA119" s="386"/>
      <c r="AB119" s="331" t="s">
        <v>725</v>
      </c>
      <c r="AC119" s="332"/>
      <c r="AD119" s="333"/>
      <c r="AE119" s="254" t="s">
        <v>523</v>
      </c>
      <c r="AF119" s="254"/>
      <c r="AG119" s="254"/>
      <c r="AH119" s="254"/>
      <c r="AI119" s="254" t="s">
        <v>523</v>
      </c>
      <c r="AJ119" s="254"/>
      <c r="AK119" s="254"/>
      <c r="AL119" s="254"/>
      <c r="AM119" s="254">
        <v>19</v>
      </c>
      <c r="AN119" s="254"/>
      <c r="AO119" s="254"/>
      <c r="AP119" s="254"/>
      <c r="AQ119" s="254" t="s">
        <v>523</v>
      </c>
      <c r="AR119" s="254"/>
      <c r="AS119" s="254"/>
      <c r="AT119" s="254"/>
      <c r="AU119" s="254"/>
      <c r="AV119" s="254"/>
      <c r="AW119" s="254"/>
      <c r="AX119" s="374"/>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113</v>
      </c>
      <c r="Z120" s="358"/>
      <c r="AA120" s="359"/>
      <c r="AB120" s="387" t="s">
        <v>726</v>
      </c>
      <c r="AC120" s="388"/>
      <c r="AD120" s="389"/>
      <c r="AE120" s="390" t="s">
        <v>523</v>
      </c>
      <c r="AF120" s="390"/>
      <c r="AG120" s="390"/>
      <c r="AH120" s="390"/>
      <c r="AI120" s="390" t="s">
        <v>523</v>
      </c>
      <c r="AJ120" s="390"/>
      <c r="AK120" s="390"/>
      <c r="AL120" s="390"/>
      <c r="AM120" s="390" t="s">
        <v>742</v>
      </c>
      <c r="AN120" s="390"/>
      <c r="AO120" s="390"/>
      <c r="AP120" s="390"/>
      <c r="AQ120" s="390" t="s">
        <v>523</v>
      </c>
      <c r="AR120" s="390"/>
      <c r="AS120" s="390"/>
      <c r="AT120" s="390"/>
      <c r="AU120" s="390"/>
      <c r="AV120" s="390"/>
      <c r="AW120" s="390"/>
      <c r="AX120" s="391"/>
      <c r="AY120">
        <f>$AY$118</f>
        <v>1</v>
      </c>
    </row>
    <row r="121" spans="1:51" ht="23.25" hidden="1" customHeight="1" x14ac:dyDescent="0.15">
      <c r="A121" s="809" t="s">
        <v>46</v>
      </c>
      <c r="B121" s="574"/>
      <c r="C121" s="574"/>
      <c r="D121" s="574"/>
      <c r="E121" s="574"/>
      <c r="F121" s="810"/>
      <c r="G121" s="162" t="s">
        <v>65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4" t="s">
        <v>500</v>
      </c>
      <c r="AF121" s="364"/>
      <c r="AG121" s="364"/>
      <c r="AH121" s="364"/>
      <c r="AI121" s="364" t="s">
        <v>85</v>
      </c>
      <c r="AJ121" s="364"/>
      <c r="AK121" s="364"/>
      <c r="AL121" s="364"/>
      <c r="AM121" s="364" t="s">
        <v>590</v>
      </c>
      <c r="AN121" s="364"/>
      <c r="AO121" s="364"/>
      <c r="AP121" s="364"/>
      <c r="AQ121" s="381" t="s">
        <v>608</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208</v>
      </c>
      <c r="H122" s="816"/>
      <c r="I122" s="816"/>
      <c r="J122" s="816"/>
      <c r="K122" s="816"/>
      <c r="L122" s="816"/>
      <c r="M122" s="816"/>
      <c r="N122" s="816"/>
      <c r="O122" s="816"/>
      <c r="P122" s="816"/>
      <c r="Q122" s="816"/>
      <c r="R122" s="816"/>
      <c r="S122" s="816"/>
      <c r="T122" s="816"/>
      <c r="U122" s="816"/>
      <c r="V122" s="816"/>
      <c r="W122" s="816"/>
      <c r="X122" s="816"/>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113</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46</v>
      </c>
      <c r="B124" s="574"/>
      <c r="C124" s="574"/>
      <c r="D124" s="574"/>
      <c r="E124" s="574"/>
      <c r="F124" s="810"/>
      <c r="G124" s="162" t="s">
        <v>65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4" t="s">
        <v>500</v>
      </c>
      <c r="AF124" s="364"/>
      <c r="AG124" s="364"/>
      <c r="AH124" s="364"/>
      <c r="AI124" s="364" t="s">
        <v>85</v>
      </c>
      <c r="AJ124" s="364"/>
      <c r="AK124" s="364"/>
      <c r="AL124" s="364"/>
      <c r="AM124" s="364" t="s">
        <v>590</v>
      </c>
      <c r="AN124" s="364"/>
      <c r="AO124" s="364"/>
      <c r="AP124" s="364"/>
      <c r="AQ124" s="381" t="s">
        <v>608</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208</v>
      </c>
      <c r="H125" s="816"/>
      <c r="I125" s="816"/>
      <c r="J125" s="816"/>
      <c r="K125" s="816"/>
      <c r="L125" s="816"/>
      <c r="M125" s="816"/>
      <c r="N125" s="816"/>
      <c r="O125" s="816"/>
      <c r="P125" s="816"/>
      <c r="Q125" s="816"/>
      <c r="R125" s="816"/>
      <c r="S125" s="816"/>
      <c r="T125" s="816"/>
      <c r="U125" s="816"/>
      <c r="V125" s="816"/>
      <c r="W125" s="816"/>
      <c r="X125" s="818"/>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113</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46</v>
      </c>
      <c r="B127" s="812"/>
      <c r="C127" s="812"/>
      <c r="D127" s="812"/>
      <c r="E127" s="812"/>
      <c r="F127" s="813"/>
      <c r="G127" s="708" t="s">
        <v>65</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50</v>
      </c>
      <c r="AC127" s="708"/>
      <c r="AD127" s="709"/>
      <c r="AE127" s="364" t="s">
        <v>500</v>
      </c>
      <c r="AF127" s="364"/>
      <c r="AG127" s="364"/>
      <c r="AH127" s="364"/>
      <c r="AI127" s="364" t="s">
        <v>85</v>
      </c>
      <c r="AJ127" s="364"/>
      <c r="AK127" s="364"/>
      <c r="AL127" s="364"/>
      <c r="AM127" s="364" t="s">
        <v>590</v>
      </c>
      <c r="AN127" s="364"/>
      <c r="AO127" s="364"/>
      <c r="AP127" s="364"/>
      <c r="AQ127" s="381" t="s">
        <v>608</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208</v>
      </c>
      <c r="H128" s="816"/>
      <c r="I128" s="816"/>
      <c r="J128" s="816"/>
      <c r="K128" s="816"/>
      <c r="L128" s="816"/>
      <c r="M128" s="816"/>
      <c r="N128" s="816"/>
      <c r="O128" s="816"/>
      <c r="P128" s="816"/>
      <c r="Q128" s="816"/>
      <c r="R128" s="816"/>
      <c r="S128" s="816"/>
      <c r="T128" s="816"/>
      <c r="U128" s="816"/>
      <c r="V128" s="816"/>
      <c r="W128" s="816"/>
      <c r="X128" s="816"/>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113</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234</v>
      </c>
      <c r="B130" s="883"/>
      <c r="C130" s="888" t="s">
        <v>373</v>
      </c>
      <c r="D130" s="883"/>
      <c r="E130" s="398" t="s">
        <v>408</v>
      </c>
      <c r="F130" s="399"/>
      <c r="G130" s="400" t="s">
        <v>465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406</v>
      </c>
      <c r="F131" s="404"/>
      <c r="G131" s="405" t="s">
        <v>727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356</v>
      </c>
      <c r="F132" s="893"/>
      <c r="G132" s="823" t="s">
        <v>384</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50</v>
      </c>
      <c r="AC132" s="248"/>
      <c r="AD132" s="249"/>
      <c r="AE132" s="265" t="s">
        <v>500</v>
      </c>
      <c r="AF132" s="266"/>
      <c r="AG132" s="266"/>
      <c r="AH132" s="267"/>
      <c r="AI132" s="265" t="s">
        <v>85</v>
      </c>
      <c r="AJ132" s="266"/>
      <c r="AK132" s="266"/>
      <c r="AL132" s="267"/>
      <c r="AM132" s="265" t="s">
        <v>202</v>
      </c>
      <c r="AN132" s="266"/>
      <c r="AO132" s="266"/>
      <c r="AP132" s="267"/>
      <c r="AQ132" s="247" t="s">
        <v>367</v>
      </c>
      <c r="AR132" s="248"/>
      <c r="AS132" s="248"/>
      <c r="AT132" s="249"/>
      <c r="AU132" s="394" t="s">
        <v>389</v>
      </c>
      <c r="AV132" s="394"/>
      <c r="AW132" s="394"/>
      <c r="AX132" s="395"/>
      <c r="AY132">
        <f>COUNTA($G$134)</f>
        <v>1</v>
      </c>
    </row>
    <row r="133" spans="1:51" ht="18.75" customHeight="1" x14ac:dyDescent="0.15">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523</v>
      </c>
      <c r="AR133" s="232"/>
      <c r="AS133" s="230" t="s">
        <v>368</v>
      </c>
      <c r="AT133" s="231"/>
      <c r="AU133" s="229">
        <v>2</v>
      </c>
      <c r="AV133" s="229"/>
      <c r="AW133" s="230" t="s">
        <v>311</v>
      </c>
      <c r="AX133" s="256"/>
      <c r="AY133">
        <f>$AY$132</f>
        <v>1</v>
      </c>
    </row>
    <row r="134" spans="1:51" ht="39.75" customHeight="1" x14ac:dyDescent="0.15">
      <c r="A134" s="884"/>
      <c r="B134" s="885"/>
      <c r="C134" s="889"/>
      <c r="D134" s="885"/>
      <c r="E134" s="889"/>
      <c r="F134" s="894"/>
      <c r="G134" s="424" t="s">
        <v>728</v>
      </c>
      <c r="H134" s="425"/>
      <c r="I134" s="425"/>
      <c r="J134" s="425"/>
      <c r="K134" s="425"/>
      <c r="L134" s="425"/>
      <c r="M134" s="425"/>
      <c r="N134" s="425"/>
      <c r="O134" s="425"/>
      <c r="P134" s="425"/>
      <c r="Q134" s="425"/>
      <c r="R134" s="425"/>
      <c r="S134" s="425"/>
      <c r="T134" s="425"/>
      <c r="U134" s="425"/>
      <c r="V134" s="425"/>
      <c r="W134" s="425"/>
      <c r="X134" s="426"/>
      <c r="Y134" s="285" t="s">
        <v>385</v>
      </c>
      <c r="Z134" s="257"/>
      <c r="AA134" s="258"/>
      <c r="AB134" s="396" t="s">
        <v>307</v>
      </c>
      <c r="AC134" s="397"/>
      <c r="AD134" s="397"/>
      <c r="AE134" s="392">
        <v>3119</v>
      </c>
      <c r="AF134" s="242"/>
      <c r="AG134" s="242"/>
      <c r="AH134" s="242"/>
      <c r="AI134" s="392">
        <v>3188</v>
      </c>
      <c r="AJ134" s="242"/>
      <c r="AK134" s="242"/>
      <c r="AL134" s="242"/>
      <c r="AM134" s="392">
        <v>412</v>
      </c>
      <c r="AN134" s="242"/>
      <c r="AO134" s="242"/>
      <c r="AP134" s="242"/>
      <c r="AQ134" s="392" t="s">
        <v>523</v>
      </c>
      <c r="AR134" s="242"/>
      <c r="AS134" s="242"/>
      <c r="AT134" s="242"/>
      <c r="AU134" s="392">
        <v>412</v>
      </c>
      <c r="AV134" s="242"/>
      <c r="AW134" s="242"/>
      <c r="AX134" s="393"/>
      <c r="AY134">
        <f>$AY$132</f>
        <v>1</v>
      </c>
    </row>
    <row r="135" spans="1:51" ht="39.75" customHeight="1" x14ac:dyDescent="0.15">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307</v>
      </c>
      <c r="AC135" s="286"/>
      <c r="AD135" s="286"/>
      <c r="AE135" s="392" t="s">
        <v>523</v>
      </c>
      <c r="AF135" s="242"/>
      <c r="AG135" s="242"/>
      <c r="AH135" s="242"/>
      <c r="AI135" s="392" t="s">
        <v>523</v>
      </c>
      <c r="AJ135" s="242"/>
      <c r="AK135" s="242"/>
      <c r="AL135" s="242"/>
      <c r="AM135" s="392" t="s">
        <v>523</v>
      </c>
      <c r="AN135" s="242"/>
      <c r="AO135" s="242"/>
      <c r="AP135" s="242"/>
      <c r="AQ135" s="392" t="s">
        <v>523</v>
      </c>
      <c r="AR135" s="242"/>
      <c r="AS135" s="242"/>
      <c r="AT135" s="242"/>
      <c r="AU135" s="392">
        <v>4000</v>
      </c>
      <c r="AV135" s="242"/>
      <c r="AW135" s="242"/>
      <c r="AX135" s="393"/>
      <c r="AY135">
        <f>$AY$132</f>
        <v>1</v>
      </c>
    </row>
    <row r="136" spans="1:51" ht="18.75" customHeight="1" x14ac:dyDescent="0.15">
      <c r="A136" s="884"/>
      <c r="B136" s="885"/>
      <c r="C136" s="889"/>
      <c r="D136" s="885"/>
      <c r="E136" s="889"/>
      <c r="F136" s="894"/>
      <c r="G136" s="823" t="s">
        <v>384</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50</v>
      </c>
      <c r="AC136" s="248"/>
      <c r="AD136" s="249"/>
      <c r="AE136" s="265" t="s">
        <v>500</v>
      </c>
      <c r="AF136" s="266"/>
      <c r="AG136" s="266"/>
      <c r="AH136" s="267"/>
      <c r="AI136" s="265" t="s">
        <v>85</v>
      </c>
      <c r="AJ136" s="266"/>
      <c r="AK136" s="266"/>
      <c r="AL136" s="267"/>
      <c r="AM136" s="265" t="s">
        <v>202</v>
      </c>
      <c r="AN136" s="266"/>
      <c r="AO136" s="266"/>
      <c r="AP136" s="267"/>
      <c r="AQ136" s="247" t="s">
        <v>367</v>
      </c>
      <c r="AR136" s="248"/>
      <c r="AS136" s="248"/>
      <c r="AT136" s="249"/>
      <c r="AU136" s="394" t="s">
        <v>389</v>
      </c>
      <c r="AV136" s="394"/>
      <c r="AW136" s="394"/>
      <c r="AX136" s="395"/>
      <c r="AY136">
        <f>COUNTA($G$138)</f>
        <v>1</v>
      </c>
    </row>
    <row r="137" spans="1:51" ht="18.75" customHeight="1" x14ac:dyDescent="0.15">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t="s">
        <v>523</v>
      </c>
      <c r="AR137" s="232"/>
      <c r="AS137" s="230" t="s">
        <v>368</v>
      </c>
      <c r="AT137" s="231"/>
      <c r="AU137" s="229">
        <v>2</v>
      </c>
      <c r="AV137" s="229"/>
      <c r="AW137" s="230" t="s">
        <v>311</v>
      </c>
      <c r="AX137" s="256"/>
      <c r="AY137">
        <f>$AY$136</f>
        <v>1</v>
      </c>
    </row>
    <row r="138" spans="1:51" ht="39.75" customHeight="1" x14ac:dyDescent="0.15">
      <c r="A138" s="884"/>
      <c r="B138" s="885"/>
      <c r="C138" s="889"/>
      <c r="D138" s="885"/>
      <c r="E138" s="889"/>
      <c r="F138" s="894"/>
      <c r="G138" s="424" t="s">
        <v>729</v>
      </c>
      <c r="H138" s="425"/>
      <c r="I138" s="425"/>
      <c r="J138" s="425"/>
      <c r="K138" s="425"/>
      <c r="L138" s="425"/>
      <c r="M138" s="425"/>
      <c r="N138" s="425"/>
      <c r="O138" s="425"/>
      <c r="P138" s="425"/>
      <c r="Q138" s="425"/>
      <c r="R138" s="425"/>
      <c r="S138" s="425"/>
      <c r="T138" s="425"/>
      <c r="U138" s="425"/>
      <c r="V138" s="425"/>
      <c r="W138" s="425"/>
      <c r="X138" s="426"/>
      <c r="Y138" s="285" t="s">
        <v>385</v>
      </c>
      <c r="Z138" s="257"/>
      <c r="AA138" s="258"/>
      <c r="AB138" s="396" t="s">
        <v>730</v>
      </c>
      <c r="AC138" s="397"/>
      <c r="AD138" s="397"/>
      <c r="AE138" s="392">
        <v>4.5</v>
      </c>
      <c r="AF138" s="242"/>
      <c r="AG138" s="242"/>
      <c r="AH138" s="242"/>
      <c r="AI138" s="392">
        <v>4.8</v>
      </c>
      <c r="AJ138" s="242"/>
      <c r="AK138" s="242"/>
      <c r="AL138" s="242"/>
      <c r="AM138" s="392">
        <v>0.7</v>
      </c>
      <c r="AN138" s="242"/>
      <c r="AO138" s="242"/>
      <c r="AP138" s="242"/>
      <c r="AQ138" s="392" t="s">
        <v>523</v>
      </c>
      <c r="AR138" s="242"/>
      <c r="AS138" s="242"/>
      <c r="AT138" s="242"/>
      <c r="AU138" s="392">
        <v>0.7</v>
      </c>
      <c r="AV138" s="242"/>
      <c r="AW138" s="242"/>
      <c r="AX138" s="393"/>
      <c r="AY138">
        <f>$AY$136</f>
        <v>1</v>
      </c>
    </row>
    <row r="139" spans="1:51" ht="39.75" customHeight="1" x14ac:dyDescent="0.15">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t="s">
        <v>730</v>
      </c>
      <c r="AC139" s="286"/>
      <c r="AD139" s="286"/>
      <c r="AE139" s="392" t="s">
        <v>523</v>
      </c>
      <c r="AF139" s="242"/>
      <c r="AG139" s="242"/>
      <c r="AH139" s="242"/>
      <c r="AI139" s="392" t="s">
        <v>523</v>
      </c>
      <c r="AJ139" s="242"/>
      <c r="AK139" s="242"/>
      <c r="AL139" s="242"/>
      <c r="AM139" s="392" t="s">
        <v>523</v>
      </c>
      <c r="AN139" s="242"/>
      <c r="AO139" s="242"/>
      <c r="AP139" s="242"/>
      <c r="AQ139" s="392" t="s">
        <v>523</v>
      </c>
      <c r="AR139" s="242"/>
      <c r="AS139" s="242"/>
      <c r="AT139" s="242"/>
      <c r="AU139" s="392">
        <v>8</v>
      </c>
      <c r="AV139" s="242"/>
      <c r="AW139" s="242"/>
      <c r="AX139" s="393"/>
      <c r="AY139">
        <f>$AY$136</f>
        <v>1</v>
      </c>
    </row>
    <row r="140" spans="1:51" ht="18.75" customHeight="1" x14ac:dyDescent="0.15">
      <c r="A140" s="884"/>
      <c r="B140" s="885"/>
      <c r="C140" s="889"/>
      <c r="D140" s="885"/>
      <c r="E140" s="889"/>
      <c r="F140" s="894"/>
      <c r="G140" s="823" t="s">
        <v>384</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50</v>
      </c>
      <c r="AC140" s="248"/>
      <c r="AD140" s="249"/>
      <c r="AE140" s="265" t="s">
        <v>500</v>
      </c>
      <c r="AF140" s="266"/>
      <c r="AG140" s="266"/>
      <c r="AH140" s="267"/>
      <c r="AI140" s="265" t="s">
        <v>85</v>
      </c>
      <c r="AJ140" s="266"/>
      <c r="AK140" s="266"/>
      <c r="AL140" s="267"/>
      <c r="AM140" s="265" t="s">
        <v>202</v>
      </c>
      <c r="AN140" s="266"/>
      <c r="AO140" s="266"/>
      <c r="AP140" s="267"/>
      <c r="AQ140" s="247" t="s">
        <v>367</v>
      </c>
      <c r="AR140" s="248"/>
      <c r="AS140" s="248"/>
      <c r="AT140" s="249"/>
      <c r="AU140" s="394" t="s">
        <v>389</v>
      </c>
      <c r="AV140" s="394"/>
      <c r="AW140" s="394"/>
      <c r="AX140" s="395"/>
      <c r="AY140">
        <f>COUNTA($G$142)</f>
        <v>1</v>
      </c>
    </row>
    <row r="141" spans="1:51" ht="18.75" customHeight="1" x14ac:dyDescent="0.15">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t="s">
        <v>523</v>
      </c>
      <c r="AR141" s="232"/>
      <c r="AS141" s="230" t="s">
        <v>368</v>
      </c>
      <c r="AT141" s="231"/>
      <c r="AU141" s="229">
        <v>2</v>
      </c>
      <c r="AV141" s="229"/>
      <c r="AW141" s="230" t="s">
        <v>311</v>
      </c>
      <c r="AX141" s="256"/>
      <c r="AY141">
        <f>$AY$140</f>
        <v>1</v>
      </c>
    </row>
    <row r="142" spans="1:51" ht="39.75" customHeight="1" x14ac:dyDescent="0.15">
      <c r="A142" s="884"/>
      <c r="B142" s="885"/>
      <c r="C142" s="889"/>
      <c r="D142" s="885"/>
      <c r="E142" s="889"/>
      <c r="F142" s="894"/>
      <c r="G142" s="424" t="s">
        <v>486</v>
      </c>
      <c r="H142" s="425"/>
      <c r="I142" s="425"/>
      <c r="J142" s="425"/>
      <c r="K142" s="425"/>
      <c r="L142" s="425"/>
      <c r="M142" s="425"/>
      <c r="N142" s="425"/>
      <c r="O142" s="425"/>
      <c r="P142" s="425"/>
      <c r="Q142" s="425"/>
      <c r="R142" s="425"/>
      <c r="S142" s="425"/>
      <c r="T142" s="425"/>
      <c r="U142" s="425"/>
      <c r="V142" s="425"/>
      <c r="W142" s="425"/>
      <c r="X142" s="426"/>
      <c r="Y142" s="285" t="s">
        <v>385</v>
      </c>
      <c r="Z142" s="257"/>
      <c r="AA142" s="258"/>
      <c r="AB142" s="396" t="s">
        <v>731</v>
      </c>
      <c r="AC142" s="397"/>
      <c r="AD142" s="397"/>
      <c r="AE142" s="392">
        <v>3636</v>
      </c>
      <c r="AF142" s="242"/>
      <c r="AG142" s="242"/>
      <c r="AH142" s="242"/>
      <c r="AI142" s="392">
        <v>3921</v>
      </c>
      <c r="AJ142" s="242"/>
      <c r="AK142" s="242"/>
      <c r="AL142" s="242"/>
      <c r="AM142" s="392">
        <v>703</v>
      </c>
      <c r="AN142" s="242"/>
      <c r="AO142" s="242"/>
      <c r="AP142" s="242"/>
      <c r="AQ142" s="392" t="s">
        <v>523</v>
      </c>
      <c r="AR142" s="242"/>
      <c r="AS142" s="242"/>
      <c r="AT142" s="242"/>
      <c r="AU142" s="392">
        <v>703</v>
      </c>
      <c r="AV142" s="242"/>
      <c r="AW142" s="242"/>
      <c r="AX142" s="393"/>
      <c r="AY142">
        <f>$AY$140</f>
        <v>1</v>
      </c>
    </row>
    <row r="143" spans="1:51" ht="39.75" customHeight="1" x14ac:dyDescent="0.15">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t="s">
        <v>731</v>
      </c>
      <c r="AC143" s="286"/>
      <c r="AD143" s="286"/>
      <c r="AE143" s="392" t="s">
        <v>523</v>
      </c>
      <c r="AF143" s="242"/>
      <c r="AG143" s="242"/>
      <c r="AH143" s="242"/>
      <c r="AI143" s="392" t="s">
        <v>523</v>
      </c>
      <c r="AJ143" s="242"/>
      <c r="AK143" s="242"/>
      <c r="AL143" s="242"/>
      <c r="AM143" s="392" t="s">
        <v>523</v>
      </c>
      <c r="AN143" s="242"/>
      <c r="AO143" s="242"/>
      <c r="AP143" s="242"/>
      <c r="AQ143" s="392" t="s">
        <v>523</v>
      </c>
      <c r="AR143" s="242"/>
      <c r="AS143" s="242"/>
      <c r="AT143" s="242"/>
      <c r="AU143" s="392">
        <v>7000</v>
      </c>
      <c r="AV143" s="242"/>
      <c r="AW143" s="242"/>
      <c r="AX143" s="393"/>
      <c r="AY143">
        <f>$AY$140</f>
        <v>1</v>
      </c>
    </row>
    <row r="144" spans="1:51" ht="18.75" customHeight="1" x14ac:dyDescent="0.15">
      <c r="A144" s="884"/>
      <c r="B144" s="885"/>
      <c r="C144" s="889"/>
      <c r="D144" s="885"/>
      <c r="E144" s="889"/>
      <c r="F144" s="894"/>
      <c r="G144" s="823" t="s">
        <v>384</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50</v>
      </c>
      <c r="AC144" s="248"/>
      <c r="AD144" s="249"/>
      <c r="AE144" s="265" t="s">
        <v>500</v>
      </c>
      <c r="AF144" s="266"/>
      <c r="AG144" s="266"/>
      <c r="AH144" s="267"/>
      <c r="AI144" s="265" t="s">
        <v>85</v>
      </c>
      <c r="AJ144" s="266"/>
      <c r="AK144" s="266"/>
      <c r="AL144" s="267"/>
      <c r="AM144" s="265" t="s">
        <v>202</v>
      </c>
      <c r="AN144" s="266"/>
      <c r="AO144" s="266"/>
      <c r="AP144" s="267"/>
      <c r="AQ144" s="247" t="s">
        <v>367</v>
      </c>
      <c r="AR144" s="248"/>
      <c r="AS144" s="248"/>
      <c r="AT144" s="249"/>
      <c r="AU144" s="394" t="s">
        <v>389</v>
      </c>
      <c r="AV144" s="394"/>
      <c r="AW144" s="394"/>
      <c r="AX144" s="395"/>
      <c r="AY144">
        <f>COUNTA($G$146)</f>
        <v>1</v>
      </c>
    </row>
    <row r="145" spans="1:51" ht="18.75" customHeight="1" x14ac:dyDescent="0.15">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t="s">
        <v>523</v>
      </c>
      <c r="AR145" s="232"/>
      <c r="AS145" s="230" t="s">
        <v>368</v>
      </c>
      <c r="AT145" s="231"/>
      <c r="AU145" s="229">
        <v>2</v>
      </c>
      <c r="AV145" s="229"/>
      <c r="AW145" s="230" t="s">
        <v>311</v>
      </c>
      <c r="AX145" s="256"/>
      <c r="AY145">
        <f>$AY$144</f>
        <v>1</v>
      </c>
    </row>
    <row r="146" spans="1:51" ht="39.75" customHeight="1" x14ac:dyDescent="0.15">
      <c r="A146" s="884"/>
      <c r="B146" s="885"/>
      <c r="C146" s="889"/>
      <c r="D146" s="885"/>
      <c r="E146" s="889"/>
      <c r="F146" s="894"/>
      <c r="G146" s="424" t="s">
        <v>732</v>
      </c>
      <c r="H146" s="425"/>
      <c r="I146" s="425"/>
      <c r="J146" s="425"/>
      <c r="K146" s="425"/>
      <c r="L146" s="425"/>
      <c r="M146" s="425"/>
      <c r="N146" s="425"/>
      <c r="O146" s="425"/>
      <c r="P146" s="425"/>
      <c r="Q146" s="425"/>
      <c r="R146" s="425"/>
      <c r="S146" s="425"/>
      <c r="T146" s="425"/>
      <c r="U146" s="425"/>
      <c r="V146" s="425"/>
      <c r="W146" s="425"/>
      <c r="X146" s="426"/>
      <c r="Y146" s="285" t="s">
        <v>385</v>
      </c>
      <c r="Z146" s="257"/>
      <c r="AA146" s="258"/>
      <c r="AB146" s="396" t="s">
        <v>307</v>
      </c>
      <c r="AC146" s="397"/>
      <c r="AD146" s="397"/>
      <c r="AE146" s="392">
        <v>1938</v>
      </c>
      <c r="AF146" s="242"/>
      <c r="AG146" s="242"/>
      <c r="AH146" s="242"/>
      <c r="AI146" s="392">
        <v>2047</v>
      </c>
      <c r="AJ146" s="242"/>
      <c r="AK146" s="242"/>
      <c r="AL146" s="242"/>
      <c r="AM146" s="392" t="s">
        <v>523</v>
      </c>
      <c r="AN146" s="242"/>
      <c r="AO146" s="242"/>
      <c r="AP146" s="242"/>
      <c r="AQ146" s="392" t="s">
        <v>523</v>
      </c>
      <c r="AR146" s="242"/>
      <c r="AS146" s="242"/>
      <c r="AT146" s="242"/>
      <c r="AU146" s="392" t="s">
        <v>523</v>
      </c>
      <c r="AV146" s="242"/>
      <c r="AW146" s="242"/>
      <c r="AX146" s="393"/>
      <c r="AY146">
        <f>$AY$144</f>
        <v>1</v>
      </c>
    </row>
    <row r="147" spans="1:51" ht="39.75" customHeight="1" x14ac:dyDescent="0.15">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t="s">
        <v>307</v>
      </c>
      <c r="AC147" s="286"/>
      <c r="AD147" s="286"/>
      <c r="AE147" s="392" t="s">
        <v>523</v>
      </c>
      <c r="AF147" s="242"/>
      <c r="AG147" s="242"/>
      <c r="AH147" s="242"/>
      <c r="AI147" s="392" t="s">
        <v>523</v>
      </c>
      <c r="AJ147" s="242"/>
      <c r="AK147" s="242"/>
      <c r="AL147" s="242"/>
      <c r="AM147" s="392" t="s">
        <v>523</v>
      </c>
      <c r="AN147" s="242"/>
      <c r="AO147" s="242"/>
      <c r="AP147" s="242"/>
      <c r="AQ147" s="392" t="s">
        <v>523</v>
      </c>
      <c r="AR147" s="242"/>
      <c r="AS147" s="242"/>
      <c r="AT147" s="242"/>
      <c r="AU147" s="392">
        <v>2400</v>
      </c>
      <c r="AV147" s="242"/>
      <c r="AW147" s="242"/>
      <c r="AX147" s="393"/>
      <c r="AY147">
        <f>$AY$144</f>
        <v>1</v>
      </c>
    </row>
    <row r="148" spans="1:51" ht="18.75" hidden="1" customHeight="1" x14ac:dyDescent="0.15">
      <c r="A148" s="884"/>
      <c r="B148" s="885"/>
      <c r="C148" s="889"/>
      <c r="D148" s="885"/>
      <c r="E148" s="889"/>
      <c r="F148" s="894"/>
      <c r="G148" s="823" t="s">
        <v>384</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50</v>
      </c>
      <c r="AC148" s="248"/>
      <c r="AD148" s="249"/>
      <c r="AE148" s="265" t="s">
        <v>500</v>
      </c>
      <c r="AF148" s="266"/>
      <c r="AG148" s="266"/>
      <c r="AH148" s="267"/>
      <c r="AI148" s="265" t="s">
        <v>85</v>
      </c>
      <c r="AJ148" s="266"/>
      <c r="AK148" s="266"/>
      <c r="AL148" s="267"/>
      <c r="AM148" s="265" t="s">
        <v>202</v>
      </c>
      <c r="AN148" s="266"/>
      <c r="AO148" s="266"/>
      <c r="AP148" s="267"/>
      <c r="AQ148" s="247" t="s">
        <v>367</v>
      </c>
      <c r="AR148" s="248"/>
      <c r="AS148" s="248"/>
      <c r="AT148" s="249"/>
      <c r="AU148" s="394" t="s">
        <v>389</v>
      </c>
      <c r="AV148" s="394"/>
      <c r="AW148" s="394"/>
      <c r="AX148" s="395"/>
      <c r="AY148">
        <f>COUNTA($G$150)</f>
        <v>0</v>
      </c>
    </row>
    <row r="149" spans="1:51" ht="18.75" hidden="1" customHeight="1" x14ac:dyDescent="0.15">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368</v>
      </c>
      <c r="AT149" s="231"/>
      <c r="AU149" s="229"/>
      <c r="AV149" s="229"/>
      <c r="AW149" s="230" t="s">
        <v>311</v>
      </c>
      <c r="AX149" s="256"/>
      <c r="AY149">
        <f>$AY$148</f>
        <v>0</v>
      </c>
    </row>
    <row r="150" spans="1:51" ht="39.75" hidden="1" customHeight="1" x14ac:dyDescent="0.15">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385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09" t="s">
        <v>40</v>
      </c>
      <c r="H152" s="266"/>
      <c r="I152" s="266"/>
      <c r="J152" s="266"/>
      <c r="K152" s="266"/>
      <c r="L152" s="266"/>
      <c r="M152" s="266"/>
      <c r="N152" s="266"/>
      <c r="O152" s="266"/>
      <c r="P152" s="267"/>
      <c r="Q152" s="265" t="s">
        <v>484</v>
      </c>
      <c r="R152" s="266"/>
      <c r="S152" s="266"/>
      <c r="T152" s="266"/>
      <c r="U152" s="266"/>
      <c r="V152" s="266"/>
      <c r="W152" s="266"/>
      <c r="X152" s="266"/>
      <c r="Y152" s="266"/>
      <c r="Z152" s="266"/>
      <c r="AA152" s="266"/>
      <c r="AB152" s="412" t="s">
        <v>485</v>
      </c>
      <c r="AC152" s="266"/>
      <c r="AD152" s="267"/>
      <c r="AE152" s="265" t="s">
        <v>391</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4"/>
      <c r="B159" s="885"/>
      <c r="C159" s="889"/>
      <c r="D159" s="885"/>
      <c r="E159" s="889"/>
      <c r="F159" s="894"/>
      <c r="G159" s="409" t="s">
        <v>40</v>
      </c>
      <c r="H159" s="266"/>
      <c r="I159" s="266"/>
      <c r="J159" s="266"/>
      <c r="K159" s="266"/>
      <c r="L159" s="266"/>
      <c r="M159" s="266"/>
      <c r="N159" s="266"/>
      <c r="O159" s="266"/>
      <c r="P159" s="267"/>
      <c r="Q159" s="265" t="s">
        <v>484</v>
      </c>
      <c r="R159" s="266"/>
      <c r="S159" s="266"/>
      <c r="T159" s="266"/>
      <c r="U159" s="266"/>
      <c r="V159" s="266"/>
      <c r="W159" s="266"/>
      <c r="X159" s="266"/>
      <c r="Y159" s="266"/>
      <c r="Z159" s="266"/>
      <c r="AA159" s="266"/>
      <c r="AB159" s="412" t="s">
        <v>485</v>
      </c>
      <c r="AC159" s="266"/>
      <c r="AD159" s="267"/>
      <c r="AE159" s="282" t="s">
        <v>391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4"/>
      <c r="B166" s="885"/>
      <c r="C166" s="889"/>
      <c r="D166" s="885"/>
      <c r="E166" s="889"/>
      <c r="F166" s="894"/>
      <c r="G166" s="409" t="s">
        <v>40</v>
      </c>
      <c r="H166" s="266"/>
      <c r="I166" s="266"/>
      <c r="J166" s="266"/>
      <c r="K166" s="266"/>
      <c r="L166" s="266"/>
      <c r="M166" s="266"/>
      <c r="N166" s="266"/>
      <c r="O166" s="266"/>
      <c r="P166" s="267"/>
      <c r="Q166" s="265" t="s">
        <v>484</v>
      </c>
      <c r="R166" s="266"/>
      <c r="S166" s="266"/>
      <c r="T166" s="266"/>
      <c r="U166" s="266"/>
      <c r="V166" s="266"/>
      <c r="W166" s="266"/>
      <c r="X166" s="266"/>
      <c r="Y166" s="266"/>
      <c r="Z166" s="266"/>
      <c r="AA166" s="266"/>
      <c r="AB166" s="412" t="s">
        <v>485</v>
      </c>
      <c r="AC166" s="266"/>
      <c r="AD166" s="267"/>
      <c r="AE166" s="282" t="s">
        <v>391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4"/>
      <c r="B173" s="885"/>
      <c r="C173" s="889"/>
      <c r="D173" s="885"/>
      <c r="E173" s="889"/>
      <c r="F173" s="894"/>
      <c r="G173" s="409" t="s">
        <v>40</v>
      </c>
      <c r="H173" s="266"/>
      <c r="I173" s="266"/>
      <c r="J173" s="266"/>
      <c r="K173" s="266"/>
      <c r="L173" s="266"/>
      <c r="M173" s="266"/>
      <c r="N173" s="266"/>
      <c r="O173" s="266"/>
      <c r="P173" s="267"/>
      <c r="Q173" s="265" t="s">
        <v>484</v>
      </c>
      <c r="R173" s="266"/>
      <c r="S173" s="266"/>
      <c r="T173" s="266"/>
      <c r="U173" s="266"/>
      <c r="V173" s="266"/>
      <c r="W173" s="266"/>
      <c r="X173" s="266"/>
      <c r="Y173" s="266"/>
      <c r="Z173" s="266"/>
      <c r="AA173" s="266"/>
      <c r="AB173" s="412" t="s">
        <v>485</v>
      </c>
      <c r="AC173" s="266"/>
      <c r="AD173" s="267"/>
      <c r="AE173" s="282" t="s">
        <v>391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4"/>
      <c r="B180" s="885"/>
      <c r="C180" s="889"/>
      <c r="D180" s="885"/>
      <c r="E180" s="889"/>
      <c r="F180" s="894"/>
      <c r="G180" s="409" t="s">
        <v>40</v>
      </c>
      <c r="H180" s="266"/>
      <c r="I180" s="266"/>
      <c r="J180" s="266"/>
      <c r="K180" s="266"/>
      <c r="L180" s="266"/>
      <c r="M180" s="266"/>
      <c r="N180" s="266"/>
      <c r="O180" s="266"/>
      <c r="P180" s="267"/>
      <c r="Q180" s="265" t="s">
        <v>484</v>
      </c>
      <c r="R180" s="266"/>
      <c r="S180" s="266"/>
      <c r="T180" s="266"/>
      <c r="U180" s="266"/>
      <c r="V180" s="266"/>
      <c r="W180" s="266"/>
      <c r="X180" s="266"/>
      <c r="Y180" s="266"/>
      <c r="Z180" s="266"/>
      <c r="AA180" s="266"/>
      <c r="AB180" s="412" t="s">
        <v>485</v>
      </c>
      <c r="AC180" s="266"/>
      <c r="AD180" s="267"/>
      <c r="AE180" s="282" t="s">
        <v>391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4"/>
      <c r="B187" s="885"/>
      <c r="C187" s="889"/>
      <c r="D187" s="885"/>
      <c r="E187" s="421" t="s">
        <v>443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4"/>
      <c r="B188" s="885"/>
      <c r="C188" s="889"/>
      <c r="D188" s="885"/>
      <c r="E188" s="432" t="s">
        <v>445</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4"/>
      <c r="B190" s="885"/>
      <c r="C190" s="889"/>
      <c r="D190" s="885"/>
      <c r="E190" s="398" t="s">
        <v>408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406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356</v>
      </c>
      <c r="F192" s="893"/>
      <c r="G192" s="823" t="s">
        <v>384</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50</v>
      </c>
      <c r="AC192" s="248"/>
      <c r="AD192" s="249"/>
      <c r="AE192" s="265" t="s">
        <v>500</v>
      </c>
      <c r="AF192" s="266"/>
      <c r="AG192" s="266"/>
      <c r="AH192" s="267"/>
      <c r="AI192" s="265" t="s">
        <v>85</v>
      </c>
      <c r="AJ192" s="266"/>
      <c r="AK192" s="266"/>
      <c r="AL192" s="267"/>
      <c r="AM192" s="265" t="s">
        <v>202</v>
      </c>
      <c r="AN192" s="266"/>
      <c r="AO192" s="266"/>
      <c r="AP192" s="267"/>
      <c r="AQ192" s="247" t="s">
        <v>367</v>
      </c>
      <c r="AR192" s="248"/>
      <c r="AS192" s="248"/>
      <c r="AT192" s="249"/>
      <c r="AU192" s="394" t="s">
        <v>389</v>
      </c>
      <c r="AV192" s="394"/>
      <c r="AW192" s="394"/>
      <c r="AX192" s="395"/>
      <c r="AY192">
        <f>COUNTA($G$194)</f>
        <v>0</v>
      </c>
    </row>
    <row r="193" spans="1:51" ht="18.75" hidden="1" customHeight="1" x14ac:dyDescent="0.15">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368</v>
      </c>
      <c r="AT193" s="231"/>
      <c r="AU193" s="229"/>
      <c r="AV193" s="229"/>
      <c r="AW193" s="230" t="s">
        <v>311</v>
      </c>
      <c r="AX193" s="256"/>
      <c r="AY193">
        <f>$AY$192</f>
        <v>0</v>
      </c>
    </row>
    <row r="194" spans="1:51" ht="39.75" hidden="1" customHeight="1" x14ac:dyDescent="0.15">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385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384</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50</v>
      </c>
      <c r="AC196" s="248"/>
      <c r="AD196" s="249"/>
      <c r="AE196" s="265" t="s">
        <v>500</v>
      </c>
      <c r="AF196" s="266"/>
      <c r="AG196" s="266"/>
      <c r="AH196" s="267"/>
      <c r="AI196" s="265" t="s">
        <v>85</v>
      </c>
      <c r="AJ196" s="266"/>
      <c r="AK196" s="266"/>
      <c r="AL196" s="267"/>
      <c r="AM196" s="265" t="s">
        <v>202</v>
      </c>
      <c r="AN196" s="266"/>
      <c r="AO196" s="266"/>
      <c r="AP196" s="267"/>
      <c r="AQ196" s="247" t="s">
        <v>367</v>
      </c>
      <c r="AR196" s="248"/>
      <c r="AS196" s="248"/>
      <c r="AT196" s="249"/>
      <c r="AU196" s="394" t="s">
        <v>389</v>
      </c>
      <c r="AV196" s="394"/>
      <c r="AW196" s="394"/>
      <c r="AX196" s="395"/>
      <c r="AY196">
        <f>COUNTA($G$198)</f>
        <v>0</v>
      </c>
    </row>
    <row r="197" spans="1:51" ht="18.75" hidden="1" customHeight="1" x14ac:dyDescent="0.15">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368</v>
      </c>
      <c r="AT197" s="231"/>
      <c r="AU197" s="229"/>
      <c r="AV197" s="229"/>
      <c r="AW197" s="230" t="s">
        <v>311</v>
      </c>
      <c r="AX197" s="256"/>
      <c r="AY197">
        <f>$AY$196</f>
        <v>0</v>
      </c>
    </row>
    <row r="198" spans="1:51" ht="39.75" hidden="1" customHeight="1" x14ac:dyDescent="0.15">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385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384</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50</v>
      </c>
      <c r="AC200" s="248"/>
      <c r="AD200" s="249"/>
      <c r="AE200" s="265" t="s">
        <v>500</v>
      </c>
      <c r="AF200" s="266"/>
      <c r="AG200" s="266"/>
      <c r="AH200" s="267"/>
      <c r="AI200" s="265" t="s">
        <v>85</v>
      </c>
      <c r="AJ200" s="266"/>
      <c r="AK200" s="266"/>
      <c r="AL200" s="267"/>
      <c r="AM200" s="265" t="s">
        <v>202</v>
      </c>
      <c r="AN200" s="266"/>
      <c r="AO200" s="266"/>
      <c r="AP200" s="267"/>
      <c r="AQ200" s="247" t="s">
        <v>367</v>
      </c>
      <c r="AR200" s="248"/>
      <c r="AS200" s="248"/>
      <c r="AT200" s="249"/>
      <c r="AU200" s="394" t="s">
        <v>389</v>
      </c>
      <c r="AV200" s="394"/>
      <c r="AW200" s="394"/>
      <c r="AX200" s="395"/>
      <c r="AY200">
        <f>COUNTA($G$202)</f>
        <v>0</v>
      </c>
    </row>
    <row r="201" spans="1:51" ht="18.75" hidden="1" customHeight="1" x14ac:dyDescent="0.15">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368</v>
      </c>
      <c r="AT201" s="231"/>
      <c r="AU201" s="229"/>
      <c r="AV201" s="229"/>
      <c r="AW201" s="230" t="s">
        <v>311</v>
      </c>
      <c r="AX201" s="256"/>
      <c r="AY201">
        <f>$AY$200</f>
        <v>0</v>
      </c>
    </row>
    <row r="202" spans="1:51" ht="39.75" hidden="1" customHeight="1" x14ac:dyDescent="0.15">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385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384</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50</v>
      </c>
      <c r="AC204" s="248"/>
      <c r="AD204" s="249"/>
      <c r="AE204" s="265" t="s">
        <v>500</v>
      </c>
      <c r="AF204" s="266"/>
      <c r="AG204" s="266"/>
      <c r="AH204" s="267"/>
      <c r="AI204" s="265" t="s">
        <v>85</v>
      </c>
      <c r="AJ204" s="266"/>
      <c r="AK204" s="266"/>
      <c r="AL204" s="267"/>
      <c r="AM204" s="265" t="s">
        <v>202</v>
      </c>
      <c r="AN204" s="266"/>
      <c r="AO204" s="266"/>
      <c r="AP204" s="267"/>
      <c r="AQ204" s="247" t="s">
        <v>367</v>
      </c>
      <c r="AR204" s="248"/>
      <c r="AS204" s="248"/>
      <c r="AT204" s="249"/>
      <c r="AU204" s="394" t="s">
        <v>389</v>
      </c>
      <c r="AV204" s="394"/>
      <c r="AW204" s="394"/>
      <c r="AX204" s="395"/>
      <c r="AY204">
        <f>COUNTA($G$206)</f>
        <v>0</v>
      </c>
    </row>
    <row r="205" spans="1:51" ht="18.75" hidden="1" customHeight="1" x14ac:dyDescent="0.15">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368</v>
      </c>
      <c r="AT205" s="231"/>
      <c r="AU205" s="229"/>
      <c r="AV205" s="229"/>
      <c r="AW205" s="230" t="s">
        <v>311</v>
      </c>
      <c r="AX205" s="256"/>
      <c r="AY205">
        <f>$AY$204</f>
        <v>0</v>
      </c>
    </row>
    <row r="206" spans="1:51" ht="39.75" hidden="1" customHeight="1" x14ac:dyDescent="0.15">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385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384</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50</v>
      </c>
      <c r="AC208" s="248"/>
      <c r="AD208" s="249"/>
      <c r="AE208" s="265" t="s">
        <v>500</v>
      </c>
      <c r="AF208" s="266"/>
      <c r="AG208" s="266"/>
      <c r="AH208" s="267"/>
      <c r="AI208" s="265" t="s">
        <v>85</v>
      </c>
      <c r="AJ208" s="266"/>
      <c r="AK208" s="266"/>
      <c r="AL208" s="267"/>
      <c r="AM208" s="265" t="s">
        <v>202</v>
      </c>
      <c r="AN208" s="266"/>
      <c r="AO208" s="266"/>
      <c r="AP208" s="267"/>
      <c r="AQ208" s="247" t="s">
        <v>367</v>
      </c>
      <c r="AR208" s="248"/>
      <c r="AS208" s="248"/>
      <c r="AT208" s="249"/>
      <c r="AU208" s="394" t="s">
        <v>389</v>
      </c>
      <c r="AV208" s="394"/>
      <c r="AW208" s="394"/>
      <c r="AX208" s="395"/>
      <c r="AY208">
        <f>COUNTA($G$210)</f>
        <v>0</v>
      </c>
    </row>
    <row r="209" spans="1:51" ht="18.75" hidden="1" customHeight="1" x14ac:dyDescent="0.15">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368</v>
      </c>
      <c r="AT209" s="231"/>
      <c r="AU209" s="229"/>
      <c r="AV209" s="229"/>
      <c r="AW209" s="230" t="s">
        <v>311</v>
      </c>
      <c r="AX209" s="256"/>
      <c r="AY209">
        <f>$AY$208</f>
        <v>0</v>
      </c>
    </row>
    <row r="210" spans="1:51" ht="39.75" hidden="1" customHeight="1" x14ac:dyDescent="0.15">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385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09" t="s">
        <v>40</v>
      </c>
      <c r="H212" s="266"/>
      <c r="I212" s="266"/>
      <c r="J212" s="266"/>
      <c r="K212" s="266"/>
      <c r="L212" s="266"/>
      <c r="M212" s="266"/>
      <c r="N212" s="266"/>
      <c r="O212" s="266"/>
      <c r="P212" s="267"/>
      <c r="Q212" s="265" t="s">
        <v>484</v>
      </c>
      <c r="R212" s="266"/>
      <c r="S212" s="266"/>
      <c r="T212" s="266"/>
      <c r="U212" s="266"/>
      <c r="V212" s="266"/>
      <c r="W212" s="266"/>
      <c r="X212" s="266"/>
      <c r="Y212" s="266"/>
      <c r="Z212" s="266"/>
      <c r="AA212" s="266"/>
      <c r="AB212" s="412" t="s">
        <v>485</v>
      </c>
      <c r="AC212" s="266"/>
      <c r="AD212" s="267"/>
      <c r="AE212" s="265" t="s">
        <v>391</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4"/>
      <c r="B219" s="885"/>
      <c r="C219" s="889"/>
      <c r="D219" s="885"/>
      <c r="E219" s="889"/>
      <c r="F219" s="894"/>
      <c r="G219" s="409" t="s">
        <v>40</v>
      </c>
      <c r="H219" s="266"/>
      <c r="I219" s="266"/>
      <c r="J219" s="266"/>
      <c r="K219" s="266"/>
      <c r="L219" s="266"/>
      <c r="M219" s="266"/>
      <c r="N219" s="266"/>
      <c r="O219" s="266"/>
      <c r="P219" s="267"/>
      <c r="Q219" s="265" t="s">
        <v>484</v>
      </c>
      <c r="R219" s="266"/>
      <c r="S219" s="266"/>
      <c r="T219" s="266"/>
      <c r="U219" s="266"/>
      <c r="V219" s="266"/>
      <c r="W219" s="266"/>
      <c r="X219" s="266"/>
      <c r="Y219" s="266"/>
      <c r="Z219" s="266"/>
      <c r="AA219" s="266"/>
      <c r="AB219" s="412" t="s">
        <v>485</v>
      </c>
      <c r="AC219" s="266"/>
      <c r="AD219" s="267"/>
      <c r="AE219" s="282" t="s">
        <v>391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4"/>
      <c r="B226" s="885"/>
      <c r="C226" s="889"/>
      <c r="D226" s="885"/>
      <c r="E226" s="889"/>
      <c r="F226" s="894"/>
      <c r="G226" s="409" t="s">
        <v>40</v>
      </c>
      <c r="H226" s="266"/>
      <c r="I226" s="266"/>
      <c r="J226" s="266"/>
      <c r="K226" s="266"/>
      <c r="L226" s="266"/>
      <c r="M226" s="266"/>
      <c r="N226" s="266"/>
      <c r="O226" s="266"/>
      <c r="P226" s="267"/>
      <c r="Q226" s="265" t="s">
        <v>484</v>
      </c>
      <c r="R226" s="266"/>
      <c r="S226" s="266"/>
      <c r="T226" s="266"/>
      <c r="U226" s="266"/>
      <c r="V226" s="266"/>
      <c r="W226" s="266"/>
      <c r="X226" s="266"/>
      <c r="Y226" s="266"/>
      <c r="Z226" s="266"/>
      <c r="AA226" s="266"/>
      <c r="AB226" s="412" t="s">
        <v>485</v>
      </c>
      <c r="AC226" s="266"/>
      <c r="AD226" s="267"/>
      <c r="AE226" s="282" t="s">
        <v>391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4"/>
      <c r="B233" s="885"/>
      <c r="C233" s="889"/>
      <c r="D233" s="885"/>
      <c r="E233" s="889"/>
      <c r="F233" s="894"/>
      <c r="G233" s="409" t="s">
        <v>40</v>
      </c>
      <c r="H233" s="266"/>
      <c r="I233" s="266"/>
      <c r="J233" s="266"/>
      <c r="K233" s="266"/>
      <c r="L233" s="266"/>
      <c r="M233" s="266"/>
      <c r="N233" s="266"/>
      <c r="O233" s="266"/>
      <c r="P233" s="267"/>
      <c r="Q233" s="265" t="s">
        <v>484</v>
      </c>
      <c r="R233" s="266"/>
      <c r="S233" s="266"/>
      <c r="T233" s="266"/>
      <c r="U233" s="266"/>
      <c r="V233" s="266"/>
      <c r="W233" s="266"/>
      <c r="X233" s="266"/>
      <c r="Y233" s="266"/>
      <c r="Z233" s="266"/>
      <c r="AA233" s="266"/>
      <c r="AB233" s="412" t="s">
        <v>485</v>
      </c>
      <c r="AC233" s="266"/>
      <c r="AD233" s="267"/>
      <c r="AE233" s="282" t="s">
        <v>391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4"/>
      <c r="B240" s="885"/>
      <c r="C240" s="889"/>
      <c r="D240" s="885"/>
      <c r="E240" s="889"/>
      <c r="F240" s="894"/>
      <c r="G240" s="409" t="s">
        <v>40</v>
      </c>
      <c r="H240" s="266"/>
      <c r="I240" s="266"/>
      <c r="J240" s="266"/>
      <c r="K240" s="266"/>
      <c r="L240" s="266"/>
      <c r="M240" s="266"/>
      <c r="N240" s="266"/>
      <c r="O240" s="266"/>
      <c r="P240" s="267"/>
      <c r="Q240" s="265" t="s">
        <v>484</v>
      </c>
      <c r="R240" s="266"/>
      <c r="S240" s="266"/>
      <c r="T240" s="266"/>
      <c r="U240" s="266"/>
      <c r="V240" s="266"/>
      <c r="W240" s="266"/>
      <c r="X240" s="266"/>
      <c r="Y240" s="266"/>
      <c r="Z240" s="266"/>
      <c r="AA240" s="266"/>
      <c r="AB240" s="412" t="s">
        <v>485</v>
      </c>
      <c r="AC240" s="266"/>
      <c r="AD240" s="267"/>
      <c r="AE240" s="282" t="s">
        <v>391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4"/>
      <c r="B247" s="885"/>
      <c r="C247" s="889"/>
      <c r="D247" s="885"/>
      <c r="E247" s="421" t="s">
        <v>443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4"/>
      <c r="B250" s="885"/>
      <c r="C250" s="889"/>
      <c r="D250" s="885"/>
      <c r="E250" s="398" t="s">
        <v>408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406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356</v>
      </c>
      <c r="F252" s="893"/>
      <c r="G252" s="823" t="s">
        <v>384</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50</v>
      </c>
      <c r="AC252" s="248"/>
      <c r="AD252" s="249"/>
      <c r="AE252" s="265" t="s">
        <v>500</v>
      </c>
      <c r="AF252" s="266"/>
      <c r="AG252" s="266"/>
      <c r="AH252" s="267"/>
      <c r="AI252" s="265" t="s">
        <v>85</v>
      </c>
      <c r="AJ252" s="266"/>
      <c r="AK252" s="266"/>
      <c r="AL252" s="267"/>
      <c r="AM252" s="265" t="s">
        <v>202</v>
      </c>
      <c r="AN252" s="266"/>
      <c r="AO252" s="266"/>
      <c r="AP252" s="267"/>
      <c r="AQ252" s="247" t="s">
        <v>367</v>
      </c>
      <c r="AR252" s="248"/>
      <c r="AS252" s="248"/>
      <c r="AT252" s="249"/>
      <c r="AU252" s="394" t="s">
        <v>389</v>
      </c>
      <c r="AV252" s="394"/>
      <c r="AW252" s="394"/>
      <c r="AX252" s="395"/>
      <c r="AY252">
        <f>COUNTA($G$254)</f>
        <v>0</v>
      </c>
    </row>
    <row r="253" spans="1:51" ht="18.75" hidden="1" customHeight="1" x14ac:dyDescent="0.15">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368</v>
      </c>
      <c r="AT253" s="231"/>
      <c r="AU253" s="229"/>
      <c r="AV253" s="229"/>
      <c r="AW253" s="230" t="s">
        <v>311</v>
      </c>
      <c r="AX253" s="256"/>
      <c r="AY253">
        <f>$AY$252</f>
        <v>0</v>
      </c>
    </row>
    <row r="254" spans="1:51" ht="39.75" hidden="1" customHeight="1" x14ac:dyDescent="0.15">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385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384</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50</v>
      </c>
      <c r="AC256" s="248"/>
      <c r="AD256" s="249"/>
      <c r="AE256" s="265" t="s">
        <v>500</v>
      </c>
      <c r="AF256" s="266"/>
      <c r="AG256" s="266"/>
      <c r="AH256" s="267"/>
      <c r="AI256" s="265" t="s">
        <v>85</v>
      </c>
      <c r="AJ256" s="266"/>
      <c r="AK256" s="266"/>
      <c r="AL256" s="267"/>
      <c r="AM256" s="265" t="s">
        <v>202</v>
      </c>
      <c r="AN256" s="266"/>
      <c r="AO256" s="266"/>
      <c r="AP256" s="267"/>
      <c r="AQ256" s="247" t="s">
        <v>367</v>
      </c>
      <c r="AR256" s="248"/>
      <c r="AS256" s="248"/>
      <c r="AT256" s="249"/>
      <c r="AU256" s="394" t="s">
        <v>389</v>
      </c>
      <c r="AV256" s="394"/>
      <c r="AW256" s="394"/>
      <c r="AX256" s="395"/>
      <c r="AY256">
        <f>COUNTA($G$258)</f>
        <v>0</v>
      </c>
    </row>
    <row r="257" spans="1:51" ht="18.75" hidden="1" customHeight="1" x14ac:dyDescent="0.15">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368</v>
      </c>
      <c r="AT257" s="231"/>
      <c r="AU257" s="229"/>
      <c r="AV257" s="229"/>
      <c r="AW257" s="230" t="s">
        <v>311</v>
      </c>
      <c r="AX257" s="256"/>
      <c r="AY257">
        <f>$AY$256</f>
        <v>0</v>
      </c>
    </row>
    <row r="258" spans="1:51" ht="39.75" hidden="1" customHeight="1" x14ac:dyDescent="0.15">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385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384</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50</v>
      </c>
      <c r="AC260" s="248"/>
      <c r="AD260" s="249"/>
      <c r="AE260" s="265" t="s">
        <v>500</v>
      </c>
      <c r="AF260" s="266"/>
      <c r="AG260" s="266"/>
      <c r="AH260" s="267"/>
      <c r="AI260" s="265" t="s">
        <v>85</v>
      </c>
      <c r="AJ260" s="266"/>
      <c r="AK260" s="266"/>
      <c r="AL260" s="267"/>
      <c r="AM260" s="265" t="s">
        <v>202</v>
      </c>
      <c r="AN260" s="266"/>
      <c r="AO260" s="266"/>
      <c r="AP260" s="267"/>
      <c r="AQ260" s="247" t="s">
        <v>367</v>
      </c>
      <c r="AR260" s="248"/>
      <c r="AS260" s="248"/>
      <c r="AT260" s="249"/>
      <c r="AU260" s="394" t="s">
        <v>389</v>
      </c>
      <c r="AV260" s="394"/>
      <c r="AW260" s="394"/>
      <c r="AX260" s="395"/>
      <c r="AY260">
        <f>COUNTA($G$262)</f>
        <v>0</v>
      </c>
    </row>
    <row r="261" spans="1:51" ht="18.75" hidden="1" customHeight="1" x14ac:dyDescent="0.15">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368</v>
      </c>
      <c r="AT261" s="231"/>
      <c r="AU261" s="229"/>
      <c r="AV261" s="229"/>
      <c r="AW261" s="230" t="s">
        <v>311</v>
      </c>
      <c r="AX261" s="256"/>
      <c r="AY261">
        <f>$AY$260</f>
        <v>0</v>
      </c>
    </row>
    <row r="262" spans="1:51" ht="39.75" hidden="1" customHeight="1" x14ac:dyDescent="0.15">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385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09" t="s">
        <v>384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500</v>
      </c>
      <c r="AF264" s="266"/>
      <c r="AG264" s="266"/>
      <c r="AH264" s="267"/>
      <c r="AI264" s="265" t="s">
        <v>85</v>
      </c>
      <c r="AJ264" s="266"/>
      <c r="AK264" s="266"/>
      <c r="AL264" s="267"/>
      <c r="AM264" s="265" t="s">
        <v>202</v>
      </c>
      <c r="AN264" s="266"/>
      <c r="AO264" s="266"/>
      <c r="AP264" s="267"/>
      <c r="AQ264" s="265" t="s">
        <v>367</v>
      </c>
      <c r="AR264" s="266"/>
      <c r="AS264" s="266"/>
      <c r="AT264" s="267"/>
      <c r="AU264" s="283" t="s">
        <v>389</v>
      </c>
      <c r="AV264" s="283"/>
      <c r="AW264" s="283"/>
      <c r="AX264" s="284"/>
      <c r="AY264">
        <f>COUNTA($G$266)</f>
        <v>0</v>
      </c>
    </row>
    <row r="265" spans="1:51" ht="18.75" hidden="1" customHeight="1" x14ac:dyDescent="0.15">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368</v>
      </c>
      <c r="AT265" s="231"/>
      <c r="AU265" s="229"/>
      <c r="AV265" s="229"/>
      <c r="AW265" s="230" t="s">
        <v>311</v>
      </c>
      <c r="AX265" s="256"/>
      <c r="AY265">
        <f>$AY$264</f>
        <v>0</v>
      </c>
    </row>
    <row r="266" spans="1:51" ht="39.75" hidden="1" customHeight="1" x14ac:dyDescent="0.15">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385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384</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50</v>
      </c>
      <c r="AC268" s="248"/>
      <c r="AD268" s="249"/>
      <c r="AE268" s="265" t="s">
        <v>500</v>
      </c>
      <c r="AF268" s="266"/>
      <c r="AG268" s="266"/>
      <c r="AH268" s="267"/>
      <c r="AI268" s="265" t="s">
        <v>85</v>
      </c>
      <c r="AJ268" s="266"/>
      <c r="AK268" s="266"/>
      <c r="AL268" s="267"/>
      <c r="AM268" s="265" t="s">
        <v>202</v>
      </c>
      <c r="AN268" s="266"/>
      <c r="AO268" s="266"/>
      <c r="AP268" s="267"/>
      <c r="AQ268" s="247" t="s">
        <v>367</v>
      </c>
      <c r="AR268" s="248"/>
      <c r="AS268" s="248"/>
      <c r="AT268" s="249"/>
      <c r="AU268" s="394" t="s">
        <v>389</v>
      </c>
      <c r="AV268" s="394"/>
      <c r="AW268" s="394"/>
      <c r="AX268" s="395"/>
      <c r="AY268">
        <f>COUNTA($G$270)</f>
        <v>0</v>
      </c>
    </row>
    <row r="269" spans="1:51" ht="18.75" hidden="1" customHeight="1" x14ac:dyDescent="0.15">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368</v>
      </c>
      <c r="AT269" s="231"/>
      <c r="AU269" s="229"/>
      <c r="AV269" s="229"/>
      <c r="AW269" s="230" t="s">
        <v>311</v>
      </c>
      <c r="AX269" s="256"/>
      <c r="AY269">
        <f>$AY$268</f>
        <v>0</v>
      </c>
    </row>
    <row r="270" spans="1:51" ht="39.75" hidden="1" customHeight="1" x14ac:dyDescent="0.15">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385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09" t="s">
        <v>40</v>
      </c>
      <c r="H272" s="266"/>
      <c r="I272" s="266"/>
      <c r="J272" s="266"/>
      <c r="K272" s="266"/>
      <c r="L272" s="266"/>
      <c r="M272" s="266"/>
      <c r="N272" s="266"/>
      <c r="O272" s="266"/>
      <c r="P272" s="267"/>
      <c r="Q272" s="265" t="s">
        <v>484</v>
      </c>
      <c r="R272" s="266"/>
      <c r="S272" s="266"/>
      <c r="T272" s="266"/>
      <c r="U272" s="266"/>
      <c r="V272" s="266"/>
      <c r="W272" s="266"/>
      <c r="X272" s="266"/>
      <c r="Y272" s="266"/>
      <c r="Z272" s="266"/>
      <c r="AA272" s="266"/>
      <c r="AB272" s="412" t="s">
        <v>485</v>
      </c>
      <c r="AC272" s="266"/>
      <c r="AD272" s="267"/>
      <c r="AE272" s="265" t="s">
        <v>391</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4"/>
      <c r="B279" s="885"/>
      <c r="C279" s="889"/>
      <c r="D279" s="885"/>
      <c r="E279" s="889"/>
      <c r="F279" s="894"/>
      <c r="G279" s="409" t="s">
        <v>40</v>
      </c>
      <c r="H279" s="266"/>
      <c r="I279" s="266"/>
      <c r="J279" s="266"/>
      <c r="K279" s="266"/>
      <c r="L279" s="266"/>
      <c r="M279" s="266"/>
      <c r="N279" s="266"/>
      <c r="O279" s="266"/>
      <c r="P279" s="267"/>
      <c r="Q279" s="265" t="s">
        <v>484</v>
      </c>
      <c r="R279" s="266"/>
      <c r="S279" s="266"/>
      <c r="T279" s="266"/>
      <c r="U279" s="266"/>
      <c r="V279" s="266"/>
      <c r="W279" s="266"/>
      <c r="X279" s="266"/>
      <c r="Y279" s="266"/>
      <c r="Z279" s="266"/>
      <c r="AA279" s="266"/>
      <c r="AB279" s="412" t="s">
        <v>485</v>
      </c>
      <c r="AC279" s="266"/>
      <c r="AD279" s="267"/>
      <c r="AE279" s="282" t="s">
        <v>391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4"/>
      <c r="B286" s="885"/>
      <c r="C286" s="889"/>
      <c r="D286" s="885"/>
      <c r="E286" s="889"/>
      <c r="F286" s="894"/>
      <c r="G286" s="409" t="s">
        <v>40</v>
      </c>
      <c r="H286" s="266"/>
      <c r="I286" s="266"/>
      <c r="J286" s="266"/>
      <c r="K286" s="266"/>
      <c r="L286" s="266"/>
      <c r="M286" s="266"/>
      <c r="N286" s="266"/>
      <c r="O286" s="266"/>
      <c r="P286" s="267"/>
      <c r="Q286" s="265" t="s">
        <v>484</v>
      </c>
      <c r="R286" s="266"/>
      <c r="S286" s="266"/>
      <c r="T286" s="266"/>
      <c r="U286" s="266"/>
      <c r="V286" s="266"/>
      <c r="W286" s="266"/>
      <c r="X286" s="266"/>
      <c r="Y286" s="266"/>
      <c r="Z286" s="266"/>
      <c r="AA286" s="266"/>
      <c r="AB286" s="412" t="s">
        <v>485</v>
      </c>
      <c r="AC286" s="266"/>
      <c r="AD286" s="267"/>
      <c r="AE286" s="282" t="s">
        <v>391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4"/>
      <c r="B293" s="885"/>
      <c r="C293" s="889"/>
      <c r="D293" s="885"/>
      <c r="E293" s="889"/>
      <c r="F293" s="894"/>
      <c r="G293" s="409" t="s">
        <v>40</v>
      </c>
      <c r="H293" s="266"/>
      <c r="I293" s="266"/>
      <c r="J293" s="266"/>
      <c r="K293" s="266"/>
      <c r="L293" s="266"/>
      <c r="M293" s="266"/>
      <c r="N293" s="266"/>
      <c r="O293" s="266"/>
      <c r="P293" s="267"/>
      <c r="Q293" s="265" t="s">
        <v>484</v>
      </c>
      <c r="R293" s="266"/>
      <c r="S293" s="266"/>
      <c r="T293" s="266"/>
      <c r="U293" s="266"/>
      <c r="V293" s="266"/>
      <c r="W293" s="266"/>
      <c r="X293" s="266"/>
      <c r="Y293" s="266"/>
      <c r="Z293" s="266"/>
      <c r="AA293" s="266"/>
      <c r="AB293" s="412" t="s">
        <v>485</v>
      </c>
      <c r="AC293" s="266"/>
      <c r="AD293" s="267"/>
      <c r="AE293" s="282" t="s">
        <v>391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4"/>
      <c r="B300" s="885"/>
      <c r="C300" s="889"/>
      <c r="D300" s="885"/>
      <c r="E300" s="889"/>
      <c r="F300" s="894"/>
      <c r="G300" s="409" t="s">
        <v>40</v>
      </c>
      <c r="H300" s="266"/>
      <c r="I300" s="266"/>
      <c r="J300" s="266"/>
      <c r="K300" s="266"/>
      <c r="L300" s="266"/>
      <c r="M300" s="266"/>
      <c r="N300" s="266"/>
      <c r="O300" s="266"/>
      <c r="P300" s="267"/>
      <c r="Q300" s="265" t="s">
        <v>484</v>
      </c>
      <c r="R300" s="266"/>
      <c r="S300" s="266"/>
      <c r="T300" s="266"/>
      <c r="U300" s="266"/>
      <c r="V300" s="266"/>
      <c r="W300" s="266"/>
      <c r="X300" s="266"/>
      <c r="Y300" s="266"/>
      <c r="Z300" s="266"/>
      <c r="AA300" s="266"/>
      <c r="AB300" s="412" t="s">
        <v>485</v>
      </c>
      <c r="AC300" s="266"/>
      <c r="AD300" s="267"/>
      <c r="AE300" s="282" t="s">
        <v>391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4"/>
      <c r="B307" s="885"/>
      <c r="C307" s="889"/>
      <c r="D307" s="885"/>
      <c r="E307" s="421" t="s">
        <v>443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408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406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356</v>
      </c>
      <c r="F312" s="893"/>
      <c r="G312" s="823" t="s">
        <v>384</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50</v>
      </c>
      <c r="AC312" s="248"/>
      <c r="AD312" s="249"/>
      <c r="AE312" s="265" t="s">
        <v>500</v>
      </c>
      <c r="AF312" s="266"/>
      <c r="AG312" s="266"/>
      <c r="AH312" s="267"/>
      <c r="AI312" s="265" t="s">
        <v>85</v>
      </c>
      <c r="AJ312" s="266"/>
      <c r="AK312" s="266"/>
      <c r="AL312" s="267"/>
      <c r="AM312" s="265" t="s">
        <v>202</v>
      </c>
      <c r="AN312" s="266"/>
      <c r="AO312" s="266"/>
      <c r="AP312" s="267"/>
      <c r="AQ312" s="247" t="s">
        <v>367</v>
      </c>
      <c r="AR312" s="248"/>
      <c r="AS312" s="248"/>
      <c r="AT312" s="249"/>
      <c r="AU312" s="394" t="s">
        <v>389</v>
      </c>
      <c r="AV312" s="394"/>
      <c r="AW312" s="394"/>
      <c r="AX312" s="395"/>
      <c r="AY312">
        <f>COUNTA($G$314)</f>
        <v>0</v>
      </c>
    </row>
    <row r="313" spans="1:51" ht="18.75" hidden="1" customHeight="1" x14ac:dyDescent="0.15">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368</v>
      </c>
      <c r="AT313" s="231"/>
      <c r="AU313" s="229"/>
      <c r="AV313" s="229"/>
      <c r="AW313" s="230" t="s">
        <v>311</v>
      </c>
      <c r="AX313" s="256"/>
      <c r="AY313">
        <f>$AY$312</f>
        <v>0</v>
      </c>
    </row>
    <row r="314" spans="1:51" ht="39.75" hidden="1" customHeight="1" x14ac:dyDescent="0.15">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385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384</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50</v>
      </c>
      <c r="AC316" s="248"/>
      <c r="AD316" s="249"/>
      <c r="AE316" s="265" t="s">
        <v>500</v>
      </c>
      <c r="AF316" s="266"/>
      <c r="AG316" s="266"/>
      <c r="AH316" s="267"/>
      <c r="AI316" s="265" t="s">
        <v>85</v>
      </c>
      <c r="AJ316" s="266"/>
      <c r="AK316" s="266"/>
      <c r="AL316" s="267"/>
      <c r="AM316" s="265" t="s">
        <v>202</v>
      </c>
      <c r="AN316" s="266"/>
      <c r="AO316" s="266"/>
      <c r="AP316" s="267"/>
      <c r="AQ316" s="247" t="s">
        <v>367</v>
      </c>
      <c r="AR316" s="248"/>
      <c r="AS316" s="248"/>
      <c r="AT316" s="249"/>
      <c r="AU316" s="394" t="s">
        <v>389</v>
      </c>
      <c r="AV316" s="394"/>
      <c r="AW316" s="394"/>
      <c r="AX316" s="395"/>
      <c r="AY316">
        <f>COUNTA($G$318)</f>
        <v>0</v>
      </c>
    </row>
    <row r="317" spans="1:51" ht="18.75" hidden="1" customHeight="1" x14ac:dyDescent="0.15">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368</v>
      </c>
      <c r="AT317" s="231"/>
      <c r="AU317" s="229"/>
      <c r="AV317" s="229"/>
      <c r="AW317" s="230" t="s">
        <v>311</v>
      </c>
      <c r="AX317" s="256"/>
      <c r="AY317">
        <f>$AY$316</f>
        <v>0</v>
      </c>
    </row>
    <row r="318" spans="1:51" ht="39.75" hidden="1" customHeight="1" x14ac:dyDescent="0.15">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385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384</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50</v>
      </c>
      <c r="AC320" s="248"/>
      <c r="AD320" s="249"/>
      <c r="AE320" s="265" t="s">
        <v>500</v>
      </c>
      <c r="AF320" s="266"/>
      <c r="AG320" s="266"/>
      <c r="AH320" s="267"/>
      <c r="AI320" s="265" t="s">
        <v>85</v>
      </c>
      <c r="AJ320" s="266"/>
      <c r="AK320" s="266"/>
      <c r="AL320" s="267"/>
      <c r="AM320" s="265" t="s">
        <v>202</v>
      </c>
      <c r="AN320" s="266"/>
      <c r="AO320" s="266"/>
      <c r="AP320" s="267"/>
      <c r="AQ320" s="247" t="s">
        <v>367</v>
      </c>
      <c r="AR320" s="248"/>
      <c r="AS320" s="248"/>
      <c r="AT320" s="249"/>
      <c r="AU320" s="394" t="s">
        <v>389</v>
      </c>
      <c r="AV320" s="394"/>
      <c r="AW320" s="394"/>
      <c r="AX320" s="395"/>
      <c r="AY320">
        <f>COUNTA($G$322)</f>
        <v>0</v>
      </c>
    </row>
    <row r="321" spans="1:51" ht="18.75" hidden="1" customHeight="1" x14ac:dyDescent="0.15">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368</v>
      </c>
      <c r="AT321" s="231"/>
      <c r="AU321" s="229"/>
      <c r="AV321" s="229"/>
      <c r="AW321" s="230" t="s">
        <v>311</v>
      </c>
      <c r="AX321" s="256"/>
      <c r="AY321">
        <f>$AY$320</f>
        <v>0</v>
      </c>
    </row>
    <row r="322" spans="1:51" ht="39.75" hidden="1" customHeight="1" x14ac:dyDescent="0.15">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385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384</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50</v>
      </c>
      <c r="AC324" s="248"/>
      <c r="AD324" s="249"/>
      <c r="AE324" s="265" t="s">
        <v>500</v>
      </c>
      <c r="AF324" s="266"/>
      <c r="AG324" s="266"/>
      <c r="AH324" s="267"/>
      <c r="AI324" s="265" t="s">
        <v>85</v>
      </c>
      <c r="AJ324" s="266"/>
      <c r="AK324" s="266"/>
      <c r="AL324" s="267"/>
      <c r="AM324" s="265" t="s">
        <v>202</v>
      </c>
      <c r="AN324" s="266"/>
      <c r="AO324" s="266"/>
      <c r="AP324" s="267"/>
      <c r="AQ324" s="247" t="s">
        <v>367</v>
      </c>
      <c r="AR324" s="248"/>
      <c r="AS324" s="248"/>
      <c r="AT324" s="249"/>
      <c r="AU324" s="394" t="s">
        <v>389</v>
      </c>
      <c r="AV324" s="394"/>
      <c r="AW324" s="394"/>
      <c r="AX324" s="395"/>
      <c r="AY324">
        <f>COUNTA($G$326)</f>
        <v>0</v>
      </c>
    </row>
    <row r="325" spans="1:51" ht="18.75" hidden="1" customHeight="1" x14ac:dyDescent="0.15">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368</v>
      </c>
      <c r="AT325" s="231"/>
      <c r="AU325" s="229"/>
      <c r="AV325" s="229"/>
      <c r="AW325" s="230" t="s">
        <v>311</v>
      </c>
      <c r="AX325" s="256"/>
      <c r="AY325">
        <f>$AY$324</f>
        <v>0</v>
      </c>
    </row>
    <row r="326" spans="1:51" ht="39.75" hidden="1" customHeight="1" x14ac:dyDescent="0.15">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385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384</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50</v>
      </c>
      <c r="AC328" s="248"/>
      <c r="AD328" s="249"/>
      <c r="AE328" s="265" t="s">
        <v>500</v>
      </c>
      <c r="AF328" s="266"/>
      <c r="AG328" s="266"/>
      <c r="AH328" s="267"/>
      <c r="AI328" s="265" t="s">
        <v>85</v>
      </c>
      <c r="AJ328" s="266"/>
      <c r="AK328" s="266"/>
      <c r="AL328" s="267"/>
      <c r="AM328" s="265" t="s">
        <v>202</v>
      </c>
      <c r="AN328" s="266"/>
      <c r="AO328" s="266"/>
      <c r="AP328" s="267"/>
      <c r="AQ328" s="247" t="s">
        <v>367</v>
      </c>
      <c r="AR328" s="248"/>
      <c r="AS328" s="248"/>
      <c r="AT328" s="249"/>
      <c r="AU328" s="394" t="s">
        <v>389</v>
      </c>
      <c r="AV328" s="394"/>
      <c r="AW328" s="394"/>
      <c r="AX328" s="395"/>
      <c r="AY328">
        <f>COUNTA($G$330)</f>
        <v>0</v>
      </c>
    </row>
    <row r="329" spans="1:51" ht="18.75" hidden="1" customHeight="1" x14ac:dyDescent="0.15">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368</v>
      </c>
      <c r="AT329" s="231"/>
      <c r="AU329" s="229"/>
      <c r="AV329" s="229"/>
      <c r="AW329" s="230" t="s">
        <v>311</v>
      </c>
      <c r="AX329" s="256"/>
      <c r="AY329">
        <f>$AY$328</f>
        <v>0</v>
      </c>
    </row>
    <row r="330" spans="1:51" ht="39.75" hidden="1" customHeight="1" x14ac:dyDescent="0.15">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385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09" t="s">
        <v>40</v>
      </c>
      <c r="H332" s="266"/>
      <c r="I332" s="266"/>
      <c r="J332" s="266"/>
      <c r="K332" s="266"/>
      <c r="L332" s="266"/>
      <c r="M332" s="266"/>
      <c r="N332" s="266"/>
      <c r="O332" s="266"/>
      <c r="P332" s="267"/>
      <c r="Q332" s="265" t="s">
        <v>484</v>
      </c>
      <c r="R332" s="266"/>
      <c r="S332" s="266"/>
      <c r="T332" s="266"/>
      <c r="U332" s="266"/>
      <c r="V332" s="266"/>
      <c r="W332" s="266"/>
      <c r="X332" s="266"/>
      <c r="Y332" s="266"/>
      <c r="Z332" s="266"/>
      <c r="AA332" s="266"/>
      <c r="AB332" s="412" t="s">
        <v>485</v>
      </c>
      <c r="AC332" s="266"/>
      <c r="AD332" s="267"/>
      <c r="AE332" s="265" t="s">
        <v>391</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4"/>
      <c r="B339" s="885"/>
      <c r="C339" s="889"/>
      <c r="D339" s="885"/>
      <c r="E339" s="889"/>
      <c r="F339" s="894"/>
      <c r="G339" s="409" t="s">
        <v>40</v>
      </c>
      <c r="H339" s="266"/>
      <c r="I339" s="266"/>
      <c r="J339" s="266"/>
      <c r="K339" s="266"/>
      <c r="L339" s="266"/>
      <c r="M339" s="266"/>
      <c r="N339" s="266"/>
      <c r="O339" s="266"/>
      <c r="P339" s="267"/>
      <c r="Q339" s="265" t="s">
        <v>484</v>
      </c>
      <c r="R339" s="266"/>
      <c r="S339" s="266"/>
      <c r="T339" s="266"/>
      <c r="U339" s="266"/>
      <c r="V339" s="266"/>
      <c r="W339" s="266"/>
      <c r="X339" s="266"/>
      <c r="Y339" s="266"/>
      <c r="Z339" s="266"/>
      <c r="AA339" s="266"/>
      <c r="AB339" s="412" t="s">
        <v>485</v>
      </c>
      <c r="AC339" s="266"/>
      <c r="AD339" s="267"/>
      <c r="AE339" s="282" t="s">
        <v>391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4"/>
      <c r="B346" s="885"/>
      <c r="C346" s="889"/>
      <c r="D346" s="885"/>
      <c r="E346" s="889"/>
      <c r="F346" s="894"/>
      <c r="G346" s="409" t="s">
        <v>40</v>
      </c>
      <c r="H346" s="266"/>
      <c r="I346" s="266"/>
      <c r="J346" s="266"/>
      <c r="K346" s="266"/>
      <c r="L346" s="266"/>
      <c r="M346" s="266"/>
      <c r="N346" s="266"/>
      <c r="O346" s="266"/>
      <c r="P346" s="267"/>
      <c r="Q346" s="265" t="s">
        <v>484</v>
      </c>
      <c r="R346" s="266"/>
      <c r="S346" s="266"/>
      <c r="T346" s="266"/>
      <c r="U346" s="266"/>
      <c r="V346" s="266"/>
      <c r="W346" s="266"/>
      <c r="X346" s="266"/>
      <c r="Y346" s="266"/>
      <c r="Z346" s="266"/>
      <c r="AA346" s="266"/>
      <c r="AB346" s="412" t="s">
        <v>485</v>
      </c>
      <c r="AC346" s="266"/>
      <c r="AD346" s="267"/>
      <c r="AE346" s="282" t="s">
        <v>391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4"/>
      <c r="B353" s="885"/>
      <c r="C353" s="889"/>
      <c r="D353" s="885"/>
      <c r="E353" s="889"/>
      <c r="F353" s="894"/>
      <c r="G353" s="409" t="s">
        <v>40</v>
      </c>
      <c r="H353" s="266"/>
      <c r="I353" s="266"/>
      <c r="J353" s="266"/>
      <c r="K353" s="266"/>
      <c r="L353" s="266"/>
      <c r="M353" s="266"/>
      <c r="N353" s="266"/>
      <c r="O353" s="266"/>
      <c r="P353" s="267"/>
      <c r="Q353" s="265" t="s">
        <v>484</v>
      </c>
      <c r="R353" s="266"/>
      <c r="S353" s="266"/>
      <c r="T353" s="266"/>
      <c r="U353" s="266"/>
      <c r="V353" s="266"/>
      <c r="W353" s="266"/>
      <c r="X353" s="266"/>
      <c r="Y353" s="266"/>
      <c r="Z353" s="266"/>
      <c r="AA353" s="266"/>
      <c r="AB353" s="412" t="s">
        <v>485</v>
      </c>
      <c r="AC353" s="266"/>
      <c r="AD353" s="267"/>
      <c r="AE353" s="282" t="s">
        <v>391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4"/>
      <c r="B360" s="885"/>
      <c r="C360" s="889"/>
      <c r="D360" s="885"/>
      <c r="E360" s="889"/>
      <c r="F360" s="894"/>
      <c r="G360" s="409" t="s">
        <v>40</v>
      </c>
      <c r="H360" s="266"/>
      <c r="I360" s="266"/>
      <c r="J360" s="266"/>
      <c r="K360" s="266"/>
      <c r="L360" s="266"/>
      <c r="M360" s="266"/>
      <c r="N360" s="266"/>
      <c r="O360" s="266"/>
      <c r="P360" s="267"/>
      <c r="Q360" s="265" t="s">
        <v>484</v>
      </c>
      <c r="R360" s="266"/>
      <c r="S360" s="266"/>
      <c r="T360" s="266"/>
      <c r="U360" s="266"/>
      <c r="V360" s="266"/>
      <c r="W360" s="266"/>
      <c r="X360" s="266"/>
      <c r="Y360" s="266"/>
      <c r="Z360" s="266"/>
      <c r="AA360" s="266"/>
      <c r="AB360" s="412" t="s">
        <v>485</v>
      </c>
      <c r="AC360" s="266"/>
      <c r="AD360" s="267"/>
      <c r="AE360" s="282" t="s">
        <v>391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4"/>
      <c r="B367" s="885"/>
      <c r="C367" s="889"/>
      <c r="D367" s="885"/>
      <c r="E367" s="421" t="s">
        <v>443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4"/>
      <c r="B370" s="885"/>
      <c r="C370" s="889"/>
      <c r="D370" s="885"/>
      <c r="E370" s="398" t="s">
        <v>408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406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356</v>
      </c>
      <c r="F372" s="893"/>
      <c r="G372" s="823" t="s">
        <v>384</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50</v>
      </c>
      <c r="AC372" s="248"/>
      <c r="AD372" s="249"/>
      <c r="AE372" s="265" t="s">
        <v>500</v>
      </c>
      <c r="AF372" s="266"/>
      <c r="AG372" s="266"/>
      <c r="AH372" s="267"/>
      <c r="AI372" s="265" t="s">
        <v>85</v>
      </c>
      <c r="AJ372" s="266"/>
      <c r="AK372" s="266"/>
      <c r="AL372" s="267"/>
      <c r="AM372" s="265" t="s">
        <v>202</v>
      </c>
      <c r="AN372" s="266"/>
      <c r="AO372" s="266"/>
      <c r="AP372" s="267"/>
      <c r="AQ372" s="247" t="s">
        <v>367</v>
      </c>
      <c r="AR372" s="248"/>
      <c r="AS372" s="248"/>
      <c r="AT372" s="249"/>
      <c r="AU372" s="394" t="s">
        <v>389</v>
      </c>
      <c r="AV372" s="394"/>
      <c r="AW372" s="394"/>
      <c r="AX372" s="395"/>
      <c r="AY372">
        <f>COUNTA($G$374)</f>
        <v>0</v>
      </c>
    </row>
    <row r="373" spans="1:51" ht="18.75" hidden="1" customHeight="1" x14ac:dyDescent="0.15">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368</v>
      </c>
      <c r="AT373" s="231"/>
      <c r="AU373" s="229"/>
      <c r="AV373" s="229"/>
      <c r="AW373" s="230" t="s">
        <v>311</v>
      </c>
      <c r="AX373" s="256"/>
      <c r="AY373">
        <f>$AY$372</f>
        <v>0</v>
      </c>
    </row>
    <row r="374" spans="1:51" ht="39.75" hidden="1" customHeight="1" x14ac:dyDescent="0.15">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385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384</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50</v>
      </c>
      <c r="AC376" s="248"/>
      <c r="AD376" s="249"/>
      <c r="AE376" s="265" t="s">
        <v>500</v>
      </c>
      <c r="AF376" s="266"/>
      <c r="AG376" s="266"/>
      <c r="AH376" s="267"/>
      <c r="AI376" s="265" t="s">
        <v>85</v>
      </c>
      <c r="AJ376" s="266"/>
      <c r="AK376" s="266"/>
      <c r="AL376" s="267"/>
      <c r="AM376" s="265" t="s">
        <v>202</v>
      </c>
      <c r="AN376" s="266"/>
      <c r="AO376" s="266"/>
      <c r="AP376" s="267"/>
      <c r="AQ376" s="247" t="s">
        <v>367</v>
      </c>
      <c r="AR376" s="248"/>
      <c r="AS376" s="248"/>
      <c r="AT376" s="249"/>
      <c r="AU376" s="394" t="s">
        <v>389</v>
      </c>
      <c r="AV376" s="394"/>
      <c r="AW376" s="394"/>
      <c r="AX376" s="395"/>
      <c r="AY376">
        <f>COUNTA($G$378)</f>
        <v>0</v>
      </c>
    </row>
    <row r="377" spans="1:51" ht="18.75" hidden="1" customHeight="1" x14ac:dyDescent="0.15">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368</v>
      </c>
      <c r="AT377" s="231"/>
      <c r="AU377" s="229"/>
      <c r="AV377" s="229"/>
      <c r="AW377" s="230" t="s">
        <v>311</v>
      </c>
      <c r="AX377" s="256"/>
      <c r="AY377">
        <f>$AY$376</f>
        <v>0</v>
      </c>
    </row>
    <row r="378" spans="1:51" ht="39.75" hidden="1" customHeight="1" x14ac:dyDescent="0.15">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385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384</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50</v>
      </c>
      <c r="AC380" s="248"/>
      <c r="AD380" s="249"/>
      <c r="AE380" s="265" t="s">
        <v>500</v>
      </c>
      <c r="AF380" s="266"/>
      <c r="AG380" s="266"/>
      <c r="AH380" s="267"/>
      <c r="AI380" s="265" t="s">
        <v>85</v>
      </c>
      <c r="AJ380" s="266"/>
      <c r="AK380" s="266"/>
      <c r="AL380" s="267"/>
      <c r="AM380" s="265" t="s">
        <v>202</v>
      </c>
      <c r="AN380" s="266"/>
      <c r="AO380" s="266"/>
      <c r="AP380" s="267"/>
      <c r="AQ380" s="247" t="s">
        <v>367</v>
      </c>
      <c r="AR380" s="248"/>
      <c r="AS380" s="248"/>
      <c r="AT380" s="249"/>
      <c r="AU380" s="394" t="s">
        <v>389</v>
      </c>
      <c r="AV380" s="394"/>
      <c r="AW380" s="394"/>
      <c r="AX380" s="395"/>
      <c r="AY380">
        <f>COUNTA($G$382)</f>
        <v>0</v>
      </c>
    </row>
    <row r="381" spans="1:51" ht="18.75" hidden="1" customHeight="1" x14ac:dyDescent="0.15">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368</v>
      </c>
      <c r="AT381" s="231"/>
      <c r="AU381" s="229"/>
      <c r="AV381" s="229"/>
      <c r="AW381" s="230" t="s">
        <v>311</v>
      </c>
      <c r="AX381" s="256"/>
      <c r="AY381">
        <f>$AY$380</f>
        <v>0</v>
      </c>
    </row>
    <row r="382" spans="1:51" ht="39.75" hidden="1" customHeight="1" x14ac:dyDescent="0.15">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385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384</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50</v>
      </c>
      <c r="AC384" s="248"/>
      <c r="AD384" s="249"/>
      <c r="AE384" s="265" t="s">
        <v>500</v>
      </c>
      <c r="AF384" s="266"/>
      <c r="AG384" s="266"/>
      <c r="AH384" s="267"/>
      <c r="AI384" s="265" t="s">
        <v>85</v>
      </c>
      <c r="AJ384" s="266"/>
      <c r="AK384" s="266"/>
      <c r="AL384" s="267"/>
      <c r="AM384" s="265" t="s">
        <v>202</v>
      </c>
      <c r="AN384" s="266"/>
      <c r="AO384" s="266"/>
      <c r="AP384" s="267"/>
      <c r="AQ384" s="247" t="s">
        <v>367</v>
      </c>
      <c r="AR384" s="248"/>
      <c r="AS384" s="248"/>
      <c r="AT384" s="249"/>
      <c r="AU384" s="394" t="s">
        <v>389</v>
      </c>
      <c r="AV384" s="394"/>
      <c r="AW384" s="394"/>
      <c r="AX384" s="395"/>
      <c r="AY384">
        <f>COUNTA($G$386)</f>
        <v>0</v>
      </c>
    </row>
    <row r="385" spans="1:51" ht="18.75" hidden="1" customHeight="1" x14ac:dyDescent="0.15">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368</v>
      </c>
      <c r="AT385" s="231"/>
      <c r="AU385" s="229"/>
      <c r="AV385" s="229"/>
      <c r="AW385" s="230" t="s">
        <v>311</v>
      </c>
      <c r="AX385" s="256"/>
      <c r="AY385">
        <f>$AY$384</f>
        <v>0</v>
      </c>
    </row>
    <row r="386" spans="1:51" ht="39.75" hidden="1" customHeight="1" x14ac:dyDescent="0.15">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385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384</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50</v>
      </c>
      <c r="AC388" s="248"/>
      <c r="AD388" s="249"/>
      <c r="AE388" s="265" t="s">
        <v>500</v>
      </c>
      <c r="AF388" s="266"/>
      <c r="AG388" s="266"/>
      <c r="AH388" s="267"/>
      <c r="AI388" s="265" t="s">
        <v>85</v>
      </c>
      <c r="AJ388" s="266"/>
      <c r="AK388" s="266"/>
      <c r="AL388" s="267"/>
      <c r="AM388" s="265" t="s">
        <v>202</v>
      </c>
      <c r="AN388" s="266"/>
      <c r="AO388" s="266"/>
      <c r="AP388" s="267"/>
      <c r="AQ388" s="247" t="s">
        <v>367</v>
      </c>
      <c r="AR388" s="248"/>
      <c r="AS388" s="248"/>
      <c r="AT388" s="249"/>
      <c r="AU388" s="394" t="s">
        <v>389</v>
      </c>
      <c r="AV388" s="394"/>
      <c r="AW388" s="394"/>
      <c r="AX388" s="395"/>
      <c r="AY388">
        <f>COUNTA($G$390)</f>
        <v>0</v>
      </c>
    </row>
    <row r="389" spans="1:51" ht="18.75" hidden="1" customHeight="1" x14ac:dyDescent="0.15">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368</v>
      </c>
      <c r="AT389" s="231"/>
      <c r="AU389" s="229"/>
      <c r="AV389" s="229"/>
      <c r="AW389" s="230" t="s">
        <v>311</v>
      </c>
      <c r="AX389" s="256"/>
      <c r="AY389">
        <f>$AY$388</f>
        <v>0</v>
      </c>
    </row>
    <row r="390" spans="1:51" ht="39.75" hidden="1" customHeight="1" x14ac:dyDescent="0.15">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385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09" t="s">
        <v>40</v>
      </c>
      <c r="H392" s="266"/>
      <c r="I392" s="266"/>
      <c r="J392" s="266"/>
      <c r="K392" s="266"/>
      <c r="L392" s="266"/>
      <c r="M392" s="266"/>
      <c r="N392" s="266"/>
      <c r="O392" s="266"/>
      <c r="P392" s="267"/>
      <c r="Q392" s="265" t="s">
        <v>484</v>
      </c>
      <c r="R392" s="266"/>
      <c r="S392" s="266"/>
      <c r="T392" s="266"/>
      <c r="U392" s="266"/>
      <c r="V392" s="266"/>
      <c r="W392" s="266"/>
      <c r="X392" s="266"/>
      <c r="Y392" s="266"/>
      <c r="Z392" s="266"/>
      <c r="AA392" s="266"/>
      <c r="AB392" s="412" t="s">
        <v>485</v>
      </c>
      <c r="AC392" s="266"/>
      <c r="AD392" s="267"/>
      <c r="AE392" s="265" t="s">
        <v>391</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4"/>
      <c r="B399" s="885"/>
      <c r="C399" s="889"/>
      <c r="D399" s="885"/>
      <c r="E399" s="889"/>
      <c r="F399" s="894"/>
      <c r="G399" s="409" t="s">
        <v>40</v>
      </c>
      <c r="H399" s="266"/>
      <c r="I399" s="266"/>
      <c r="J399" s="266"/>
      <c r="K399" s="266"/>
      <c r="L399" s="266"/>
      <c r="M399" s="266"/>
      <c r="N399" s="266"/>
      <c r="O399" s="266"/>
      <c r="P399" s="267"/>
      <c r="Q399" s="265" t="s">
        <v>484</v>
      </c>
      <c r="R399" s="266"/>
      <c r="S399" s="266"/>
      <c r="T399" s="266"/>
      <c r="U399" s="266"/>
      <c r="V399" s="266"/>
      <c r="W399" s="266"/>
      <c r="X399" s="266"/>
      <c r="Y399" s="266"/>
      <c r="Z399" s="266"/>
      <c r="AA399" s="266"/>
      <c r="AB399" s="412" t="s">
        <v>485</v>
      </c>
      <c r="AC399" s="266"/>
      <c r="AD399" s="267"/>
      <c r="AE399" s="282" t="s">
        <v>391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4"/>
      <c r="B406" s="885"/>
      <c r="C406" s="889"/>
      <c r="D406" s="885"/>
      <c r="E406" s="889"/>
      <c r="F406" s="894"/>
      <c r="G406" s="409" t="s">
        <v>40</v>
      </c>
      <c r="H406" s="266"/>
      <c r="I406" s="266"/>
      <c r="J406" s="266"/>
      <c r="K406" s="266"/>
      <c r="L406" s="266"/>
      <c r="M406" s="266"/>
      <c r="N406" s="266"/>
      <c r="O406" s="266"/>
      <c r="P406" s="267"/>
      <c r="Q406" s="265" t="s">
        <v>484</v>
      </c>
      <c r="R406" s="266"/>
      <c r="S406" s="266"/>
      <c r="T406" s="266"/>
      <c r="U406" s="266"/>
      <c r="V406" s="266"/>
      <c r="W406" s="266"/>
      <c r="X406" s="266"/>
      <c r="Y406" s="266"/>
      <c r="Z406" s="266"/>
      <c r="AA406" s="266"/>
      <c r="AB406" s="412" t="s">
        <v>485</v>
      </c>
      <c r="AC406" s="266"/>
      <c r="AD406" s="267"/>
      <c r="AE406" s="282" t="s">
        <v>391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4"/>
      <c r="B413" s="885"/>
      <c r="C413" s="889"/>
      <c r="D413" s="885"/>
      <c r="E413" s="889"/>
      <c r="F413" s="894"/>
      <c r="G413" s="409" t="s">
        <v>40</v>
      </c>
      <c r="H413" s="266"/>
      <c r="I413" s="266"/>
      <c r="J413" s="266"/>
      <c r="K413" s="266"/>
      <c r="L413" s="266"/>
      <c r="M413" s="266"/>
      <c r="N413" s="266"/>
      <c r="O413" s="266"/>
      <c r="P413" s="267"/>
      <c r="Q413" s="265" t="s">
        <v>484</v>
      </c>
      <c r="R413" s="266"/>
      <c r="S413" s="266"/>
      <c r="T413" s="266"/>
      <c r="U413" s="266"/>
      <c r="V413" s="266"/>
      <c r="W413" s="266"/>
      <c r="X413" s="266"/>
      <c r="Y413" s="266"/>
      <c r="Z413" s="266"/>
      <c r="AA413" s="266"/>
      <c r="AB413" s="412" t="s">
        <v>485</v>
      </c>
      <c r="AC413" s="266"/>
      <c r="AD413" s="267"/>
      <c r="AE413" s="282" t="s">
        <v>391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4"/>
      <c r="B420" s="885"/>
      <c r="C420" s="889"/>
      <c r="D420" s="885"/>
      <c r="E420" s="889"/>
      <c r="F420" s="894"/>
      <c r="G420" s="409" t="s">
        <v>40</v>
      </c>
      <c r="H420" s="266"/>
      <c r="I420" s="266"/>
      <c r="J420" s="266"/>
      <c r="K420" s="266"/>
      <c r="L420" s="266"/>
      <c r="M420" s="266"/>
      <c r="N420" s="266"/>
      <c r="O420" s="266"/>
      <c r="P420" s="267"/>
      <c r="Q420" s="265" t="s">
        <v>484</v>
      </c>
      <c r="R420" s="266"/>
      <c r="S420" s="266"/>
      <c r="T420" s="266"/>
      <c r="U420" s="266"/>
      <c r="V420" s="266"/>
      <c r="W420" s="266"/>
      <c r="X420" s="266"/>
      <c r="Y420" s="266"/>
      <c r="Z420" s="266"/>
      <c r="AA420" s="266"/>
      <c r="AB420" s="412" t="s">
        <v>485</v>
      </c>
      <c r="AC420" s="266"/>
      <c r="AD420" s="267"/>
      <c r="AE420" s="282" t="s">
        <v>391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4"/>
      <c r="B427" s="885"/>
      <c r="C427" s="889"/>
      <c r="D427" s="885"/>
      <c r="E427" s="421" t="s">
        <v>443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4"/>
      <c r="B430" s="885"/>
      <c r="C430" s="892" t="s">
        <v>612</v>
      </c>
      <c r="D430" s="896"/>
      <c r="E430" s="403" t="s">
        <v>520</v>
      </c>
      <c r="F430" s="456"/>
      <c r="G430" s="457" t="s">
        <v>394</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377</v>
      </c>
      <c r="F431" s="466"/>
      <c r="G431" s="467" t="s">
        <v>374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60</v>
      </c>
      <c r="AF431" s="463"/>
      <c r="AG431" s="463"/>
      <c r="AH431" s="464"/>
      <c r="AI431" s="468" t="s">
        <v>609</v>
      </c>
      <c r="AJ431" s="468"/>
      <c r="AK431" s="468"/>
      <c r="AL431" s="265"/>
      <c r="AM431" s="468" t="s">
        <v>58</v>
      </c>
      <c r="AN431" s="468"/>
      <c r="AO431" s="468"/>
      <c r="AP431" s="265"/>
      <c r="AQ431" s="265" t="s">
        <v>367</v>
      </c>
      <c r="AR431" s="266"/>
      <c r="AS431" s="266"/>
      <c r="AT431" s="267"/>
      <c r="AU431" s="283" t="s">
        <v>256</v>
      </c>
      <c r="AV431" s="283"/>
      <c r="AW431" s="283"/>
      <c r="AX431" s="284"/>
      <c r="AY431">
        <f>COUNTA($G$433)</f>
        <v>0</v>
      </c>
    </row>
    <row r="432" spans="1:51" ht="18.75" hidden="1" customHeight="1" x14ac:dyDescent="0.15">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368</v>
      </c>
      <c r="AH432" s="231"/>
      <c r="AI432" s="469"/>
      <c r="AJ432" s="469"/>
      <c r="AK432" s="469"/>
      <c r="AL432" s="411"/>
      <c r="AM432" s="469"/>
      <c r="AN432" s="469"/>
      <c r="AO432" s="469"/>
      <c r="AP432" s="411"/>
      <c r="AQ432" s="228"/>
      <c r="AR432" s="229"/>
      <c r="AS432" s="230" t="s">
        <v>368</v>
      </c>
      <c r="AT432" s="231"/>
      <c r="AU432" s="229"/>
      <c r="AV432" s="229"/>
      <c r="AW432" s="230" t="s">
        <v>311</v>
      </c>
      <c r="AX432" s="256"/>
      <c r="AY432">
        <f>$AY$431</f>
        <v>0</v>
      </c>
    </row>
    <row r="433" spans="1:51" ht="23.25" hidden="1" customHeight="1" x14ac:dyDescent="0.15">
      <c r="A433" s="884"/>
      <c r="B433" s="885"/>
      <c r="C433" s="889"/>
      <c r="D433" s="885"/>
      <c r="E433" s="465"/>
      <c r="F433" s="466"/>
      <c r="G433" s="424"/>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4"/>
      <c r="B436" s="885"/>
      <c r="C436" s="889"/>
      <c r="D436" s="885"/>
      <c r="E436" s="465" t="s">
        <v>377</v>
      </c>
      <c r="F436" s="466"/>
      <c r="G436" s="467" t="s">
        <v>374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60</v>
      </c>
      <c r="AF436" s="463"/>
      <c r="AG436" s="463"/>
      <c r="AH436" s="464"/>
      <c r="AI436" s="468" t="s">
        <v>609</v>
      </c>
      <c r="AJ436" s="468"/>
      <c r="AK436" s="468"/>
      <c r="AL436" s="265"/>
      <c r="AM436" s="468" t="s">
        <v>58</v>
      </c>
      <c r="AN436" s="468"/>
      <c r="AO436" s="468"/>
      <c r="AP436" s="265"/>
      <c r="AQ436" s="265" t="s">
        <v>367</v>
      </c>
      <c r="AR436" s="266"/>
      <c r="AS436" s="266"/>
      <c r="AT436" s="267"/>
      <c r="AU436" s="283" t="s">
        <v>256</v>
      </c>
      <c r="AV436" s="283"/>
      <c r="AW436" s="283"/>
      <c r="AX436" s="284"/>
      <c r="AY436">
        <f>COUNTA($G$438)</f>
        <v>0</v>
      </c>
    </row>
    <row r="437" spans="1:51" ht="18.75" hidden="1" customHeight="1" x14ac:dyDescent="0.15">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368</v>
      </c>
      <c r="AH437" s="231"/>
      <c r="AI437" s="469"/>
      <c r="AJ437" s="469"/>
      <c r="AK437" s="469"/>
      <c r="AL437" s="411"/>
      <c r="AM437" s="469"/>
      <c r="AN437" s="469"/>
      <c r="AO437" s="469"/>
      <c r="AP437" s="411"/>
      <c r="AQ437" s="228"/>
      <c r="AR437" s="229"/>
      <c r="AS437" s="230" t="s">
        <v>368</v>
      </c>
      <c r="AT437" s="231"/>
      <c r="AU437" s="229"/>
      <c r="AV437" s="229"/>
      <c r="AW437" s="230" t="s">
        <v>311</v>
      </c>
      <c r="AX437" s="256"/>
      <c r="AY437">
        <f>$AY$436</f>
        <v>0</v>
      </c>
    </row>
    <row r="438" spans="1:51" ht="23.25" hidden="1" customHeight="1" x14ac:dyDescent="0.15">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377</v>
      </c>
      <c r="F441" s="466"/>
      <c r="G441" s="467" t="s">
        <v>374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60</v>
      </c>
      <c r="AF441" s="463"/>
      <c r="AG441" s="463"/>
      <c r="AH441" s="464"/>
      <c r="AI441" s="468" t="s">
        <v>609</v>
      </c>
      <c r="AJ441" s="468"/>
      <c r="AK441" s="468"/>
      <c r="AL441" s="265"/>
      <c r="AM441" s="468" t="s">
        <v>58</v>
      </c>
      <c r="AN441" s="468"/>
      <c r="AO441" s="468"/>
      <c r="AP441" s="265"/>
      <c r="AQ441" s="265" t="s">
        <v>367</v>
      </c>
      <c r="AR441" s="266"/>
      <c r="AS441" s="266"/>
      <c r="AT441" s="267"/>
      <c r="AU441" s="283" t="s">
        <v>256</v>
      </c>
      <c r="AV441" s="283"/>
      <c r="AW441" s="283"/>
      <c r="AX441" s="284"/>
      <c r="AY441">
        <f>COUNTA($G$443)</f>
        <v>0</v>
      </c>
    </row>
    <row r="442" spans="1:51" ht="18.75" hidden="1" customHeight="1" x14ac:dyDescent="0.15">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368</v>
      </c>
      <c r="AH442" s="231"/>
      <c r="AI442" s="469"/>
      <c r="AJ442" s="469"/>
      <c r="AK442" s="469"/>
      <c r="AL442" s="411"/>
      <c r="AM442" s="469"/>
      <c r="AN442" s="469"/>
      <c r="AO442" s="469"/>
      <c r="AP442" s="411"/>
      <c r="AQ442" s="228"/>
      <c r="AR442" s="229"/>
      <c r="AS442" s="230" t="s">
        <v>368</v>
      </c>
      <c r="AT442" s="231"/>
      <c r="AU442" s="229"/>
      <c r="AV442" s="229"/>
      <c r="AW442" s="230" t="s">
        <v>311</v>
      </c>
      <c r="AX442" s="256"/>
      <c r="AY442">
        <f>$AY$441</f>
        <v>0</v>
      </c>
    </row>
    <row r="443" spans="1:51" ht="23.25" hidden="1" customHeight="1" x14ac:dyDescent="0.15">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377</v>
      </c>
      <c r="F446" s="466"/>
      <c r="G446" s="467" t="s">
        <v>374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60</v>
      </c>
      <c r="AF446" s="463"/>
      <c r="AG446" s="463"/>
      <c r="AH446" s="464"/>
      <c r="AI446" s="468" t="s">
        <v>609</v>
      </c>
      <c r="AJ446" s="468"/>
      <c r="AK446" s="468"/>
      <c r="AL446" s="265"/>
      <c r="AM446" s="468" t="s">
        <v>58</v>
      </c>
      <c r="AN446" s="468"/>
      <c r="AO446" s="468"/>
      <c r="AP446" s="265"/>
      <c r="AQ446" s="265" t="s">
        <v>367</v>
      </c>
      <c r="AR446" s="266"/>
      <c r="AS446" s="266"/>
      <c r="AT446" s="267"/>
      <c r="AU446" s="283" t="s">
        <v>256</v>
      </c>
      <c r="AV446" s="283"/>
      <c r="AW446" s="283"/>
      <c r="AX446" s="284"/>
      <c r="AY446">
        <f>COUNTA($G$448)</f>
        <v>0</v>
      </c>
    </row>
    <row r="447" spans="1:51" ht="18.75" hidden="1" customHeight="1" x14ac:dyDescent="0.15">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368</v>
      </c>
      <c r="AH447" s="231"/>
      <c r="AI447" s="469"/>
      <c r="AJ447" s="469"/>
      <c r="AK447" s="469"/>
      <c r="AL447" s="411"/>
      <c r="AM447" s="469"/>
      <c r="AN447" s="469"/>
      <c r="AO447" s="469"/>
      <c r="AP447" s="411"/>
      <c r="AQ447" s="228"/>
      <c r="AR447" s="229"/>
      <c r="AS447" s="230" t="s">
        <v>368</v>
      </c>
      <c r="AT447" s="231"/>
      <c r="AU447" s="229"/>
      <c r="AV447" s="229"/>
      <c r="AW447" s="230" t="s">
        <v>311</v>
      </c>
      <c r="AX447" s="256"/>
      <c r="AY447">
        <f>$AY$446</f>
        <v>0</v>
      </c>
    </row>
    <row r="448" spans="1:51" ht="23.25" hidden="1" customHeight="1" x14ac:dyDescent="0.15">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377</v>
      </c>
      <c r="F451" s="466"/>
      <c r="G451" s="467" t="s">
        <v>374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60</v>
      </c>
      <c r="AF451" s="463"/>
      <c r="AG451" s="463"/>
      <c r="AH451" s="464"/>
      <c r="AI451" s="468" t="s">
        <v>609</v>
      </c>
      <c r="AJ451" s="468"/>
      <c r="AK451" s="468"/>
      <c r="AL451" s="265"/>
      <c r="AM451" s="468" t="s">
        <v>58</v>
      </c>
      <c r="AN451" s="468"/>
      <c r="AO451" s="468"/>
      <c r="AP451" s="265"/>
      <c r="AQ451" s="265" t="s">
        <v>367</v>
      </c>
      <c r="AR451" s="266"/>
      <c r="AS451" s="266"/>
      <c r="AT451" s="267"/>
      <c r="AU451" s="283" t="s">
        <v>256</v>
      </c>
      <c r="AV451" s="283"/>
      <c r="AW451" s="283"/>
      <c r="AX451" s="284"/>
      <c r="AY451">
        <f>COUNTA($G$453)</f>
        <v>0</v>
      </c>
    </row>
    <row r="452" spans="1:51" ht="18.75" hidden="1" customHeight="1" x14ac:dyDescent="0.15">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368</v>
      </c>
      <c r="AH452" s="231"/>
      <c r="AI452" s="469"/>
      <c r="AJ452" s="469"/>
      <c r="AK452" s="469"/>
      <c r="AL452" s="411"/>
      <c r="AM452" s="469"/>
      <c r="AN452" s="469"/>
      <c r="AO452" s="469"/>
      <c r="AP452" s="411"/>
      <c r="AQ452" s="228"/>
      <c r="AR452" s="229"/>
      <c r="AS452" s="230" t="s">
        <v>368</v>
      </c>
      <c r="AT452" s="231"/>
      <c r="AU452" s="229"/>
      <c r="AV452" s="229"/>
      <c r="AW452" s="230" t="s">
        <v>311</v>
      </c>
      <c r="AX452" s="256"/>
      <c r="AY452">
        <f>$AY$451</f>
        <v>0</v>
      </c>
    </row>
    <row r="453" spans="1:51" ht="23.25" hidden="1" customHeight="1" x14ac:dyDescent="0.15">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378</v>
      </c>
      <c r="F456" s="466"/>
      <c r="G456" s="467" t="s">
        <v>376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60</v>
      </c>
      <c r="AF456" s="463"/>
      <c r="AG456" s="463"/>
      <c r="AH456" s="464"/>
      <c r="AI456" s="468" t="s">
        <v>609</v>
      </c>
      <c r="AJ456" s="468"/>
      <c r="AK456" s="468"/>
      <c r="AL456" s="265"/>
      <c r="AM456" s="468" t="s">
        <v>58</v>
      </c>
      <c r="AN456" s="468"/>
      <c r="AO456" s="468"/>
      <c r="AP456" s="265"/>
      <c r="AQ456" s="265" t="s">
        <v>367</v>
      </c>
      <c r="AR456" s="266"/>
      <c r="AS456" s="266"/>
      <c r="AT456" s="267"/>
      <c r="AU456" s="283" t="s">
        <v>256</v>
      </c>
      <c r="AV456" s="283"/>
      <c r="AW456" s="283"/>
      <c r="AX456" s="284"/>
      <c r="AY456">
        <f>COUNTA($G$458)</f>
        <v>0</v>
      </c>
    </row>
    <row r="457" spans="1:51" ht="18.75" hidden="1" customHeight="1" x14ac:dyDescent="0.15">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368</v>
      </c>
      <c r="AH457" s="231"/>
      <c r="AI457" s="469"/>
      <c r="AJ457" s="469"/>
      <c r="AK457" s="469"/>
      <c r="AL457" s="411"/>
      <c r="AM457" s="469"/>
      <c r="AN457" s="469"/>
      <c r="AO457" s="469"/>
      <c r="AP457" s="411"/>
      <c r="AQ457" s="228"/>
      <c r="AR457" s="229"/>
      <c r="AS457" s="230" t="s">
        <v>368</v>
      </c>
      <c r="AT457" s="231"/>
      <c r="AU457" s="229"/>
      <c r="AV457" s="229"/>
      <c r="AW457" s="230" t="s">
        <v>311</v>
      </c>
      <c r="AX457" s="256"/>
      <c r="AY457">
        <f>$AY$456</f>
        <v>0</v>
      </c>
    </row>
    <row r="458" spans="1:51" ht="23.25" hidden="1" customHeight="1" x14ac:dyDescent="0.15">
      <c r="A458" s="884"/>
      <c r="B458" s="885"/>
      <c r="C458" s="889"/>
      <c r="D458" s="885"/>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4"/>
      <c r="B461" s="885"/>
      <c r="C461" s="889"/>
      <c r="D461" s="885"/>
      <c r="E461" s="465" t="s">
        <v>378</v>
      </c>
      <c r="F461" s="466"/>
      <c r="G461" s="467" t="s">
        <v>376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60</v>
      </c>
      <c r="AF461" s="463"/>
      <c r="AG461" s="463"/>
      <c r="AH461" s="464"/>
      <c r="AI461" s="468" t="s">
        <v>609</v>
      </c>
      <c r="AJ461" s="468"/>
      <c r="AK461" s="468"/>
      <c r="AL461" s="265"/>
      <c r="AM461" s="468" t="s">
        <v>58</v>
      </c>
      <c r="AN461" s="468"/>
      <c r="AO461" s="468"/>
      <c r="AP461" s="265"/>
      <c r="AQ461" s="265" t="s">
        <v>367</v>
      </c>
      <c r="AR461" s="266"/>
      <c r="AS461" s="266"/>
      <c r="AT461" s="267"/>
      <c r="AU461" s="283" t="s">
        <v>256</v>
      </c>
      <c r="AV461" s="283"/>
      <c r="AW461" s="283"/>
      <c r="AX461" s="284"/>
      <c r="AY461">
        <f>COUNTA($G$463)</f>
        <v>0</v>
      </c>
    </row>
    <row r="462" spans="1:51" ht="18.75" hidden="1" customHeight="1" x14ac:dyDescent="0.15">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368</v>
      </c>
      <c r="AH462" s="231"/>
      <c r="AI462" s="469"/>
      <c r="AJ462" s="469"/>
      <c r="AK462" s="469"/>
      <c r="AL462" s="411"/>
      <c r="AM462" s="469"/>
      <c r="AN462" s="469"/>
      <c r="AO462" s="469"/>
      <c r="AP462" s="411"/>
      <c r="AQ462" s="228"/>
      <c r="AR462" s="229"/>
      <c r="AS462" s="230" t="s">
        <v>368</v>
      </c>
      <c r="AT462" s="231"/>
      <c r="AU462" s="229"/>
      <c r="AV462" s="229"/>
      <c r="AW462" s="230" t="s">
        <v>311</v>
      </c>
      <c r="AX462" s="256"/>
      <c r="AY462">
        <f>$AY$461</f>
        <v>0</v>
      </c>
    </row>
    <row r="463" spans="1:51" ht="23.25" hidden="1" customHeight="1" x14ac:dyDescent="0.15">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378</v>
      </c>
      <c r="F466" s="466"/>
      <c r="G466" s="467" t="s">
        <v>376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60</v>
      </c>
      <c r="AF466" s="463"/>
      <c r="AG466" s="463"/>
      <c r="AH466" s="464"/>
      <c r="AI466" s="468" t="s">
        <v>609</v>
      </c>
      <c r="AJ466" s="468"/>
      <c r="AK466" s="468"/>
      <c r="AL466" s="265"/>
      <c r="AM466" s="468" t="s">
        <v>58</v>
      </c>
      <c r="AN466" s="468"/>
      <c r="AO466" s="468"/>
      <c r="AP466" s="265"/>
      <c r="AQ466" s="265" t="s">
        <v>367</v>
      </c>
      <c r="AR466" s="266"/>
      <c r="AS466" s="266"/>
      <c r="AT466" s="267"/>
      <c r="AU466" s="283" t="s">
        <v>256</v>
      </c>
      <c r="AV466" s="283"/>
      <c r="AW466" s="283"/>
      <c r="AX466" s="284"/>
      <c r="AY466">
        <f>COUNTA($G$468)</f>
        <v>0</v>
      </c>
    </row>
    <row r="467" spans="1:51" ht="18.75" hidden="1" customHeight="1" x14ac:dyDescent="0.15">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368</v>
      </c>
      <c r="AH467" s="231"/>
      <c r="AI467" s="469"/>
      <c r="AJ467" s="469"/>
      <c r="AK467" s="469"/>
      <c r="AL467" s="411"/>
      <c r="AM467" s="469"/>
      <c r="AN467" s="469"/>
      <c r="AO467" s="469"/>
      <c r="AP467" s="411"/>
      <c r="AQ467" s="228"/>
      <c r="AR467" s="229"/>
      <c r="AS467" s="230" t="s">
        <v>368</v>
      </c>
      <c r="AT467" s="231"/>
      <c r="AU467" s="229"/>
      <c r="AV467" s="229"/>
      <c r="AW467" s="230" t="s">
        <v>311</v>
      </c>
      <c r="AX467" s="256"/>
      <c r="AY467">
        <f>$AY$466</f>
        <v>0</v>
      </c>
    </row>
    <row r="468" spans="1:51" ht="23.25" hidden="1" customHeight="1" x14ac:dyDescent="0.15">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378</v>
      </c>
      <c r="F471" s="466"/>
      <c r="G471" s="467" t="s">
        <v>376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60</v>
      </c>
      <c r="AF471" s="463"/>
      <c r="AG471" s="463"/>
      <c r="AH471" s="464"/>
      <c r="AI471" s="468" t="s">
        <v>609</v>
      </c>
      <c r="AJ471" s="468"/>
      <c r="AK471" s="468"/>
      <c r="AL471" s="265"/>
      <c r="AM471" s="468" t="s">
        <v>58</v>
      </c>
      <c r="AN471" s="468"/>
      <c r="AO471" s="468"/>
      <c r="AP471" s="265"/>
      <c r="AQ471" s="265" t="s">
        <v>367</v>
      </c>
      <c r="AR471" s="266"/>
      <c r="AS471" s="266"/>
      <c r="AT471" s="267"/>
      <c r="AU471" s="283" t="s">
        <v>256</v>
      </c>
      <c r="AV471" s="283"/>
      <c r="AW471" s="283"/>
      <c r="AX471" s="284"/>
      <c r="AY471">
        <f>COUNTA($G$473)</f>
        <v>0</v>
      </c>
    </row>
    <row r="472" spans="1:51" ht="18.75" hidden="1" customHeight="1" x14ac:dyDescent="0.15">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368</v>
      </c>
      <c r="AH472" s="231"/>
      <c r="AI472" s="469"/>
      <c r="AJ472" s="469"/>
      <c r="AK472" s="469"/>
      <c r="AL472" s="411"/>
      <c r="AM472" s="469"/>
      <c r="AN472" s="469"/>
      <c r="AO472" s="469"/>
      <c r="AP472" s="411"/>
      <c r="AQ472" s="228"/>
      <c r="AR472" s="229"/>
      <c r="AS472" s="230" t="s">
        <v>368</v>
      </c>
      <c r="AT472" s="231"/>
      <c r="AU472" s="229"/>
      <c r="AV472" s="229"/>
      <c r="AW472" s="230" t="s">
        <v>311</v>
      </c>
      <c r="AX472" s="256"/>
      <c r="AY472">
        <f>$AY$471</f>
        <v>0</v>
      </c>
    </row>
    <row r="473" spans="1:51" ht="23.25" hidden="1" customHeight="1" x14ac:dyDescent="0.15">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378</v>
      </c>
      <c r="F476" s="466"/>
      <c r="G476" s="467" t="s">
        <v>376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60</v>
      </c>
      <c r="AF476" s="463"/>
      <c r="AG476" s="463"/>
      <c r="AH476" s="464"/>
      <c r="AI476" s="468" t="s">
        <v>609</v>
      </c>
      <c r="AJ476" s="468"/>
      <c r="AK476" s="468"/>
      <c r="AL476" s="265"/>
      <c r="AM476" s="468" t="s">
        <v>58</v>
      </c>
      <c r="AN476" s="468"/>
      <c r="AO476" s="468"/>
      <c r="AP476" s="265"/>
      <c r="AQ476" s="265" t="s">
        <v>367</v>
      </c>
      <c r="AR476" s="266"/>
      <c r="AS476" s="266"/>
      <c r="AT476" s="267"/>
      <c r="AU476" s="283" t="s">
        <v>256</v>
      </c>
      <c r="AV476" s="283"/>
      <c r="AW476" s="283"/>
      <c r="AX476" s="284"/>
      <c r="AY476">
        <f>COUNTA($G$478)</f>
        <v>0</v>
      </c>
    </row>
    <row r="477" spans="1:51" ht="18.75" hidden="1" customHeight="1" x14ac:dyDescent="0.15">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368</v>
      </c>
      <c r="AH477" s="231"/>
      <c r="AI477" s="469"/>
      <c r="AJ477" s="469"/>
      <c r="AK477" s="469"/>
      <c r="AL477" s="411"/>
      <c r="AM477" s="469"/>
      <c r="AN477" s="469"/>
      <c r="AO477" s="469"/>
      <c r="AP477" s="411"/>
      <c r="AQ477" s="228"/>
      <c r="AR477" s="229"/>
      <c r="AS477" s="230" t="s">
        <v>368</v>
      </c>
      <c r="AT477" s="231"/>
      <c r="AU477" s="229"/>
      <c r="AV477" s="229"/>
      <c r="AW477" s="230" t="s">
        <v>311</v>
      </c>
      <c r="AX477" s="256"/>
      <c r="AY477">
        <f>$AY$476</f>
        <v>0</v>
      </c>
    </row>
    <row r="478" spans="1:51" ht="23.25" hidden="1" customHeight="1" x14ac:dyDescent="0.15">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21" t="s">
        <v>205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4"/>
      <c r="B484" s="885"/>
      <c r="C484" s="889"/>
      <c r="D484" s="885"/>
      <c r="E484" s="403" t="s">
        <v>521</v>
      </c>
      <c r="F484" s="404"/>
      <c r="G484" s="457" t="s">
        <v>394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377</v>
      </c>
      <c r="F485" s="466"/>
      <c r="G485" s="467" t="s">
        <v>374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60</v>
      </c>
      <c r="AF485" s="463"/>
      <c r="AG485" s="463"/>
      <c r="AH485" s="464"/>
      <c r="AI485" s="468" t="s">
        <v>609</v>
      </c>
      <c r="AJ485" s="468"/>
      <c r="AK485" s="468"/>
      <c r="AL485" s="265"/>
      <c r="AM485" s="468" t="s">
        <v>58</v>
      </c>
      <c r="AN485" s="468"/>
      <c r="AO485" s="468"/>
      <c r="AP485" s="265"/>
      <c r="AQ485" s="265" t="s">
        <v>367</v>
      </c>
      <c r="AR485" s="266"/>
      <c r="AS485" s="266"/>
      <c r="AT485" s="267"/>
      <c r="AU485" s="283" t="s">
        <v>256</v>
      </c>
      <c r="AV485" s="283"/>
      <c r="AW485" s="283"/>
      <c r="AX485" s="284"/>
      <c r="AY485">
        <f>COUNTA($G$487)</f>
        <v>0</v>
      </c>
    </row>
    <row r="486" spans="1:51" ht="18.75" hidden="1" customHeight="1" x14ac:dyDescent="0.15">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368</v>
      </c>
      <c r="AH486" s="231"/>
      <c r="AI486" s="469"/>
      <c r="AJ486" s="469"/>
      <c r="AK486" s="469"/>
      <c r="AL486" s="411"/>
      <c r="AM486" s="469"/>
      <c r="AN486" s="469"/>
      <c r="AO486" s="469"/>
      <c r="AP486" s="411"/>
      <c r="AQ486" s="228"/>
      <c r="AR486" s="229"/>
      <c r="AS486" s="230" t="s">
        <v>368</v>
      </c>
      <c r="AT486" s="231"/>
      <c r="AU486" s="229"/>
      <c r="AV486" s="229"/>
      <c r="AW486" s="230" t="s">
        <v>311</v>
      </c>
      <c r="AX486" s="256"/>
      <c r="AY486">
        <f>$AY$485</f>
        <v>0</v>
      </c>
    </row>
    <row r="487" spans="1:51" ht="23.25" hidden="1" customHeight="1" x14ac:dyDescent="0.15">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377</v>
      </c>
      <c r="F490" s="466"/>
      <c r="G490" s="467" t="s">
        <v>374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60</v>
      </c>
      <c r="AF490" s="463"/>
      <c r="AG490" s="463"/>
      <c r="AH490" s="464"/>
      <c r="AI490" s="468" t="s">
        <v>609</v>
      </c>
      <c r="AJ490" s="468"/>
      <c r="AK490" s="468"/>
      <c r="AL490" s="265"/>
      <c r="AM490" s="468" t="s">
        <v>58</v>
      </c>
      <c r="AN490" s="468"/>
      <c r="AO490" s="468"/>
      <c r="AP490" s="265"/>
      <c r="AQ490" s="265" t="s">
        <v>367</v>
      </c>
      <c r="AR490" s="266"/>
      <c r="AS490" s="266"/>
      <c r="AT490" s="267"/>
      <c r="AU490" s="283" t="s">
        <v>256</v>
      </c>
      <c r="AV490" s="283"/>
      <c r="AW490" s="283"/>
      <c r="AX490" s="284"/>
      <c r="AY490">
        <f>COUNTA($G$492)</f>
        <v>0</v>
      </c>
    </row>
    <row r="491" spans="1:51" ht="18.75" hidden="1" customHeight="1" x14ac:dyDescent="0.15">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368</v>
      </c>
      <c r="AH491" s="231"/>
      <c r="AI491" s="469"/>
      <c r="AJ491" s="469"/>
      <c r="AK491" s="469"/>
      <c r="AL491" s="411"/>
      <c r="AM491" s="469"/>
      <c r="AN491" s="469"/>
      <c r="AO491" s="469"/>
      <c r="AP491" s="411"/>
      <c r="AQ491" s="228"/>
      <c r="AR491" s="229"/>
      <c r="AS491" s="230" t="s">
        <v>368</v>
      </c>
      <c r="AT491" s="231"/>
      <c r="AU491" s="229"/>
      <c r="AV491" s="229"/>
      <c r="AW491" s="230" t="s">
        <v>311</v>
      </c>
      <c r="AX491" s="256"/>
      <c r="AY491">
        <f>$AY$490</f>
        <v>0</v>
      </c>
    </row>
    <row r="492" spans="1:51" ht="23.25" hidden="1" customHeight="1" x14ac:dyDescent="0.15">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377</v>
      </c>
      <c r="F495" s="466"/>
      <c r="G495" s="467" t="s">
        <v>374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60</v>
      </c>
      <c r="AF495" s="463"/>
      <c r="AG495" s="463"/>
      <c r="AH495" s="464"/>
      <c r="AI495" s="468" t="s">
        <v>609</v>
      </c>
      <c r="AJ495" s="468"/>
      <c r="AK495" s="468"/>
      <c r="AL495" s="265"/>
      <c r="AM495" s="468" t="s">
        <v>58</v>
      </c>
      <c r="AN495" s="468"/>
      <c r="AO495" s="468"/>
      <c r="AP495" s="265"/>
      <c r="AQ495" s="265" t="s">
        <v>367</v>
      </c>
      <c r="AR495" s="266"/>
      <c r="AS495" s="266"/>
      <c r="AT495" s="267"/>
      <c r="AU495" s="283" t="s">
        <v>256</v>
      </c>
      <c r="AV495" s="283"/>
      <c r="AW495" s="283"/>
      <c r="AX495" s="284"/>
      <c r="AY495">
        <f>COUNTA($G$497)</f>
        <v>0</v>
      </c>
    </row>
    <row r="496" spans="1:51" ht="18.75" hidden="1" customHeight="1" x14ac:dyDescent="0.15">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368</v>
      </c>
      <c r="AH496" s="231"/>
      <c r="AI496" s="469"/>
      <c r="AJ496" s="469"/>
      <c r="AK496" s="469"/>
      <c r="AL496" s="411"/>
      <c r="AM496" s="469"/>
      <c r="AN496" s="469"/>
      <c r="AO496" s="469"/>
      <c r="AP496" s="411"/>
      <c r="AQ496" s="228"/>
      <c r="AR496" s="229"/>
      <c r="AS496" s="230" t="s">
        <v>368</v>
      </c>
      <c r="AT496" s="231"/>
      <c r="AU496" s="229"/>
      <c r="AV496" s="229"/>
      <c r="AW496" s="230" t="s">
        <v>311</v>
      </c>
      <c r="AX496" s="256"/>
      <c r="AY496">
        <f>$AY$495</f>
        <v>0</v>
      </c>
    </row>
    <row r="497" spans="1:51" ht="23.25" hidden="1" customHeight="1" x14ac:dyDescent="0.15">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377</v>
      </c>
      <c r="F500" s="466"/>
      <c r="G500" s="467" t="s">
        <v>374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60</v>
      </c>
      <c r="AF500" s="463"/>
      <c r="AG500" s="463"/>
      <c r="AH500" s="464"/>
      <c r="AI500" s="468" t="s">
        <v>609</v>
      </c>
      <c r="AJ500" s="468"/>
      <c r="AK500" s="468"/>
      <c r="AL500" s="265"/>
      <c r="AM500" s="468" t="s">
        <v>58</v>
      </c>
      <c r="AN500" s="468"/>
      <c r="AO500" s="468"/>
      <c r="AP500" s="265"/>
      <c r="AQ500" s="265" t="s">
        <v>367</v>
      </c>
      <c r="AR500" s="266"/>
      <c r="AS500" s="266"/>
      <c r="AT500" s="267"/>
      <c r="AU500" s="283" t="s">
        <v>256</v>
      </c>
      <c r="AV500" s="283"/>
      <c r="AW500" s="283"/>
      <c r="AX500" s="284"/>
      <c r="AY500">
        <f>COUNTA($G$502)</f>
        <v>0</v>
      </c>
    </row>
    <row r="501" spans="1:51" ht="18.75" hidden="1" customHeight="1" x14ac:dyDescent="0.15">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368</v>
      </c>
      <c r="AH501" s="231"/>
      <c r="AI501" s="469"/>
      <c r="AJ501" s="469"/>
      <c r="AK501" s="469"/>
      <c r="AL501" s="411"/>
      <c r="AM501" s="469"/>
      <c r="AN501" s="469"/>
      <c r="AO501" s="469"/>
      <c r="AP501" s="411"/>
      <c r="AQ501" s="228"/>
      <c r="AR501" s="229"/>
      <c r="AS501" s="230" t="s">
        <v>368</v>
      </c>
      <c r="AT501" s="231"/>
      <c r="AU501" s="229"/>
      <c r="AV501" s="229"/>
      <c r="AW501" s="230" t="s">
        <v>311</v>
      </c>
      <c r="AX501" s="256"/>
      <c r="AY501">
        <f>$AY$500</f>
        <v>0</v>
      </c>
    </row>
    <row r="502" spans="1:51" ht="23.25" hidden="1" customHeight="1" x14ac:dyDescent="0.15">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377</v>
      </c>
      <c r="F505" s="466"/>
      <c r="G505" s="467" t="s">
        <v>374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60</v>
      </c>
      <c r="AF505" s="463"/>
      <c r="AG505" s="463"/>
      <c r="AH505" s="464"/>
      <c r="AI505" s="468" t="s">
        <v>609</v>
      </c>
      <c r="AJ505" s="468"/>
      <c r="AK505" s="468"/>
      <c r="AL505" s="265"/>
      <c r="AM505" s="468" t="s">
        <v>58</v>
      </c>
      <c r="AN505" s="468"/>
      <c r="AO505" s="468"/>
      <c r="AP505" s="265"/>
      <c r="AQ505" s="265" t="s">
        <v>367</v>
      </c>
      <c r="AR505" s="266"/>
      <c r="AS505" s="266"/>
      <c r="AT505" s="267"/>
      <c r="AU505" s="283" t="s">
        <v>256</v>
      </c>
      <c r="AV505" s="283"/>
      <c r="AW505" s="283"/>
      <c r="AX505" s="284"/>
      <c r="AY505">
        <f>COUNTA($G$507)</f>
        <v>0</v>
      </c>
    </row>
    <row r="506" spans="1:51" ht="18.75" hidden="1" customHeight="1" x14ac:dyDescent="0.15">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368</v>
      </c>
      <c r="AH506" s="231"/>
      <c r="AI506" s="469"/>
      <c r="AJ506" s="469"/>
      <c r="AK506" s="469"/>
      <c r="AL506" s="411"/>
      <c r="AM506" s="469"/>
      <c r="AN506" s="469"/>
      <c r="AO506" s="469"/>
      <c r="AP506" s="411"/>
      <c r="AQ506" s="228"/>
      <c r="AR506" s="229"/>
      <c r="AS506" s="230" t="s">
        <v>368</v>
      </c>
      <c r="AT506" s="231"/>
      <c r="AU506" s="229"/>
      <c r="AV506" s="229"/>
      <c r="AW506" s="230" t="s">
        <v>311</v>
      </c>
      <c r="AX506" s="256"/>
      <c r="AY506">
        <f>$AY$505</f>
        <v>0</v>
      </c>
    </row>
    <row r="507" spans="1:51" ht="23.25" hidden="1" customHeight="1" x14ac:dyDescent="0.15">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378</v>
      </c>
      <c r="F510" s="466"/>
      <c r="G510" s="467" t="s">
        <v>376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60</v>
      </c>
      <c r="AF510" s="463"/>
      <c r="AG510" s="463"/>
      <c r="AH510" s="464"/>
      <c r="AI510" s="468" t="s">
        <v>609</v>
      </c>
      <c r="AJ510" s="468"/>
      <c r="AK510" s="468"/>
      <c r="AL510" s="265"/>
      <c r="AM510" s="468" t="s">
        <v>58</v>
      </c>
      <c r="AN510" s="468"/>
      <c r="AO510" s="468"/>
      <c r="AP510" s="265"/>
      <c r="AQ510" s="265" t="s">
        <v>367</v>
      </c>
      <c r="AR510" s="266"/>
      <c r="AS510" s="266"/>
      <c r="AT510" s="267"/>
      <c r="AU510" s="283" t="s">
        <v>256</v>
      </c>
      <c r="AV510" s="283"/>
      <c r="AW510" s="283"/>
      <c r="AX510" s="284"/>
      <c r="AY510">
        <f>COUNTA($G$512)</f>
        <v>0</v>
      </c>
    </row>
    <row r="511" spans="1:51" ht="18.75" hidden="1" customHeight="1" x14ac:dyDescent="0.15">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368</v>
      </c>
      <c r="AH511" s="231"/>
      <c r="AI511" s="469"/>
      <c r="AJ511" s="469"/>
      <c r="AK511" s="469"/>
      <c r="AL511" s="411"/>
      <c r="AM511" s="469"/>
      <c r="AN511" s="469"/>
      <c r="AO511" s="469"/>
      <c r="AP511" s="411"/>
      <c r="AQ511" s="228"/>
      <c r="AR511" s="229"/>
      <c r="AS511" s="230" t="s">
        <v>368</v>
      </c>
      <c r="AT511" s="231"/>
      <c r="AU511" s="229"/>
      <c r="AV511" s="229"/>
      <c r="AW511" s="230" t="s">
        <v>311</v>
      </c>
      <c r="AX511" s="256"/>
      <c r="AY511">
        <f>$AY$510</f>
        <v>0</v>
      </c>
    </row>
    <row r="512" spans="1:51" ht="23.25" hidden="1" customHeight="1" x14ac:dyDescent="0.15">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378</v>
      </c>
      <c r="F515" s="466"/>
      <c r="G515" s="467" t="s">
        <v>376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60</v>
      </c>
      <c r="AF515" s="463"/>
      <c r="AG515" s="463"/>
      <c r="AH515" s="464"/>
      <c r="AI515" s="468" t="s">
        <v>609</v>
      </c>
      <c r="AJ515" s="468"/>
      <c r="AK515" s="468"/>
      <c r="AL515" s="265"/>
      <c r="AM515" s="468" t="s">
        <v>58</v>
      </c>
      <c r="AN515" s="468"/>
      <c r="AO515" s="468"/>
      <c r="AP515" s="265"/>
      <c r="AQ515" s="265" t="s">
        <v>367</v>
      </c>
      <c r="AR515" s="266"/>
      <c r="AS515" s="266"/>
      <c r="AT515" s="267"/>
      <c r="AU515" s="283" t="s">
        <v>256</v>
      </c>
      <c r="AV515" s="283"/>
      <c r="AW515" s="283"/>
      <c r="AX515" s="284"/>
      <c r="AY515">
        <f>COUNTA($G$517)</f>
        <v>0</v>
      </c>
    </row>
    <row r="516" spans="1:51" ht="18.75" hidden="1" customHeight="1" x14ac:dyDescent="0.15">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368</v>
      </c>
      <c r="AH516" s="231"/>
      <c r="AI516" s="469"/>
      <c r="AJ516" s="469"/>
      <c r="AK516" s="469"/>
      <c r="AL516" s="411"/>
      <c r="AM516" s="469"/>
      <c r="AN516" s="469"/>
      <c r="AO516" s="469"/>
      <c r="AP516" s="411"/>
      <c r="AQ516" s="228"/>
      <c r="AR516" s="229"/>
      <c r="AS516" s="230" t="s">
        <v>368</v>
      </c>
      <c r="AT516" s="231"/>
      <c r="AU516" s="229"/>
      <c r="AV516" s="229"/>
      <c r="AW516" s="230" t="s">
        <v>311</v>
      </c>
      <c r="AX516" s="256"/>
      <c r="AY516">
        <f>$AY$515</f>
        <v>0</v>
      </c>
    </row>
    <row r="517" spans="1:51" ht="23.25" hidden="1" customHeight="1" x14ac:dyDescent="0.15">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378</v>
      </c>
      <c r="F520" s="466"/>
      <c r="G520" s="467" t="s">
        <v>376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60</v>
      </c>
      <c r="AF520" s="463"/>
      <c r="AG520" s="463"/>
      <c r="AH520" s="464"/>
      <c r="AI520" s="468" t="s">
        <v>609</v>
      </c>
      <c r="AJ520" s="468"/>
      <c r="AK520" s="468"/>
      <c r="AL520" s="265"/>
      <c r="AM520" s="468" t="s">
        <v>58</v>
      </c>
      <c r="AN520" s="468"/>
      <c r="AO520" s="468"/>
      <c r="AP520" s="265"/>
      <c r="AQ520" s="265" t="s">
        <v>367</v>
      </c>
      <c r="AR520" s="266"/>
      <c r="AS520" s="266"/>
      <c r="AT520" s="267"/>
      <c r="AU520" s="283" t="s">
        <v>256</v>
      </c>
      <c r="AV520" s="283"/>
      <c r="AW520" s="283"/>
      <c r="AX520" s="284"/>
      <c r="AY520">
        <f>COUNTA($G$522)</f>
        <v>0</v>
      </c>
    </row>
    <row r="521" spans="1:51" ht="18.75" hidden="1" customHeight="1" x14ac:dyDescent="0.15">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368</v>
      </c>
      <c r="AH521" s="231"/>
      <c r="AI521" s="469"/>
      <c r="AJ521" s="469"/>
      <c r="AK521" s="469"/>
      <c r="AL521" s="411"/>
      <c r="AM521" s="469"/>
      <c r="AN521" s="469"/>
      <c r="AO521" s="469"/>
      <c r="AP521" s="411"/>
      <c r="AQ521" s="228"/>
      <c r="AR521" s="229"/>
      <c r="AS521" s="230" t="s">
        <v>368</v>
      </c>
      <c r="AT521" s="231"/>
      <c r="AU521" s="229"/>
      <c r="AV521" s="229"/>
      <c r="AW521" s="230" t="s">
        <v>311</v>
      </c>
      <c r="AX521" s="256"/>
      <c r="AY521">
        <f>$AY$520</f>
        <v>0</v>
      </c>
    </row>
    <row r="522" spans="1:51" ht="23.25" hidden="1" customHeight="1" x14ac:dyDescent="0.15">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378</v>
      </c>
      <c r="F525" s="466"/>
      <c r="G525" s="467" t="s">
        <v>376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60</v>
      </c>
      <c r="AF525" s="463"/>
      <c r="AG525" s="463"/>
      <c r="AH525" s="464"/>
      <c r="AI525" s="468" t="s">
        <v>609</v>
      </c>
      <c r="AJ525" s="468"/>
      <c r="AK525" s="468"/>
      <c r="AL525" s="265"/>
      <c r="AM525" s="468" t="s">
        <v>58</v>
      </c>
      <c r="AN525" s="468"/>
      <c r="AO525" s="468"/>
      <c r="AP525" s="265"/>
      <c r="AQ525" s="265" t="s">
        <v>367</v>
      </c>
      <c r="AR525" s="266"/>
      <c r="AS525" s="266"/>
      <c r="AT525" s="267"/>
      <c r="AU525" s="283" t="s">
        <v>256</v>
      </c>
      <c r="AV525" s="283"/>
      <c r="AW525" s="283"/>
      <c r="AX525" s="284"/>
      <c r="AY525">
        <f>COUNTA($G$527)</f>
        <v>0</v>
      </c>
    </row>
    <row r="526" spans="1:51" ht="18.75" hidden="1" customHeight="1" x14ac:dyDescent="0.15">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368</v>
      </c>
      <c r="AH526" s="231"/>
      <c r="AI526" s="469"/>
      <c r="AJ526" s="469"/>
      <c r="AK526" s="469"/>
      <c r="AL526" s="411"/>
      <c r="AM526" s="469"/>
      <c r="AN526" s="469"/>
      <c r="AO526" s="469"/>
      <c r="AP526" s="411"/>
      <c r="AQ526" s="228"/>
      <c r="AR526" s="229"/>
      <c r="AS526" s="230" t="s">
        <v>368</v>
      </c>
      <c r="AT526" s="231"/>
      <c r="AU526" s="229"/>
      <c r="AV526" s="229"/>
      <c r="AW526" s="230" t="s">
        <v>311</v>
      </c>
      <c r="AX526" s="256"/>
      <c r="AY526">
        <f>$AY$525</f>
        <v>0</v>
      </c>
    </row>
    <row r="527" spans="1:51" ht="23.25" hidden="1" customHeight="1" x14ac:dyDescent="0.15">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378</v>
      </c>
      <c r="F530" s="466"/>
      <c r="G530" s="467" t="s">
        <v>376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60</v>
      </c>
      <c r="AF530" s="463"/>
      <c r="AG530" s="463"/>
      <c r="AH530" s="464"/>
      <c r="AI530" s="468" t="s">
        <v>609</v>
      </c>
      <c r="AJ530" s="468"/>
      <c r="AK530" s="468"/>
      <c r="AL530" s="265"/>
      <c r="AM530" s="468" t="s">
        <v>58</v>
      </c>
      <c r="AN530" s="468"/>
      <c r="AO530" s="468"/>
      <c r="AP530" s="265"/>
      <c r="AQ530" s="265" t="s">
        <v>367</v>
      </c>
      <c r="AR530" s="266"/>
      <c r="AS530" s="266"/>
      <c r="AT530" s="267"/>
      <c r="AU530" s="283" t="s">
        <v>256</v>
      </c>
      <c r="AV530" s="283"/>
      <c r="AW530" s="283"/>
      <c r="AX530" s="284"/>
      <c r="AY530">
        <f>COUNTA($G$532)</f>
        <v>0</v>
      </c>
    </row>
    <row r="531" spans="1:51" ht="18.75" hidden="1" customHeight="1" x14ac:dyDescent="0.15">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368</v>
      </c>
      <c r="AH531" s="231"/>
      <c r="AI531" s="469"/>
      <c r="AJ531" s="469"/>
      <c r="AK531" s="469"/>
      <c r="AL531" s="411"/>
      <c r="AM531" s="469"/>
      <c r="AN531" s="469"/>
      <c r="AO531" s="469"/>
      <c r="AP531" s="411"/>
      <c r="AQ531" s="228"/>
      <c r="AR531" s="229"/>
      <c r="AS531" s="230" t="s">
        <v>368</v>
      </c>
      <c r="AT531" s="231"/>
      <c r="AU531" s="229"/>
      <c r="AV531" s="229"/>
      <c r="AW531" s="230" t="s">
        <v>311</v>
      </c>
      <c r="AX531" s="256"/>
      <c r="AY531">
        <f>$AY$530</f>
        <v>0</v>
      </c>
    </row>
    <row r="532" spans="1:51" ht="23.25" hidden="1" customHeight="1" x14ac:dyDescent="0.15">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21" t="s">
        <v>158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4"/>
      <c r="B538" s="885"/>
      <c r="C538" s="889"/>
      <c r="D538" s="885"/>
      <c r="E538" s="403" t="s">
        <v>521</v>
      </c>
      <c r="F538" s="404"/>
      <c r="G538" s="457" t="s">
        <v>394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377</v>
      </c>
      <c r="F539" s="466"/>
      <c r="G539" s="467" t="s">
        <v>374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60</v>
      </c>
      <c r="AF539" s="463"/>
      <c r="AG539" s="463"/>
      <c r="AH539" s="464"/>
      <c r="AI539" s="468" t="s">
        <v>609</v>
      </c>
      <c r="AJ539" s="468"/>
      <c r="AK539" s="468"/>
      <c r="AL539" s="265"/>
      <c r="AM539" s="468" t="s">
        <v>58</v>
      </c>
      <c r="AN539" s="468"/>
      <c r="AO539" s="468"/>
      <c r="AP539" s="265"/>
      <c r="AQ539" s="265" t="s">
        <v>367</v>
      </c>
      <c r="AR539" s="266"/>
      <c r="AS539" s="266"/>
      <c r="AT539" s="267"/>
      <c r="AU539" s="283" t="s">
        <v>256</v>
      </c>
      <c r="AV539" s="283"/>
      <c r="AW539" s="283"/>
      <c r="AX539" s="284"/>
      <c r="AY539">
        <f>COUNTA($G$541)</f>
        <v>0</v>
      </c>
    </row>
    <row r="540" spans="1:51" ht="18.75" hidden="1" customHeight="1" x14ac:dyDescent="0.15">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368</v>
      </c>
      <c r="AH540" s="231"/>
      <c r="AI540" s="469"/>
      <c r="AJ540" s="469"/>
      <c r="AK540" s="469"/>
      <c r="AL540" s="411"/>
      <c r="AM540" s="469"/>
      <c r="AN540" s="469"/>
      <c r="AO540" s="469"/>
      <c r="AP540" s="411"/>
      <c r="AQ540" s="228"/>
      <c r="AR540" s="229"/>
      <c r="AS540" s="230" t="s">
        <v>368</v>
      </c>
      <c r="AT540" s="231"/>
      <c r="AU540" s="229"/>
      <c r="AV540" s="229"/>
      <c r="AW540" s="230" t="s">
        <v>311</v>
      </c>
      <c r="AX540" s="256"/>
      <c r="AY540">
        <f>$AY$539</f>
        <v>0</v>
      </c>
    </row>
    <row r="541" spans="1:51" ht="23.25" hidden="1" customHeight="1" x14ac:dyDescent="0.15">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377</v>
      </c>
      <c r="F544" s="466"/>
      <c r="G544" s="467" t="s">
        <v>374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60</v>
      </c>
      <c r="AF544" s="463"/>
      <c r="AG544" s="463"/>
      <c r="AH544" s="464"/>
      <c r="AI544" s="468" t="s">
        <v>609</v>
      </c>
      <c r="AJ544" s="468"/>
      <c r="AK544" s="468"/>
      <c r="AL544" s="265"/>
      <c r="AM544" s="468" t="s">
        <v>58</v>
      </c>
      <c r="AN544" s="468"/>
      <c r="AO544" s="468"/>
      <c r="AP544" s="265"/>
      <c r="AQ544" s="265" t="s">
        <v>367</v>
      </c>
      <c r="AR544" s="266"/>
      <c r="AS544" s="266"/>
      <c r="AT544" s="267"/>
      <c r="AU544" s="283" t="s">
        <v>256</v>
      </c>
      <c r="AV544" s="283"/>
      <c r="AW544" s="283"/>
      <c r="AX544" s="284"/>
      <c r="AY544">
        <f>COUNTA($G$546)</f>
        <v>0</v>
      </c>
    </row>
    <row r="545" spans="1:51" ht="18.75" hidden="1" customHeight="1" x14ac:dyDescent="0.15">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368</v>
      </c>
      <c r="AH545" s="231"/>
      <c r="AI545" s="469"/>
      <c r="AJ545" s="469"/>
      <c r="AK545" s="469"/>
      <c r="AL545" s="411"/>
      <c r="AM545" s="469"/>
      <c r="AN545" s="469"/>
      <c r="AO545" s="469"/>
      <c r="AP545" s="411"/>
      <c r="AQ545" s="228"/>
      <c r="AR545" s="229"/>
      <c r="AS545" s="230" t="s">
        <v>368</v>
      </c>
      <c r="AT545" s="231"/>
      <c r="AU545" s="229"/>
      <c r="AV545" s="229"/>
      <c r="AW545" s="230" t="s">
        <v>311</v>
      </c>
      <c r="AX545" s="256"/>
      <c r="AY545">
        <f>$AY$544</f>
        <v>0</v>
      </c>
    </row>
    <row r="546" spans="1:51" ht="23.25" hidden="1" customHeight="1" x14ac:dyDescent="0.15">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377</v>
      </c>
      <c r="F549" s="466"/>
      <c r="G549" s="467" t="s">
        <v>374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60</v>
      </c>
      <c r="AF549" s="463"/>
      <c r="AG549" s="463"/>
      <c r="AH549" s="464"/>
      <c r="AI549" s="468" t="s">
        <v>609</v>
      </c>
      <c r="AJ549" s="468"/>
      <c r="AK549" s="468"/>
      <c r="AL549" s="265"/>
      <c r="AM549" s="468" t="s">
        <v>58</v>
      </c>
      <c r="AN549" s="468"/>
      <c r="AO549" s="468"/>
      <c r="AP549" s="265"/>
      <c r="AQ549" s="265" t="s">
        <v>367</v>
      </c>
      <c r="AR549" s="266"/>
      <c r="AS549" s="266"/>
      <c r="AT549" s="267"/>
      <c r="AU549" s="283" t="s">
        <v>256</v>
      </c>
      <c r="AV549" s="283"/>
      <c r="AW549" s="283"/>
      <c r="AX549" s="284"/>
      <c r="AY549">
        <f>COUNTA($G$551)</f>
        <v>0</v>
      </c>
    </row>
    <row r="550" spans="1:51" ht="18.75" hidden="1" customHeight="1" x14ac:dyDescent="0.15">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368</v>
      </c>
      <c r="AH550" s="231"/>
      <c r="AI550" s="469"/>
      <c r="AJ550" s="469"/>
      <c r="AK550" s="469"/>
      <c r="AL550" s="411"/>
      <c r="AM550" s="469"/>
      <c r="AN550" s="469"/>
      <c r="AO550" s="469"/>
      <c r="AP550" s="411"/>
      <c r="AQ550" s="228"/>
      <c r="AR550" s="229"/>
      <c r="AS550" s="230" t="s">
        <v>368</v>
      </c>
      <c r="AT550" s="231"/>
      <c r="AU550" s="229"/>
      <c r="AV550" s="229"/>
      <c r="AW550" s="230" t="s">
        <v>311</v>
      </c>
      <c r="AX550" s="256"/>
      <c r="AY550">
        <f>$AY$549</f>
        <v>0</v>
      </c>
    </row>
    <row r="551" spans="1:51" ht="23.25" hidden="1" customHeight="1" x14ac:dyDescent="0.15">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377</v>
      </c>
      <c r="F554" s="466"/>
      <c r="G554" s="467" t="s">
        <v>374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60</v>
      </c>
      <c r="AF554" s="463"/>
      <c r="AG554" s="463"/>
      <c r="AH554" s="464"/>
      <c r="AI554" s="468" t="s">
        <v>609</v>
      </c>
      <c r="AJ554" s="468"/>
      <c r="AK554" s="468"/>
      <c r="AL554" s="265"/>
      <c r="AM554" s="468" t="s">
        <v>58</v>
      </c>
      <c r="AN554" s="468"/>
      <c r="AO554" s="468"/>
      <c r="AP554" s="265"/>
      <c r="AQ554" s="265" t="s">
        <v>367</v>
      </c>
      <c r="AR554" s="266"/>
      <c r="AS554" s="266"/>
      <c r="AT554" s="267"/>
      <c r="AU554" s="283" t="s">
        <v>256</v>
      </c>
      <c r="AV554" s="283"/>
      <c r="AW554" s="283"/>
      <c r="AX554" s="284"/>
      <c r="AY554">
        <f>COUNTA($G$556)</f>
        <v>0</v>
      </c>
    </row>
    <row r="555" spans="1:51" ht="18.75" hidden="1" customHeight="1" x14ac:dyDescent="0.15">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368</v>
      </c>
      <c r="AH555" s="231"/>
      <c r="AI555" s="469"/>
      <c r="AJ555" s="469"/>
      <c r="AK555" s="469"/>
      <c r="AL555" s="411"/>
      <c r="AM555" s="469"/>
      <c r="AN555" s="469"/>
      <c r="AO555" s="469"/>
      <c r="AP555" s="411"/>
      <c r="AQ555" s="228"/>
      <c r="AR555" s="229"/>
      <c r="AS555" s="230" t="s">
        <v>368</v>
      </c>
      <c r="AT555" s="231"/>
      <c r="AU555" s="229"/>
      <c r="AV555" s="229"/>
      <c r="AW555" s="230" t="s">
        <v>311</v>
      </c>
      <c r="AX555" s="256"/>
      <c r="AY555">
        <f>$AY$554</f>
        <v>0</v>
      </c>
    </row>
    <row r="556" spans="1:51" ht="23.25" hidden="1" customHeight="1" x14ac:dyDescent="0.15">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377</v>
      </c>
      <c r="F559" s="466"/>
      <c r="G559" s="467" t="s">
        <v>374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60</v>
      </c>
      <c r="AF559" s="463"/>
      <c r="AG559" s="463"/>
      <c r="AH559" s="464"/>
      <c r="AI559" s="468" t="s">
        <v>609</v>
      </c>
      <c r="AJ559" s="468"/>
      <c r="AK559" s="468"/>
      <c r="AL559" s="265"/>
      <c r="AM559" s="468" t="s">
        <v>58</v>
      </c>
      <c r="AN559" s="468"/>
      <c r="AO559" s="468"/>
      <c r="AP559" s="265"/>
      <c r="AQ559" s="265" t="s">
        <v>367</v>
      </c>
      <c r="AR559" s="266"/>
      <c r="AS559" s="266"/>
      <c r="AT559" s="267"/>
      <c r="AU559" s="283" t="s">
        <v>256</v>
      </c>
      <c r="AV559" s="283"/>
      <c r="AW559" s="283"/>
      <c r="AX559" s="284"/>
      <c r="AY559">
        <f>COUNTA($G$561)</f>
        <v>0</v>
      </c>
    </row>
    <row r="560" spans="1:51" ht="18.75" hidden="1" customHeight="1" x14ac:dyDescent="0.15">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368</v>
      </c>
      <c r="AH560" s="231"/>
      <c r="AI560" s="469"/>
      <c r="AJ560" s="469"/>
      <c r="AK560" s="469"/>
      <c r="AL560" s="411"/>
      <c r="AM560" s="469"/>
      <c r="AN560" s="469"/>
      <c r="AO560" s="469"/>
      <c r="AP560" s="411"/>
      <c r="AQ560" s="228"/>
      <c r="AR560" s="229"/>
      <c r="AS560" s="230" t="s">
        <v>368</v>
      </c>
      <c r="AT560" s="231"/>
      <c r="AU560" s="229"/>
      <c r="AV560" s="229"/>
      <c r="AW560" s="230" t="s">
        <v>311</v>
      </c>
      <c r="AX560" s="256"/>
      <c r="AY560">
        <f>$AY$559</f>
        <v>0</v>
      </c>
    </row>
    <row r="561" spans="1:51" ht="23.25" hidden="1" customHeight="1" x14ac:dyDescent="0.15">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378</v>
      </c>
      <c r="F564" s="466"/>
      <c r="G564" s="467" t="s">
        <v>376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60</v>
      </c>
      <c r="AF564" s="463"/>
      <c r="AG564" s="463"/>
      <c r="AH564" s="464"/>
      <c r="AI564" s="468" t="s">
        <v>609</v>
      </c>
      <c r="AJ564" s="468"/>
      <c r="AK564" s="468"/>
      <c r="AL564" s="265"/>
      <c r="AM564" s="468" t="s">
        <v>58</v>
      </c>
      <c r="AN564" s="468"/>
      <c r="AO564" s="468"/>
      <c r="AP564" s="265"/>
      <c r="AQ564" s="265" t="s">
        <v>367</v>
      </c>
      <c r="AR564" s="266"/>
      <c r="AS564" s="266"/>
      <c r="AT564" s="267"/>
      <c r="AU564" s="283" t="s">
        <v>256</v>
      </c>
      <c r="AV564" s="283"/>
      <c r="AW564" s="283"/>
      <c r="AX564" s="284"/>
      <c r="AY564">
        <f>COUNTA($G$566)</f>
        <v>0</v>
      </c>
    </row>
    <row r="565" spans="1:51" ht="18.75" hidden="1" customHeight="1" x14ac:dyDescent="0.15">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368</v>
      </c>
      <c r="AH565" s="231"/>
      <c r="AI565" s="469"/>
      <c r="AJ565" s="469"/>
      <c r="AK565" s="469"/>
      <c r="AL565" s="411"/>
      <c r="AM565" s="469"/>
      <c r="AN565" s="469"/>
      <c r="AO565" s="469"/>
      <c r="AP565" s="411"/>
      <c r="AQ565" s="228"/>
      <c r="AR565" s="229"/>
      <c r="AS565" s="230" t="s">
        <v>368</v>
      </c>
      <c r="AT565" s="231"/>
      <c r="AU565" s="229"/>
      <c r="AV565" s="229"/>
      <c r="AW565" s="230" t="s">
        <v>311</v>
      </c>
      <c r="AX565" s="256"/>
      <c r="AY565">
        <f>$AY$564</f>
        <v>0</v>
      </c>
    </row>
    <row r="566" spans="1:51" ht="23.25" hidden="1" customHeight="1" x14ac:dyDescent="0.15">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378</v>
      </c>
      <c r="F569" s="466"/>
      <c r="G569" s="467" t="s">
        <v>376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60</v>
      </c>
      <c r="AF569" s="463"/>
      <c r="AG569" s="463"/>
      <c r="AH569" s="464"/>
      <c r="AI569" s="468" t="s">
        <v>609</v>
      </c>
      <c r="AJ569" s="468"/>
      <c r="AK569" s="468"/>
      <c r="AL569" s="265"/>
      <c r="AM569" s="468" t="s">
        <v>58</v>
      </c>
      <c r="AN569" s="468"/>
      <c r="AO569" s="468"/>
      <c r="AP569" s="265"/>
      <c r="AQ569" s="265" t="s">
        <v>367</v>
      </c>
      <c r="AR569" s="266"/>
      <c r="AS569" s="266"/>
      <c r="AT569" s="267"/>
      <c r="AU569" s="283" t="s">
        <v>256</v>
      </c>
      <c r="AV569" s="283"/>
      <c r="AW569" s="283"/>
      <c r="AX569" s="284"/>
      <c r="AY569">
        <f>COUNTA($G$571)</f>
        <v>0</v>
      </c>
    </row>
    <row r="570" spans="1:51" ht="18.75" hidden="1" customHeight="1" x14ac:dyDescent="0.15">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368</v>
      </c>
      <c r="AH570" s="231"/>
      <c r="AI570" s="469"/>
      <c r="AJ570" s="469"/>
      <c r="AK570" s="469"/>
      <c r="AL570" s="411"/>
      <c r="AM570" s="469"/>
      <c r="AN570" s="469"/>
      <c r="AO570" s="469"/>
      <c r="AP570" s="411"/>
      <c r="AQ570" s="228"/>
      <c r="AR570" s="229"/>
      <c r="AS570" s="230" t="s">
        <v>368</v>
      </c>
      <c r="AT570" s="231"/>
      <c r="AU570" s="229"/>
      <c r="AV570" s="229"/>
      <c r="AW570" s="230" t="s">
        <v>311</v>
      </c>
      <c r="AX570" s="256"/>
      <c r="AY570">
        <f>$AY$569</f>
        <v>0</v>
      </c>
    </row>
    <row r="571" spans="1:51" ht="23.25" hidden="1" customHeight="1" x14ac:dyDescent="0.15">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378</v>
      </c>
      <c r="F574" s="466"/>
      <c r="G574" s="467" t="s">
        <v>376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60</v>
      </c>
      <c r="AF574" s="463"/>
      <c r="AG574" s="463"/>
      <c r="AH574" s="464"/>
      <c r="AI574" s="468" t="s">
        <v>609</v>
      </c>
      <c r="AJ574" s="468"/>
      <c r="AK574" s="468"/>
      <c r="AL574" s="265"/>
      <c r="AM574" s="468" t="s">
        <v>58</v>
      </c>
      <c r="AN574" s="468"/>
      <c r="AO574" s="468"/>
      <c r="AP574" s="265"/>
      <c r="AQ574" s="265" t="s">
        <v>367</v>
      </c>
      <c r="AR574" s="266"/>
      <c r="AS574" s="266"/>
      <c r="AT574" s="267"/>
      <c r="AU574" s="283" t="s">
        <v>256</v>
      </c>
      <c r="AV574" s="283"/>
      <c r="AW574" s="283"/>
      <c r="AX574" s="284"/>
      <c r="AY574">
        <f>COUNTA($G$576)</f>
        <v>0</v>
      </c>
    </row>
    <row r="575" spans="1:51" ht="18.75" hidden="1" customHeight="1" x14ac:dyDescent="0.15">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368</v>
      </c>
      <c r="AH575" s="231"/>
      <c r="AI575" s="469"/>
      <c r="AJ575" s="469"/>
      <c r="AK575" s="469"/>
      <c r="AL575" s="411"/>
      <c r="AM575" s="469"/>
      <c r="AN575" s="469"/>
      <c r="AO575" s="469"/>
      <c r="AP575" s="411"/>
      <c r="AQ575" s="228"/>
      <c r="AR575" s="229"/>
      <c r="AS575" s="230" t="s">
        <v>368</v>
      </c>
      <c r="AT575" s="231"/>
      <c r="AU575" s="229"/>
      <c r="AV575" s="229"/>
      <c r="AW575" s="230" t="s">
        <v>311</v>
      </c>
      <c r="AX575" s="256"/>
      <c r="AY575">
        <f>$AY$574</f>
        <v>0</v>
      </c>
    </row>
    <row r="576" spans="1:51" ht="23.25" hidden="1" customHeight="1" x14ac:dyDescent="0.15">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378</v>
      </c>
      <c r="F579" s="466"/>
      <c r="G579" s="467" t="s">
        <v>376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60</v>
      </c>
      <c r="AF579" s="463"/>
      <c r="AG579" s="463"/>
      <c r="AH579" s="464"/>
      <c r="AI579" s="468" t="s">
        <v>609</v>
      </c>
      <c r="AJ579" s="468"/>
      <c r="AK579" s="468"/>
      <c r="AL579" s="265"/>
      <c r="AM579" s="468" t="s">
        <v>58</v>
      </c>
      <c r="AN579" s="468"/>
      <c r="AO579" s="468"/>
      <c r="AP579" s="265"/>
      <c r="AQ579" s="265" t="s">
        <v>367</v>
      </c>
      <c r="AR579" s="266"/>
      <c r="AS579" s="266"/>
      <c r="AT579" s="267"/>
      <c r="AU579" s="283" t="s">
        <v>256</v>
      </c>
      <c r="AV579" s="283"/>
      <c r="AW579" s="283"/>
      <c r="AX579" s="284"/>
      <c r="AY579">
        <f>COUNTA($G$581)</f>
        <v>0</v>
      </c>
    </row>
    <row r="580" spans="1:51" ht="18.75" hidden="1" customHeight="1" x14ac:dyDescent="0.15">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368</v>
      </c>
      <c r="AH580" s="231"/>
      <c r="AI580" s="469"/>
      <c r="AJ580" s="469"/>
      <c r="AK580" s="469"/>
      <c r="AL580" s="411"/>
      <c r="AM580" s="469"/>
      <c r="AN580" s="469"/>
      <c r="AO580" s="469"/>
      <c r="AP580" s="411"/>
      <c r="AQ580" s="228"/>
      <c r="AR580" s="229"/>
      <c r="AS580" s="230" t="s">
        <v>368</v>
      </c>
      <c r="AT580" s="231"/>
      <c r="AU580" s="229"/>
      <c r="AV580" s="229"/>
      <c r="AW580" s="230" t="s">
        <v>311</v>
      </c>
      <c r="AX580" s="256"/>
      <c r="AY580">
        <f>$AY$579</f>
        <v>0</v>
      </c>
    </row>
    <row r="581" spans="1:51" ht="23.25" hidden="1" customHeight="1" x14ac:dyDescent="0.15">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378</v>
      </c>
      <c r="F584" s="466"/>
      <c r="G584" s="467" t="s">
        <v>376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60</v>
      </c>
      <c r="AF584" s="463"/>
      <c r="AG584" s="463"/>
      <c r="AH584" s="464"/>
      <c r="AI584" s="468" t="s">
        <v>609</v>
      </c>
      <c r="AJ584" s="468"/>
      <c r="AK584" s="468"/>
      <c r="AL584" s="265"/>
      <c r="AM584" s="468" t="s">
        <v>58</v>
      </c>
      <c r="AN584" s="468"/>
      <c r="AO584" s="468"/>
      <c r="AP584" s="265"/>
      <c r="AQ584" s="265" t="s">
        <v>367</v>
      </c>
      <c r="AR584" s="266"/>
      <c r="AS584" s="266"/>
      <c r="AT584" s="267"/>
      <c r="AU584" s="283" t="s">
        <v>256</v>
      </c>
      <c r="AV584" s="283"/>
      <c r="AW584" s="283"/>
      <c r="AX584" s="284"/>
      <c r="AY584">
        <f>COUNTA($G$586)</f>
        <v>0</v>
      </c>
    </row>
    <row r="585" spans="1:51" ht="18.75" hidden="1" customHeight="1" x14ac:dyDescent="0.15">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368</v>
      </c>
      <c r="AH585" s="231"/>
      <c r="AI585" s="469"/>
      <c r="AJ585" s="469"/>
      <c r="AK585" s="469"/>
      <c r="AL585" s="411"/>
      <c r="AM585" s="469"/>
      <c r="AN585" s="469"/>
      <c r="AO585" s="469"/>
      <c r="AP585" s="411"/>
      <c r="AQ585" s="228"/>
      <c r="AR585" s="229"/>
      <c r="AS585" s="230" t="s">
        <v>368</v>
      </c>
      <c r="AT585" s="231"/>
      <c r="AU585" s="229"/>
      <c r="AV585" s="229"/>
      <c r="AW585" s="230" t="s">
        <v>311</v>
      </c>
      <c r="AX585" s="256"/>
      <c r="AY585">
        <f>$AY$584</f>
        <v>0</v>
      </c>
    </row>
    <row r="586" spans="1:51" ht="23.25" hidden="1" customHeight="1" x14ac:dyDescent="0.15">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21" t="s">
        <v>158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4"/>
      <c r="B592" s="885"/>
      <c r="C592" s="889"/>
      <c r="D592" s="885"/>
      <c r="E592" s="403" t="s">
        <v>521</v>
      </c>
      <c r="F592" s="404"/>
      <c r="G592" s="457" t="s">
        <v>394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377</v>
      </c>
      <c r="F593" s="466"/>
      <c r="G593" s="467" t="s">
        <v>374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60</v>
      </c>
      <c r="AF593" s="463"/>
      <c r="AG593" s="463"/>
      <c r="AH593" s="464"/>
      <c r="AI593" s="468" t="s">
        <v>609</v>
      </c>
      <c r="AJ593" s="468"/>
      <c r="AK593" s="468"/>
      <c r="AL593" s="265"/>
      <c r="AM593" s="468" t="s">
        <v>58</v>
      </c>
      <c r="AN593" s="468"/>
      <c r="AO593" s="468"/>
      <c r="AP593" s="265"/>
      <c r="AQ593" s="265" t="s">
        <v>367</v>
      </c>
      <c r="AR593" s="266"/>
      <c r="AS593" s="266"/>
      <c r="AT593" s="267"/>
      <c r="AU593" s="283" t="s">
        <v>256</v>
      </c>
      <c r="AV593" s="283"/>
      <c r="AW593" s="283"/>
      <c r="AX593" s="284"/>
      <c r="AY593">
        <f>COUNTA($G$595)</f>
        <v>0</v>
      </c>
    </row>
    <row r="594" spans="1:51" ht="18.75" hidden="1" customHeight="1" x14ac:dyDescent="0.15">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368</v>
      </c>
      <c r="AH594" s="231"/>
      <c r="AI594" s="469"/>
      <c r="AJ594" s="469"/>
      <c r="AK594" s="469"/>
      <c r="AL594" s="411"/>
      <c r="AM594" s="469"/>
      <c r="AN594" s="469"/>
      <c r="AO594" s="469"/>
      <c r="AP594" s="411"/>
      <c r="AQ594" s="228"/>
      <c r="AR594" s="229"/>
      <c r="AS594" s="230" t="s">
        <v>368</v>
      </c>
      <c r="AT594" s="231"/>
      <c r="AU594" s="229"/>
      <c r="AV594" s="229"/>
      <c r="AW594" s="230" t="s">
        <v>311</v>
      </c>
      <c r="AX594" s="256"/>
      <c r="AY594">
        <f>$AY$593</f>
        <v>0</v>
      </c>
    </row>
    <row r="595" spans="1:51" ht="23.25" hidden="1" customHeight="1" x14ac:dyDescent="0.15">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377</v>
      </c>
      <c r="F598" s="466"/>
      <c r="G598" s="467" t="s">
        <v>374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60</v>
      </c>
      <c r="AF598" s="463"/>
      <c r="AG598" s="463"/>
      <c r="AH598" s="464"/>
      <c r="AI598" s="468" t="s">
        <v>609</v>
      </c>
      <c r="AJ598" s="468"/>
      <c r="AK598" s="468"/>
      <c r="AL598" s="265"/>
      <c r="AM598" s="468" t="s">
        <v>58</v>
      </c>
      <c r="AN598" s="468"/>
      <c r="AO598" s="468"/>
      <c r="AP598" s="265"/>
      <c r="AQ598" s="265" t="s">
        <v>367</v>
      </c>
      <c r="AR598" s="266"/>
      <c r="AS598" s="266"/>
      <c r="AT598" s="267"/>
      <c r="AU598" s="283" t="s">
        <v>256</v>
      </c>
      <c r="AV598" s="283"/>
      <c r="AW598" s="283"/>
      <c r="AX598" s="284"/>
      <c r="AY598">
        <f>COUNTA($G$600)</f>
        <v>0</v>
      </c>
    </row>
    <row r="599" spans="1:51" ht="18.75" hidden="1" customHeight="1" x14ac:dyDescent="0.15">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368</v>
      </c>
      <c r="AH599" s="231"/>
      <c r="AI599" s="469"/>
      <c r="AJ599" s="469"/>
      <c r="AK599" s="469"/>
      <c r="AL599" s="411"/>
      <c r="AM599" s="469"/>
      <c r="AN599" s="469"/>
      <c r="AO599" s="469"/>
      <c r="AP599" s="411"/>
      <c r="AQ599" s="228"/>
      <c r="AR599" s="229"/>
      <c r="AS599" s="230" t="s">
        <v>368</v>
      </c>
      <c r="AT599" s="231"/>
      <c r="AU599" s="229"/>
      <c r="AV599" s="229"/>
      <c r="AW599" s="230" t="s">
        <v>311</v>
      </c>
      <c r="AX599" s="256"/>
      <c r="AY599">
        <f>$AY$598</f>
        <v>0</v>
      </c>
    </row>
    <row r="600" spans="1:51" ht="23.25" hidden="1" customHeight="1" x14ac:dyDescent="0.15">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377</v>
      </c>
      <c r="F603" s="466"/>
      <c r="G603" s="467" t="s">
        <v>374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60</v>
      </c>
      <c r="AF603" s="463"/>
      <c r="AG603" s="463"/>
      <c r="AH603" s="464"/>
      <c r="AI603" s="468" t="s">
        <v>609</v>
      </c>
      <c r="AJ603" s="468"/>
      <c r="AK603" s="468"/>
      <c r="AL603" s="265"/>
      <c r="AM603" s="468" t="s">
        <v>58</v>
      </c>
      <c r="AN603" s="468"/>
      <c r="AO603" s="468"/>
      <c r="AP603" s="265"/>
      <c r="AQ603" s="265" t="s">
        <v>367</v>
      </c>
      <c r="AR603" s="266"/>
      <c r="AS603" s="266"/>
      <c r="AT603" s="267"/>
      <c r="AU603" s="283" t="s">
        <v>256</v>
      </c>
      <c r="AV603" s="283"/>
      <c r="AW603" s="283"/>
      <c r="AX603" s="284"/>
      <c r="AY603">
        <f>COUNTA($G$605)</f>
        <v>0</v>
      </c>
    </row>
    <row r="604" spans="1:51" ht="18.75" hidden="1" customHeight="1" x14ac:dyDescent="0.15">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368</v>
      </c>
      <c r="AH604" s="231"/>
      <c r="AI604" s="469"/>
      <c r="AJ604" s="469"/>
      <c r="AK604" s="469"/>
      <c r="AL604" s="411"/>
      <c r="AM604" s="469"/>
      <c r="AN604" s="469"/>
      <c r="AO604" s="469"/>
      <c r="AP604" s="411"/>
      <c r="AQ604" s="228"/>
      <c r="AR604" s="229"/>
      <c r="AS604" s="230" t="s">
        <v>368</v>
      </c>
      <c r="AT604" s="231"/>
      <c r="AU604" s="229"/>
      <c r="AV604" s="229"/>
      <c r="AW604" s="230" t="s">
        <v>311</v>
      </c>
      <c r="AX604" s="256"/>
      <c r="AY604">
        <f>$AY$603</f>
        <v>0</v>
      </c>
    </row>
    <row r="605" spans="1:51" ht="23.25" hidden="1" customHeight="1" x14ac:dyDescent="0.15">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377</v>
      </c>
      <c r="F608" s="466"/>
      <c r="G608" s="467" t="s">
        <v>374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60</v>
      </c>
      <c r="AF608" s="463"/>
      <c r="AG608" s="463"/>
      <c r="AH608" s="464"/>
      <c r="AI608" s="468" t="s">
        <v>609</v>
      </c>
      <c r="AJ608" s="468"/>
      <c r="AK608" s="468"/>
      <c r="AL608" s="265"/>
      <c r="AM608" s="468" t="s">
        <v>58</v>
      </c>
      <c r="AN608" s="468"/>
      <c r="AO608" s="468"/>
      <c r="AP608" s="265"/>
      <c r="AQ608" s="265" t="s">
        <v>367</v>
      </c>
      <c r="AR608" s="266"/>
      <c r="AS608" s="266"/>
      <c r="AT608" s="267"/>
      <c r="AU608" s="283" t="s">
        <v>256</v>
      </c>
      <c r="AV608" s="283"/>
      <c r="AW608" s="283"/>
      <c r="AX608" s="284"/>
      <c r="AY608">
        <f>COUNTA($G$610)</f>
        <v>0</v>
      </c>
    </row>
    <row r="609" spans="1:51" ht="18.75" hidden="1" customHeight="1" x14ac:dyDescent="0.15">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368</v>
      </c>
      <c r="AH609" s="231"/>
      <c r="AI609" s="469"/>
      <c r="AJ609" s="469"/>
      <c r="AK609" s="469"/>
      <c r="AL609" s="411"/>
      <c r="AM609" s="469"/>
      <c r="AN609" s="469"/>
      <c r="AO609" s="469"/>
      <c r="AP609" s="411"/>
      <c r="AQ609" s="228"/>
      <c r="AR609" s="229"/>
      <c r="AS609" s="230" t="s">
        <v>368</v>
      </c>
      <c r="AT609" s="231"/>
      <c r="AU609" s="229"/>
      <c r="AV609" s="229"/>
      <c r="AW609" s="230" t="s">
        <v>311</v>
      </c>
      <c r="AX609" s="256"/>
      <c r="AY609">
        <f>$AY$608</f>
        <v>0</v>
      </c>
    </row>
    <row r="610" spans="1:51" ht="23.25" hidden="1" customHeight="1" x14ac:dyDescent="0.15">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377</v>
      </c>
      <c r="F613" s="466"/>
      <c r="G613" s="467" t="s">
        <v>374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60</v>
      </c>
      <c r="AF613" s="463"/>
      <c r="AG613" s="463"/>
      <c r="AH613" s="464"/>
      <c r="AI613" s="468" t="s">
        <v>609</v>
      </c>
      <c r="AJ613" s="468"/>
      <c r="AK613" s="468"/>
      <c r="AL613" s="265"/>
      <c r="AM613" s="468" t="s">
        <v>58</v>
      </c>
      <c r="AN613" s="468"/>
      <c r="AO613" s="468"/>
      <c r="AP613" s="265"/>
      <c r="AQ613" s="265" t="s">
        <v>367</v>
      </c>
      <c r="AR613" s="266"/>
      <c r="AS613" s="266"/>
      <c r="AT613" s="267"/>
      <c r="AU613" s="283" t="s">
        <v>256</v>
      </c>
      <c r="AV613" s="283"/>
      <c r="AW613" s="283"/>
      <c r="AX613" s="284"/>
      <c r="AY613">
        <f>COUNTA($G$615)</f>
        <v>0</v>
      </c>
    </row>
    <row r="614" spans="1:51" ht="18.75" hidden="1" customHeight="1" x14ac:dyDescent="0.15">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368</v>
      </c>
      <c r="AH614" s="231"/>
      <c r="AI614" s="469"/>
      <c r="AJ614" s="469"/>
      <c r="AK614" s="469"/>
      <c r="AL614" s="411"/>
      <c r="AM614" s="469"/>
      <c r="AN614" s="469"/>
      <c r="AO614" s="469"/>
      <c r="AP614" s="411"/>
      <c r="AQ614" s="228"/>
      <c r="AR614" s="229"/>
      <c r="AS614" s="230" t="s">
        <v>368</v>
      </c>
      <c r="AT614" s="231"/>
      <c r="AU614" s="229"/>
      <c r="AV614" s="229"/>
      <c r="AW614" s="230" t="s">
        <v>311</v>
      </c>
      <c r="AX614" s="256"/>
      <c r="AY614">
        <f>$AY$613</f>
        <v>0</v>
      </c>
    </row>
    <row r="615" spans="1:51" ht="23.25" hidden="1" customHeight="1" x14ac:dyDescent="0.15">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378</v>
      </c>
      <c r="F618" s="466"/>
      <c r="G618" s="467" t="s">
        <v>376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60</v>
      </c>
      <c r="AF618" s="463"/>
      <c r="AG618" s="463"/>
      <c r="AH618" s="464"/>
      <c r="AI618" s="468" t="s">
        <v>609</v>
      </c>
      <c r="AJ618" s="468"/>
      <c r="AK618" s="468"/>
      <c r="AL618" s="265"/>
      <c r="AM618" s="468" t="s">
        <v>58</v>
      </c>
      <c r="AN618" s="468"/>
      <c r="AO618" s="468"/>
      <c r="AP618" s="265"/>
      <c r="AQ618" s="265" t="s">
        <v>367</v>
      </c>
      <c r="AR618" s="266"/>
      <c r="AS618" s="266"/>
      <c r="AT618" s="267"/>
      <c r="AU618" s="283" t="s">
        <v>256</v>
      </c>
      <c r="AV618" s="283"/>
      <c r="AW618" s="283"/>
      <c r="AX618" s="284"/>
      <c r="AY618">
        <f>COUNTA($G$620)</f>
        <v>0</v>
      </c>
    </row>
    <row r="619" spans="1:51" ht="18.75" hidden="1" customHeight="1" x14ac:dyDescent="0.15">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368</v>
      </c>
      <c r="AH619" s="231"/>
      <c r="AI619" s="469"/>
      <c r="AJ619" s="469"/>
      <c r="AK619" s="469"/>
      <c r="AL619" s="411"/>
      <c r="AM619" s="469"/>
      <c r="AN619" s="469"/>
      <c r="AO619" s="469"/>
      <c r="AP619" s="411"/>
      <c r="AQ619" s="228"/>
      <c r="AR619" s="229"/>
      <c r="AS619" s="230" t="s">
        <v>368</v>
      </c>
      <c r="AT619" s="231"/>
      <c r="AU619" s="229"/>
      <c r="AV619" s="229"/>
      <c r="AW619" s="230" t="s">
        <v>311</v>
      </c>
      <c r="AX619" s="256"/>
      <c r="AY619">
        <f>$AY$618</f>
        <v>0</v>
      </c>
    </row>
    <row r="620" spans="1:51" ht="23.25" hidden="1" customHeight="1" x14ac:dyDescent="0.15">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378</v>
      </c>
      <c r="F623" s="466"/>
      <c r="G623" s="467" t="s">
        <v>376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60</v>
      </c>
      <c r="AF623" s="463"/>
      <c r="AG623" s="463"/>
      <c r="AH623" s="464"/>
      <c r="AI623" s="468" t="s">
        <v>609</v>
      </c>
      <c r="AJ623" s="468"/>
      <c r="AK623" s="468"/>
      <c r="AL623" s="265"/>
      <c r="AM623" s="468" t="s">
        <v>58</v>
      </c>
      <c r="AN623" s="468"/>
      <c r="AO623" s="468"/>
      <c r="AP623" s="265"/>
      <c r="AQ623" s="265" t="s">
        <v>367</v>
      </c>
      <c r="AR623" s="266"/>
      <c r="AS623" s="266"/>
      <c r="AT623" s="267"/>
      <c r="AU623" s="283" t="s">
        <v>256</v>
      </c>
      <c r="AV623" s="283"/>
      <c r="AW623" s="283"/>
      <c r="AX623" s="284"/>
      <c r="AY623">
        <f>COUNTA($G$625)</f>
        <v>0</v>
      </c>
    </row>
    <row r="624" spans="1:51" ht="18.75" hidden="1" customHeight="1" x14ac:dyDescent="0.15">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368</v>
      </c>
      <c r="AH624" s="231"/>
      <c r="AI624" s="469"/>
      <c r="AJ624" s="469"/>
      <c r="AK624" s="469"/>
      <c r="AL624" s="411"/>
      <c r="AM624" s="469"/>
      <c r="AN624" s="469"/>
      <c r="AO624" s="469"/>
      <c r="AP624" s="411"/>
      <c r="AQ624" s="228"/>
      <c r="AR624" s="229"/>
      <c r="AS624" s="230" t="s">
        <v>368</v>
      </c>
      <c r="AT624" s="231"/>
      <c r="AU624" s="229"/>
      <c r="AV624" s="229"/>
      <c r="AW624" s="230" t="s">
        <v>311</v>
      </c>
      <c r="AX624" s="256"/>
      <c r="AY624">
        <f>$AY$623</f>
        <v>0</v>
      </c>
    </row>
    <row r="625" spans="1:51" ht="23.25" hidden="1" customHeight="1" x14ac:dyDescent="0.15">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378</v>
      </c>
      <c r="F628" s="466"/>
      <c r="G628" s="467" t="s">
        <v>376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60</v>
      </c>
      <c r="AF628" s="463"/>
      <c r="AG628" s="463"/>
      <c r="AH628" s="464"/>
      <c r="AI628" s="468" t="s">
        <v>609</v>
      </c>
      <c r="AJ628" s="468"/>
      <c r="AK628" s="468"/>
      <c r="AL628" s="265"/>
      <c r="AM628" s="468" t="s">
        <v>58</v>
      </c>
      <c r="AN628" s="468"/>
      <c r="AO628" s="468"/>
      <c r="AP628" s="265"/>
      <c r="AQ628" s="265" t="s">
        <v>367</v>
      </c>
      <c r="AR628" s="266"/>
      <c r="AS628" s="266"/>
      <c r="AT628" s="267"/>
      <c r="AU628" s="283" t="s">
        <v>256</v>
      </c>
      <c r="AV628" s="283"/>
      <c r="AW628" s="283"/>
      <c r="AX628" s="284"/>
      <c r="AY628">
        <f>COUNTA($G$630)</f>
        <v>0</v>
      </c>
    </row>
    <row r="629" spans="1:51" ht="18.75" hidden="1" customHeight="1" x14ac:dyDescent="0.15">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368</v>
      </c>
      <c r="AH629" s="231"/>
      <c r="AI629" s="469"/>
      <c r="AJ629" s="469"/>
      <c r="AK629" s="469"/>
      <c r="AL629" s="411"/>
      <c r="AM629" s="469"/>
      <c r="AN629" s="469"/>
      <c r="AO629" s="469"/>
      <c r="AP629" s="411"/>
      <c r="AQ629" s="228"/>
      <c r="AR629" s="229"/>
      <c r="AS629" s="230" t="s">
        <v>368</v>
      </c>
      <c r="AT629" s="231"/>
      <c r="AU629" s="229"/>
      <c r="AV629" s="229"/>
      <c r="AW629" s="230" t="s">
        <v>311</v>
      </c>
      <c r="AX629" s="256"/>
      <c r="AY629">
        <f>$AY$628</f>
        <v>0</v>
      </c>
    </row>
    <row r="630" spans="1:51" ht="23.25" hidden="1" customHeight="1" x14ac:dyDescent="0.15">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378</v>
      </c>
      <c r="F633" s="466"/>
      <c r="G633" s="467" t="s">
        <v>376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60</v>
      </c>
      <c r="AF633" s="463"/>
      <c r="AG633" s="463"/>
      <c r="AH633" s="464"/>
      <c r="AI633" s="468" t="s">
        <v>609</v>
      </c>
      <c r="AJ633" s="468"/>
      <c r="AK633" s="468"/>
      <c r="AL633" s="265"/>
      <c r="AM633" s="468" t="s">
        <v>58</v>
      </c>
      <c r="AN633" s="468"/>
      <c r="AO633" s="468"/>
      <c r="AP633" s="265"/>
      <c r="AQ633" s="265" t="s">
        <v>367</v>
      </c>
      <c r="AR633" s="266"/>
      <c r="AS633" s="266"/>
      <c r="AT633" s="267"/>
      <c r="AU633" s="283" t="s">
        <v>256</v>
      </c>
      <c r="AV633" s="283"/>
      <c r="AW633" s="283"/>
      <c r="AX633" s="284"/>
      <c r="AY633">
        <f>COUNTA($G$635)</f>
        <v>0</v>
      </c>
    </row>
    <row r="634" spans="1:51" ht="18.75" hidden="1" customHeight="1" x14ac:dyDescent="0.15">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368</v>
      </c>
      <c r="AH634" s="231"/>
      <c r="AI634" s="469"/>
      <c r="AJ634" s="469"/>
      <c r="AK634" s="469"/>
      <c r="AL634" s="411"/>
      <c r="AM634" s="469"/>
      <c r="AN634" s="469"/>
      <c r="AO634" s="469"/>
      <c r="AP634" s="411"/>
      <c r="AQ634" s="228"/>
      <c r="AR634" s="229"/>
      <c r="AS634" s="230" t="s">
        <v>368</v>
      </c>
      <c r="AT634" s="231"/>
      <c r="AU634" s="229"/>
      <c r="AV634" s="229"/>
      <c r="AW634" s="230" t="s">
        <v>311</v>
      </c>
      <c r="AX634" s="256"/>
      <c r="AY634">
        <f>$AY$633</f>
        <v>0</v>
      </c>
    </row>
    <row r="635" spans="1:51" ht="23.25" hidden="1" customHeight="1" x14ac:dyDescent="0.15">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378</v>
      </c>
      <c r="F638" s="466"/>
      <c r="G638" s="467" t="s">
        <v>376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60</v>
      </c>
      <c r="AF638" s="463"/>
      <c r="AG638" s="463"/>
      <c r="AH638" s="464"/>
      <c r="AI638" s="468" t="s">
        <v>609</v>
      </c>
      <c r="AJ638" s="468"/>
      <c r="AK638" s="468"/>
      <c r="AL638" s="265"/>
      <c r="AM638" s="468" t="s">
        <v>58</v>
      </c>
      <c r="AN638" s="468"/>
      <c r="AO638" s="468"/>
      <c r="AP638" s="265"/>
      <c r="AQ638" s="265" t="s">
        <v>367</v>
      </c>
      <c r="AR638" s="266"/>
      <c r="AS638" s="266"/>
      <c r="AT638" s="267"/>
      <c r="AU638" s="283" t="s">
        <v>256</v>
      </c>
      <c r="AV638" s="283"/>
      <c r="AW638" s="283"/>
      <c r="AX638" s="284"/>
      <c r="AY638">
        <f>COUNTA($G$640)</f>
        <v>0</v>
      </c>
    </row>
    <row r="639" spans="1:51" ht="18.75" hidden="1" customHeight="1" x14ac:dyDescent="0.15">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368</v>
      </c>
      <c r="AH639" s="231"/>
      <c r="AI639" s="469"/>
      <c r="AJ639" s="469"/>
      <c r="AK639" s="469"/>
      <c r="AL639" s="411"/>
      <c r="AM639" s="469"/>
      <c r="AN639" s="469"/>
      <c r="AO639" s="469"/>
      <c r="AP639" s="411"/>
      <c r="AQ639" s="228"/>
      <c r="AR639" s="229"/>
      <c r="AS639" s="230" t="s">
        <v>368</v>
      </c>
      <c r="AT639" s="231"/>
      <c r="AU639" s="229"/>
      <c r="AV639" s="229"/>
      <c r="AW639" s="230" t="s">
        <v>311</v>
      </c>
      <c r="AX639" s="256"/>
      <c r="AY639">
        <f>$AY$638</f>
        <v>0</v>
      </c>
    </row>
    <row r="640" spans="1:51" ht="23.25" hidden="1" customHeight="1" x14ac:dyDescent="0.15">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21" t="s">
        <v>158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4"/>
      <c r="B646" s="885"/>
      <c r="C646" s="889"/>
      <c r="D646" s="885"/>
      <c r="E646" s="403" t="s">
        <v>521</v>
      </c>
      <c r="F646" s="404"/>
      <c r="G646" s="457" t="s">
        <v>394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377</v>
      </c>
      <c r="F647" s="466"/>
      <c r="G647" s="467" t="s">
        <v>374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60</v>
      </c>
      <c r="AF647" s="463"/>
      <c r="AG647" s="463"/>
      <c r="AH647" s="464"/>
      <c r="AI647" s="468" t="s">
        <v>609</v>
      </c>
      <c r="AJ647" s="468"/>
      <c r="AK647" s="468"/>
      <c r="AL647" s="265"/>
      <c r="AM647" s="468" t="s">
        <v>58</v>
      </c>
      <c r="AN647" s="468"/>
      <c r="AO647" s="468"/>
      <c r="AP647" s="265"/>
      <c r="AQ647" s="265" t="s">
        <v>367</v>
      </c>
      <c r="AR647" s="266"/>
      <c r="AS647" s="266"/>
      <c r="AT647" s="267"/>
      <c r="AU647" s="283" t="s">
        <v>256</v>
      </c>
      <c r="AV647" s="283"/>
      <c r="AW647" s="283"/>
      <c r="AX647" s="284"/>
      <c r="AY647">
        <f>COUNTA($G$649)</f>
        <v>0</v>
      </c>
    </row>
    <row r="648" spans="1:51" ht="18.75" hidden="1" customHeight="1" x14ac:dyDescent="0.15">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368</v>
      </c>
      <c r="AH648" s="231"/>
      <c r="AI648" s="469"/>
      <c r="AJ648" s="469"/>
      <c r="AK648" s="469"/>
      <c r="AL648" s="411"/>
      <c r="AM648" s="469"/>
      <c r="AN648" s="469"/>
      <c r="AO648" s="469"/>
      <c r="AP648" s="411"/>
      <c r="AQ648" s="228"/>
      <c r="AR648" s="229"/>
      <c r="AS648" s="230" t="s">
        <v>368</v>
      </c>
      <c r="AT648" s="231"/>
      <c r="AU648" s="229"/>
      <c r="AV648" s="229"/>
      <c r="AW648" s="230" t="s">
        <v>311</v>
      </c>
      <c r="AX648" s="256"/>
      <c r="AY648">
        <f>$AY$647</f>
        <v>0</v>
      </c>
    </row>
    <row r="649" spans="1:51" ht="23.25" hidden="1" customHeight="1" x14ac:dyDescent="0.15">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377</v>
      </c>
      <c r="F652" s="466"/>
      <c r="G652" s="467" t="s">
        <v>374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60</v>
      </c>
      <c r="AF652" s="463"/>
      <c r="AG652" s="463"/>
      <c r="AH652" s="464"/>
      <c r="AI652" s="468" t="s">
        <v>609</v>
      </c>
      <c r="AJ652" s="468"/>
      <c r="AK652" s="468"/>
      <c r="AL652" s="265"/>
      <c r="AM652" s="468" t="s">
        <v>58</v>
      </c>
      <c r="AN652" s="468"/>
      <c r="AO652" s="468"/>
      <c r="AP652" s="265"/>
      <c r="AQ652" s="265" t="s">
        <v>367</v>
      </c>
      <c r="AR652" s="266"/>
      <c r="AS652" s="266"/>
      <c r="AT652" s="267"/>
      <c r="AU652" s="283" t="s">
        <v>256</v>
      </c>
      <c r="AV652" s="283"/>
      <c r="AW652" s="283"/>
      <c r="AX652" s="284"/>
      <c r="AY652">
        <f>COUNTA($G$654)</f>
        <v>0</v>
      </c>
    </row>
    <row r="653" spans="1:51" ht="18.75" hidden="1" customHeight="1" x14ac:dyDescent="0.15">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368</v>
      </c>
      <c r="AH653" s="231"/>
      <c r="AI653" s="469"/>
      <c r="AJ653" s="469"/>
      <c r="AK653" s="469"/>
      <c r="AL653" s="411"/>
      <c r="AM653" s="469"/>
      <c r="AN653" s="469"/>
      <c r="AO653" s="469"/>
      <c r="AP653" s="411"/>
      <c r="AQ653" s="228"/>
      <c r="AR653" s="229"/>
      <c r="AS653" s="230" t="s">
        <v>368</v>
      </c>
      <c r="AT653" s="231"/>
      <c r="AU653" s="229"/>
      <c r="AV653" s="229"/>
      <c r="AW653" s="230" t="s">
        <v>311</v>
      </c>
      <c r="AX653" s="256"/>
      <c r="AY653">
        <f>$AY$652</f>
        <v>0</v>
      </c>
    </row>
    <row r="654" spans="1:51" ht="23.25" hidden="1" customHeight="1" x14ac:dyDescent="0.15">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377</v>
      </c>
      <c r="F657" s="466"/>
      <c r="G657" s="467" t="s">
        <v>374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60</v>
      </c>
      <c r="AF657" s="463"/>
      <c r="AG657" s="463"/>
      <c r="AH657" s="464"/>
      <c r="AI657" s="468" t="s">
        <v>609</v>
      </c>
      <c r="AJ657" s="468"/>
      <c r="AK657" s="468"/>
      <c r="AL657" s="265"/>
      <c r="AM657" s="468" t="s">
        <v>58</v>
      </c>
      <c r="AN657" s="468"/>
      <c r="AO657" s="468"/>
      <c r="AP657" s="265"/>
      <c r="AQ657" s="265" t="s">
        <v>367</v>
      </c>
      <c r="AR657" s="266"/>
      <c r="AS657" s="266"/>
      <c r="AT657" s="267"/>
      <c r="AU657" s="283" t="s">
        <v>256</v>
      </c>
      <c r="AV657" s="283"/>
      <c r="AW657" s="283"/>
      <c r="AX657" s="284"/>
      <c r="AY657">
        <f>COUNTA($G$659)</f>
        <v>0</v>
      </c>
    </row>
    <row r="658" spans="1:51" ht="18.75" hidden="1" customHeight="1" x14ac:dyDescent="0.15">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368</v>
      </c>
      <c r="AH658" s="231"/>
      <c r="AI658" s="469"/>
      <c r="AJ658" s="469"/>
      <c r="AK658" s="469"/>
      <c r="AL658" s="411"/>
      <c r="AM658" s="469"/>
      <c r="AN658" s="469"/>
      <c r="AO658" s="469"/>
      <c r="AP658" s="411"/>
      <c r="AQ658" s="228"/>
      <c r="AR658" s="229"/>
      <c r="AS658" s="230" t="s">
        <v>368</v>
      </c>
      <c r="AT658" s="231"/>
      <c r="AU658" s="229"/>
      <c r="AV658" s="229"/>
      <c r="AW658" s="230" t="s">
        <v>311</v>
      </c>
      <c r="AX658" s="256"/>
      <c r="AY658">
        <f>$AY$657</f>
        <v>0</v>
      </c>
    </row>
    <row r="659" spans="1:51" ht="23.25" hidden="1" customHeight="1" x14ac:dyDescent="0.15">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377</v>
      </c>
      <c r="F662" s="466"/>
      <c r="G662" s="467" t="s">
        <v>374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60</v>
      </c>
      <c r="AF662" s="463"/>
      <c r="AG662" s="463"/>
      <c r="AH662" s="464"/>
      <c r="AI662" s="468" t="s">
        <v>609</v>
      </c>
      <c r="AJ662" s="468"/>
      <c r="AK662" s="468"/>
      <c r="AL662" s="265"/>
      <c r="AM662" s="468" t="s">
        <v>58</v>
      </c>
      <c r="AN662" s="468"/>
      <c r="AO662" s="468"/>
      <c r="AP662" s="265"/>
      <c r="AQ662" s="265" t="s">
        <v>367</v>
      </c>
      <c r="AR662" s="266"/>
      <c r="AS662" s="266"/>
      <c r="AT662" s="267"/>
      <c r="AU662" s="283" t="s">
        <v>256</v>
      </c>
      <c r="AV662" s="283"/>
      <c r="AW662" s="283"/>
      <c r="AX662" s="284"/>
      <c r="AY662">
        <f>COUNTA($G$664)</f>
        <v>0</v>
      </c>
    </row>
    <row r="663" spans="1:51" ht="18.75" hidden="1" customHeight="1" x14ac:dyDescent="0.15">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368</v>
      </c>
      <c r="AH663" s="231"/>
      <c r="AI663" s="469"/>
      <c r="AJ663" s="469"/>
      <c r="AK663" s="469"/>
      <c r="AL663" s="411"/>
      <c r="AM663" s="469"/>
      <c r="AN663" s="469"/>
      <c r="AO663" s="469"/>
      <c r="AP663" s="411"/>
      <c r="AQ663" s="228"/>
      <c r="AR663" s="229"/>
      <c r="AS663" s="230" t="s">
        <v>368</v>
      </c>
      <c r="AT663" s="231"/>
      <c r="AU663" s="229"/>
      <c r="AV663" s="229"/>
      <c r="AW663" s="230" t="s">
        <v>311</v>
      </c>
      <c r="AX663" s="256"/>
      <c r="AY663">
        <f>$AY$662</f>
        <v>0</v>
      </c>
    </row>
    <row r="664" spans="1:51" ht="23.25" hidden="1" customHeight="1" x14ac:dyDescent="0.15">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377</v>
      </c>
      <c r="F667" s="466"/>
      <c r="G667" s="467" t="s">
        <v>374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60</v>
      </c>
      <c r="AF667" s="463"/>
      <c r="AG667" s="463"/>
      <c r="AH667" s="464"/>
      <c r="AI667" s="468" t="s">
        <v>609</v>
      </c>
      <c r="AJ667" s="468"/>
      <c r="AK667" s="468"/>
      <c r="AL667" s="265"/>
      <c r="AM667" s="468" t="s">
        <v>58</v>
      </c>
      <c r="AN667" s="468"/>
      <c r="AO667" s="468"/>
      <c r="AP667" s="265"/>
      <c r="AQ667" s="265" t="s">
        <v>367</v>
      </c>
      <c r="AR667" s="266"/>
      <c r="AS667" s="266"/>
      <c r="AT667" s="267"/>
      <c r="AU667" s="283" t="s">
        <v>256</v>
      </c>
      <c r="AV667" s="283"/>
      <c r="AW667" s="283"/>
      <c r="AX667" s="284"/>
      <c r="AY667">
        <f>COUNTA($G$669)</f>
        <v>0</v>
      </c>
    </row>
    <row r="668" spans="1:51" ht="18.75" hidden="1" customHeight="1" x14ac:dyDescent="0.15">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368</v>
      </c>
      <c r="AH668" s="231"/>
      <c r="AI668" s="469"/>
      <c r="AJ668" s="469"/>
      <c r="AK668" s="469"/>
      <c r="AL668" s="411"/>
      <c r="AM668" s="469"/>
      <c r="AN668" s="469"/>
      <c r="AO668" s="469"/>
      <c r="AP668" s="411"/>
      <c r="AQ668" s="228"/>
      <c r="AR668" s="229"/>
      <c r="AS668" s="230" t="s">
        <v>368</v>
      </c>
      <c r="AT668" s="231"/>
      <c r="AU668" s="229"/>
      <c r="AV668" s="229"/>
      <c r="AW668" s="230" t="s">
        <v>311</v>
      </c>
      <c r="AX668" s="256"/>
      <c r="AY668">
        <f>$AY$667</f>
        <v>0</v>
      </c>
    </row>
    <row r="669" spans="1:51" ht="23.25" hidden="1" customHeight="1" x14ac:dyDescent="0.15">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378</v>
      </c>
      <c r="F672" s="466"/>
      <c r="G672" s="467" t="s">
        <v>376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60</v>
      </c>
      <c r="AF672" s="463"/>
      <c r="AG672" s="463"/>
      <c r="AH672" s="464"/>
      <c r="AI672" s="468" t="s">
        <v>609</v>
      </c>
      <c r="AJ672" s="468"/>
      <c r="AK672" s="468"/>
      <c r="AL672" s="265"/>
      <c r="AM672" s="468" t="s">
        <v>58</v>
      </c>
      <c r="AN672" s="468"/>
      <c r="AO672" s="468"/>
      <c r="AP672" s="265"/>
      <c r="AQ672" s="265" t="s">
        <v>367</v>
      </c>
      <c r="AR672" s="266"/>
      <c r="AS672" s="266"/>
      <c r="AT672" s="267"/>
      <c r="AU672" s="283" t="s">
        <v>256</v>
      </c>
      <c r="AV672" s="283"/>
      <c r="AW672" s="283"/>
      <c r="AX672" s="284"/>
      <c r="AY672">
        <f>COUNTA($G$674)</f>
        <v>0</v>
      </c>
    </row>
    <row r="673" spans="1:51" ht="18.75" hidden="1" customHeight="1" x14ac:dyDescent="0.15">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368</v>
      </c>
      <c r="AH673" s="231"/>
      <c r="AI673" s="469"/>
      <c r="AJ673" s="469"/>
      <c r="AK673" s="469"/>
      <c r="AL673" s="411"/>
      <c r="AM673" s="469"/>
      <c r="AN673" s="469"/>
      <c r="AO673" s="469"/>
      <c r="AP673" s="411"/>
      <c r="AQ673" s="228"/>
      <c r="AR673" s="229"/>
      <c r="AS673" s="230" t="s">
        <v>368</v>
      </c>
      <c r="AT673" s="231"/>
      <c r="AU673" s="229"/>
      <c r="AV673" s="229"/>
      <c r="AW673" s="230" t="s">
        <v>311</v>
      </c>
      <c r="AX673" s="256"/>
      <c r="AY673">
        <f>$AY$672</f>
        <v>0</v>
      </c>
    </row>
    <row r="674" spans="1:51" ht="23.25" hidden="1" customHeight="1" x14ac:dyDescent="0.15">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378</v>
      </c>
      <c r="F677" s="466"/>
      <c r="G677" s="467" t="s">
        <v>376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60</v>
      </c>
      <c r="AF677" s="463"/>
      <c r="AG677" s="463"/>
      <c r="AH677" s="464"/>
      <c r="AI677" s="468" t="s">
        <v>609</v>
      </c>
      <c r="AJ677" s="468"/>
      <c r="AK677" s="468"/>
      <c r="AL677" s="265"/>
      <c r="AM677" s="468" t="s">
        <v>58</v>
      </c>
      <c r="AN677" s="468"/>
      <c r="AO677" s="468"/>
      <c r="AP677" s="265"/>
      <c r="AQ677" s="265" t="s">
        <v>367</v>
      </c>
      <c r="AR677" s="266"/>
      <c r="AS677" s="266"/>
      <c r="AT677" s="267"/>
      <c r="AU677" s="283" t="s">
        <v>256</v>
      </c>
      <c r="AV677" s="283"/>
      <c r="AW677" s="283"/>
      <c r="AX677" s="284"/>
      <c r="AY677">
        <f>COUNTA($G$679)</f>
        <v>0</v>
      </c>
    </row>
    <row r="678" spans="1:51" ht="18.75" hidden="1" customHeight="1" x14ac:dyDescent="0.15">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368</v>
      </c>
      <c r="AH678" s="231"/>
      <c r="AI678" s="469"/>
      <c r="AJ678" s="469"/>
      <c r="AK678" s="469"/>
      <c r="AL678" s="411"/>
      <c r="AM678" s="469"/>
      <c r="AN678" s="469"/>
      <c r="AO678" s="469"/>
      <c r="AP678" s="411"/>
      <c r="AQ678" s="228"/>
      <c r="AR678" s="229"/>
      <c r="AS678" s="230" t="s">
        <v>368</v>
      </c>
      <c r="AT678" s="231"/>
      <c r="AU678" s="229"/>
      <c r="AV678" s="229"/>
      <c r="AW678" s="230" t="s">
        <v>311</v>
      </c>
      <c r="AX678" s="256"/>
      <c r="AY678">
        <f>$AY$677</f>
        <v>0</v>
      </c>
    </row>
    <row r="679" spans="1:51" ht="23.25" hidden="1" customHeight="1" x14ac:dyDescent="0.15">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378</v>
      </c>
      <c r="F682" s="466"/>
      <c r="G682" s="467" t="s">
        <v>376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60</v>
      </c>
      <c r="AF682" s="463"/>
      <c r="AG682" s="463"/>
      <c r="AH682" s="464"/>
      <c r="AI682" s="468" t="s">
        <v>609</v>
      </c>
      <c r="AJ682" s="468"/>
      <c r="AK682" s="468"/>
      <c r="AL682" s="265"/>
      <c r="AM682" s="468" t="s">
        <v>58</v>
      </c>
      <c r="AN682" s="468"/>
      <c r="AO682" s="468"/>
      <c r="AP682" s="265"/>
      <c r="AQ682" s="265" t="s">
        <v>367</v>
      </c>
      <c r="AR682" s="266"/>
      <c r="AS682" s="266"/>
      <c r="AT682" s="267"/>
      <c r="AU682" s="283" t="s">
        <v>256</v>
      </c>
      <c r="AV682" s="283"/>
      <c r="AW682" s="283"/>
      <c r="AX682" s="284"/>
      <c r="AY682">
        <f>COUNTA($G$684)</f>
        <v>0</v>
      </c>
    </row>
    <row r="683" spans="1:51" ht="18.75" hidden="1" customHeight="1" x14ac:dyDescent="0.15">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368</v>
      </c>
      <c r="AH683" s="231"/>
      <c r="AI683" s="469"/>
      <c r="AJ683" s="469"/>
      <c r="AK683" s="469"/>
      <c r="AL683" s="411"/>
      <c r="AM683" s="469"/>
      <c r="AN683" s="469"/>
      <c r="AO683" s="469"/>
      <c r="AP683" s="411"/>
      <c r="AQ683" s="228"/>
      <c r="AR683" s="229"/>
      <c r="AS683" s="230" t="s">
        <v>368</v>
      </c>
      <c r="AT683" s="231"/>
      <c r="AU683" s="229"/>
      <c r="AV683" s="229"/>
      <c r="AW683" s="230" t="s">
        <v>311</v>
      </c>
      <c r="AX683" s="256"/>
      <c r="AY683">
        <f>$AY$682</f>
        <v>0</v>
      </c>
    </row>
    <row r="684" spans="1:51" ht="23.25" hidden="1" customHeight="1" x14ac:dyDescent="0.15">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378</v>
      </c>
      <c r="F687" s="466"/>
      <c r="G687" s="467" t="s">
        <v>376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60</v>
      </c>
      <c r="AF687" s="463"/>
      <c r="AG687" s="463"/>
      <c r="AH687" s="464"/>
      <c r="AI687" s="468" t="s">
        <v>609</v>
      </c>
      <c r="AJ687" s="468"/>
      <c r="AK687" s="468"/>
      <c r="AL687" s="265"/>
      <c r="AM687" s="468" t="s">
        <v>58</v>
      </c>
      <c r="AN687" s="468"/>
      <c r="AO687" s="468"/>
      <c r="AP687" s="265"/>
      <c r="AQ687" s="265" t="s">
        <v>367</v>
      </c>
      <c r="AR687" s="266"/>
      <c r="AS687" s="266"/>
      <c r="AT687" s="267"/>
      <c r="AU687" s="283" t="s">
        <v>256</v>
      </c>
      <c r="AV687" s="283"/>
      <c r="AW687" s="283"/>
      <c r="AX687" s="284"/>
      <c r="AY687">
        <f>COUNTA($G$689)</f>
        <v>0</v>
      </c>
    </row>
    <row r="688" spans="1:51" ht="18.75" hidden="1" customHeight="1" x14ac:dyDescent="0.15">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368</v>
      </c>
      <c r="AH688" s="231"/>
      <c r="AI688" s="469"/>
      <c r="AJ688" s="469"/>
      <c r="AK688" s="469"/>
      <c r="AL688" s="411"/>
      <c r="AM688" s="469"/>
      <c r="AN688" s="469"/>
      <c r="AO688" s="469"/>
      <c r="AP688" s="411"/>
      <c r="AQ688" s="228"/>
      <c r="AR688" s="229"/>
      <c r="AS688" s="230" t="s">
        <v>368</v>
      </c>
      <c r="AT688" s="231"/>
      <c r="AU688" s="229"/>
      <c r="AV688" s="229"/>
      <c r="AW688" s="230" t="s">
        <v>311</v>
      </c>
      <c r="AX688" s="256"/>
      <c r="AY688">
        <f>$AY$687</f>
        <v>0</v>
      </c>
    </row>
    <row r="689" spans="1:51" ht="23.25" hidden="1" customHeight="1" x14ac:dyDescent="0.15">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378</v>
      </c>
      <c r="F692" s="466"/>
      <c r="G692" s="467" t="s">
        <v>376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60</v>
      </c>
      <c r="AF692" s="463"/>
      <c r="AG692" s="463"/>
      <c r="AH692" s="464"/>
      <c r="AI692" s="468" t="s">
        <v>609</v>
      </c>
      <c r="AJ692" s="468"/>
      <c r="AK692" s="468"/>
      <c r="AL692" s="265"/>
      <c r="AM692" s="468" t="s">
        <v>58</v>
      </c>
      <c r="AN692" s="468"/>
      <c r="AO692" s="468"/>
      <c r="AP692" s="265"/>
      <c r="AQ692" s="265" t="s">
        <v>367</v>
      </c>
      <c r="AR692" s="266"/>
      <c r="AS692" s="266"/>
      <c r="AT692" s="267"/>
      <c r="AU692" s="283" t="s">
        <v>256</v>
      </c>
      <c r="AV692" s="283"/>
      <c r="AW692" s="283"/>
      <c r="AX692" s="284"/>
      <c r="AY692">
        <f>COUNTA($G$694)</f>
        <v>0</v>
      </c>
    </row>
    <row r="693" spans="1:51" ht="18.75" hidden="1" customHeight="1" x14ac:dyDescent="0.15">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368</v>
      </c>
      <c r="AH693" s="231"/>
      <c r="AI693" s="469"/>
      <c r="AJ693" s="469"/>
      <c r="AK693" s="469"/>
      <c r="AL693" s="411"/>
      <c r="AM693" s="469"/>
      <c r="AN693" s="469"/>
      <c r="AO693" s="469"/>
      <c r="AP693" s="411"/>
      <c r="AQ693" s="228"/>
      <c r="AR693" s="229"/>
      <c r="AS693" s="230" t="s">
        <v>368</v>
      </c>
      <c r="AT693" s="231"/>
      <c r="AU693" s="229"/>
      <c r="AV693" s="229"/>
      <c r="AW693" s="230" t="s">
        <v>311</v>
      </c>
      <c r="AX693" s="256"/>
      <c r="AY693">
        <f>$AY$692</f>
        <v>0</v>
      </c>
    </row>
    <row r="694" spans="1:51" ht="23.25" hidden="1" customHeight="1" x14ac:dyDescent="0.15">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21" t="s">
        <v>158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159.75" customHeight="1" x14ac:dyDescent="0.15">
      <c r="A702" s="839" t="s">
        <v>262</v>
      </c>
      <c r="B702" s="840"/>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733</v>
      </c>
      <c r="AE702" s="485"/>
      <c r="AF702" s="485"/>
      <c r="AG702" s="486" t="s">
        <v>243</v>
      </c>
      <c r="AH702" s="487"/>
      <c r="AI702" s="487"/>
      <c r="AJ702" s="487"/>
      <c r="AK702" s="487"/>
      <c r="AL702" s="487"/>
      <c r="AM702" s="487"/>
      <c r="AN702" s="487"/>
      <c r="AO702" s="487"/>
      <c r="AP702" s="487"/>
      <c r="AQ702" s="487"/>
      <c r="AR702" s="487"/>
      <c r="AS702" s="487"/>
      <c r="AT702" s="487"/>
      <c r="AU702" s="487"/>
      <c r="AV702" s="487"/>
      <c r="AW702" s="487"/>
      <c r="AX702" s="488"/>
    </row>
    <row r="703" spans="1:51" ht="81" customHeight="1" x14ac:dyDescent="0.15">
      <c r="A703" s="841"/>
      <c r="B703" s="842"/>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733</v>
      </c>
      <c r="AE703" s="493"/>
      <c r="AF703" s="493"/>
      <c r="AG703" s="494" t="s">
        <v>258</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3"/>
      <c r="B704" s="844"/>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733</v>
      </c>
      <c r="AE704" s="501"/>
      <c r="AF704" s="501"/>
      <c r="AG704" s="434" t="s">
        <v>735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9" t="s">
        <v>118</v>
      </c>
      <c r="B705" s="898"/>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733</v>
      </c>
      <c r="AE705" s="508"/>
      <c r="AF705" s="508"/>
      <c r="AG705" s="432" t="s">
        <v>736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1"/>
      <c r="B706" s="899"/>
      <c r="C706" s="845"/>
      <c r="D706" s="846"/>
      <c r="E706" s="509" t="s">
        <v>147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634</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1"/>
      <c r="B707" s="899"/>
      <c r="C707" s="847"/>
      <c r="D707" s="848"/>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634</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54" customHeight="1" x14ac:dyDescent="0.15">
      <c r="A708" s="851"/>
      <c r="B708" s="852"/>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733</v>
      </c>
      <c r="AE708" s="521"/>
      <c r="AF708" s="521"/>
      <c r="AG708" s="522" t="s">
        <v>223</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851"/>
      <c r="B709" s="852"/>
      <c r="C709" s="525"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733</v>
      </c>
      <c r="AE709" s="493"/>
      <c r="AF709" s="493"/>
      <c r="AG709" s="494" t="s">
        <v>737</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733</v>
      </c>
      <c r="AE710" s="493"/>
      <c r="AF710" s="493"/>
      <c r="AG710" s="494" t="s">
        <v>633</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733</v>
      </c>
      <c r="AE711" s="493"/>
      <c r="AF711" s="493"/>
      <c r="AG711" s="494" t="s">
        <v>738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399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3" t="s">
        <v>340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578</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60" customHeight="1" x14ac:dyDescent="0.15">
      <c r="A715" s="849" t="s">
        <v>119</v>
      </c>
      <c r="B715" s="850"/>
      <c r="C715" s="542" t="s">
        <v>477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733</v>
      </c>
      <c r="AE715" s="521"/>
      <c r="AF715" s="545"/>
      <c r="AG715" s="522" t="s">
        <v>388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578</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44.25" customHeight="1" x14ac:dyDescent="0.15">
      <c r="A717" s="851"/>
      <c r="B717" s="852"/>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733</v>
      </c>
      <c r="AE717" s="493"/>
      <c r="AF717" s="493"/>
      <c r="AG717" s="494" t="s">
        <v>747</v>
      </c>
      <c r="AH717" s="495"/>
      <c r="AI717" s="495"/>
      <c r="AJ717" s="495"/>
      <c r="AK717" s="495"/>
      <c r="AL717" s="495"/>
      <c r="AM717" s="495"/>
      <c r="AN717" s="495"/>
      <c r="AO717" s="495"/>
      <c r="AP717" s="495"/>
      <c r="AQ717" s="495"/>
      <c r="AR717" s="495"/>
      <c r="AS717" s="495"/>
      <c r="AT717" s="495"/>
      <c r="AU717" s="495"/>
      <c r="AV717" s="495"/>
      <c r="AW717" s="495"/>
      <c r="AX717" s="496"/>
    </row>
    <row r="718" spans="1:50" ht="49.5" customHeight="1" x14ac:dyDescent="0.15">
      <c r="A718" s="853"/>
      <c r="B718" s="854"/>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733</v>
      </c>
      <c r="AE718" s="493"/>
      <c r="AF718" s="493"/>
      <c r="AG718" s="436" t="s">
        <v>745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0" t="s">
        <v>71</v>
      </c>
      <c r="B719" s="901"/>
      <c r="C719" s="551" t="s">
        <v>271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2"/>
      <c r="B720" s="903"/>
      <c r="C720" s="553" t="s">
        <v>289</v>
      </c>
      <c r="D720" s="554"/>
      <c r="E720" s="554"/>
      <c r="F720" s="555"/>
      <c r="G720" s="556" t="s">
        <v>67</v>
      </c>
      <c r="H720" s="554"/>
      <c r="I720" s="554"/>
      <c r="J720" s="554"/>
      <c r="K720" s="554"/>
      <c r="L720" s="554"/>
      <c r="M720" s="554"/>
      <c r="N720" s="556" t="s">
        <v>301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9" t="s">
        <v>121</v>
      </c>
      <c r="B726" s="855"/>
      <c r="C726" s="573" t="s">
        <v>138</v>
      </c>
      <c r="D726" s="574"/>
      <c r="E726" s="574"/>
      <c r="F726" s="575"/>
      <c r="G726" s="576" t="s">
        <v>114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141</v>
      </c>
      <c r="D727" s="579"/>
      <c r="E727" s="579"/>
      <c r="F727" s="580"/>
      <c r="G727" s="581" t="s">
        <v>526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hidden="1" customHeight="1" x14ac:dyDescent="0.15">
      <c r="A737" s="605" t="s">
        <v>698</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hidden="1" customHeight="1" x14ac:dyDescent="0.15">
      <c r="A738" s="610" t="s">
        <v>240</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hidden="1" customHeight="1" x14ac:dyDescent="0.15">
      <c r="A739" s="610" t="s">
        <v>518</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hidden="1" customHeight="1" x14ac:dyDescent="0.15">
      <c r="A740" s="610" t="s">
        <v>517</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hidden="1" customHeight="1" x14ac:dyDescent="0.15">
      <c r="A741" s="610" t="s">
        <v>183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hidden="1" customHeight="1" x14ac:dyDescent="0.15">
      <c r="A742" s="610" t="s">
        <v>514</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hidden="1" customHeight="1" x14ac:dyDescent="0.15">
      <c r="A743" s="610" t="s">
        <v>206</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hidden="1" customHeight="1" x14ac:dyDescent="0.15">
      <c r="A744" s="610" t="s">
        <v>188</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hidden="1" customHeight="1" x14ac:dyDescent="0.15">
      <c r="A745" s="610" t="s">
        <v>500</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hidden="1" customHeight="1" x14ac:dyDescent="0.15">
      <c r="A746" s="610" t="s">
        <v>241</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590</v>
      </c>
      <c r="B747" s="610"/>
      <c r="C747" s="610"/>
      <c r="D747" s="610"/>
      <c r="E747" s="614" t="s">
        <v>300</v>
      </c>
      <c r="F747" s="615"/>
      <c r="G747" s="615"/>
      <c r="H747" s="18" t="str">
        <f>IF(E747="","","-")</f>
        <v>-</v>
      </c>
      <c r="I747" s="615"/>
      <c r="J747" s="615"/>
      <c r="K747" s="18" t="str">
        <f>IF(I747="","","-")</f>
        <v/>
      </c>
      <c r="L747" s="616">
        <v>251</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510</v>
      </c>
      <c r="B748" s="829"/>
      <c r="C748" s="829"/>
      <c r="D748" s="829"/>
      <c r="E748" s="829"/>
      <c r="F748" s="830"/>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187</v>
      </c>
      <c r="B787" s="835"/>
      <c r="C787" s="835"/>
      <c r="D787" s="835"/>
      <c r="E787" s="835"/>
      <c r="F787" s="836"/>
      <c r="G787" s="619" t="s">
        <v>744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749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49.5" customHeight="1" x14ac:dyDescent="0.15">
      <c r="A789" s="822"/>
      <c r="B789" s="837"/>
      <c r="C789" s="837"/>
      <c r="D789" s="837"/>
      <c r="E789" s="837"/>
      <c r="F789" s="838"/>
      <c r="G789" s="628" t="s">
        <v>739</v>
      </c>
      <c r="H789" s="629"/>
      <c r="I789" s="629"/>
      <c r="J789" s="629"/>
      <c r="K789" s="630"/>
      <c r="L789" s="631" t="s">
        <v>746</v>
      </c>
      <c r="M789" s="632"/>
      <c r="N789" s="632"/>
      <c r="O789" s="632"/>
      <c r="P789" s="632"/>
      <c r="Q789" s="632"/>
      <c r="R789" s="632"/>
      <c r="S789" s="632"/>
      <c r="T789" s="632"/>
      <c r="U789" s="632"/>
      <c r="V789" s="632"/>
      <c r="W789" s="632"/>
      <c r="X789" s="633"/>
      <c r="Y789" s="634">
        <v>179</v>
      </c>
      <c r="Z789" s="635"/>
      <c r="AA789" s="635"/>
      <c r="AB789" s="636"/>
      <c r="AC789" s="628" t="s">
        <v>739</v>
      </c>
      <c r="AD789" s="629"/>
      <c r="AE789" s="629"/>
      <c r="AF789" s="629"/>
      <c r="AG789" s="630"/>
      <c r="AH789" s="631" t="s">
        <v>748</v>
      </c>
      <c r="AI789" s="632"/>
      <c r="AJ789" s="632"/>
      <c r="AK789" s="632"/>
      <c r="AL789" s="632"/>
      <c r="AM789" s="632"/>
      <c r="AN789" s="632"/>
      <c r="AO789" s="632"/>
      <c r="AP789" s="632"/>
      <c r="AQ789" s="632"/>
      <c r="AR789" s="632"/>
      <c r="AS789" s="632"/>
      <c r="AT789" s="633"/>
      <c r="AU789" s="634">
        <v>11</v>
      </c>
      <c r="AV789" s="635"/>
      <c r="AW789" s="635"/>
      <c r="AX789" s="637"/>
    </row>
    <row r="790" spans="1:51" ht="24.75" hidden="1" customHeight="1" x14ac:dyDescent="0.15">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x14ac:dyDescent="0.15">
      <c r="A799" s="822"/>
      <c r="B799" s="837"/>
      <c r="C799" s="837"/>
      <c r="D799" s="837"/>
      <c r="E799" s="837"/>
      <c r="F799" s="838"/>
      <c r="G799" s="648" t="s">
        <v>82</v>
      </c>
      <c r="H799" s="649"/>
      <c r="I799" s="649"/>
      <c r="J799" s="649"/>
      <c r="K799" s="649"/>
      <c r="L799" s="650"/>
      <c r="M799" s="362"/>
      <c r="N799" s="362"/>
      <c r="O799" s="362"/>
      <c r="P799" s="362"/>
      <c r="Q799" s="362"/>
      <c r="R799" s="362"/>
      <c r="S799" s="362"/>
      <c r="T799" s="362"/>
      <c r="U799" s="362"/>
      <c r="V799" s="362"/>
      <c r="W799" s="362"/>
      <c r="X799" s="363"/>
      <c r="Y799" s="651">
        <f>SUM(Y789:AB798)</f>
        <v>179</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11</v>
      </c>
      <c r="AV799" s="652"/>
      <c r="AW799" s="652"/>
      <c r="AX799" s="654"/>
    </row>
    <row r="800" spans="1:51" ht="24.75" hidden="1" customHeight="1" x14ac:dyDescent="0.15">
      <c r="A800" s="822"/>
      <c r="B800" s="837"/>
      <c r="C800" s="837"/>
      <c r="D800" s="837"/>
      <c r="E800" s="837"/>
      <c r="F800" s="838"/>
      <c r="G800" s="619" t="s">
        <v>470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22"/>
      <c r="B801" s="837"/>
      <c r="C801" s="837"/>
      <c r="D801" s="837"/>
      <c r="E801" s="837"/>
      <c r="F801" s="838"/>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0</v>
      </c>
    </row>
    <row r="802" spans="1:51" ht="24.75" hidden="1" customHeight="1" x14ac:dyDescent="0.15">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2"/>
      <c r="B812" s="837"/>
      <c r="C812" s="837"/>
      <c r="D812" s="837"/>
      <c r="E812" s="837"/>
      <c r="F812" s="838"/>
      <c r="G812" s="648" t="s">
        <v>82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22"/>
      <c r="B813" s="837"/>
      <c r="C813" s="837"/>
      <c r="D813" s="837"/>
      <c r="E813" s="837"/>
      <c r="F813" s="838"/>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82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22"/>
      <c r="B826" s="837"/>
      <c r="C826" s="837"/>
      <c r="D826" s="837"/>
      <c r="E826" s="837"/>
      <c r="F826" s="838"/>
      <c r="G826" s="619" t="s">
        <v>412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61.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82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487</v>
      </c>
      <c r="AM839" s="659"/>
      <c r="AN839" s="659"/>
      <c r="AO839" s="37" t="s">
        <v>479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96</v>
      </c>
      <c r="K844" s="610"/>
      <c r="L844" s="610"/>
      <c r="M844" s="610"/>
      <c r="N844" s="610"/>
      <c r="O844" s="610"/>
      <c r="P844" s="364" t="s">
        <v>22</v>
      </c>
      <c r="Q844" s="364"/>
      <c r="R844" s="364"/>
      <c r="S844" s="364"/>
      <c r="T844" s="364"/>
      <c r="U844" s="364"/>
      <c r="V844" s="364"/>
      <c r="W844" s="364"/>
      <c r="X844" s="364"/>
      <c r="Y844" s="660" t="s">
        <v>442</v>
      </c>
      <c r="Z844" s="660"/>
      <c r="AA844" s="660"/>
      <c r="AB844" s="660"/>
      <c r="AC844" s="417" t="s">
        <v>370</v>
      </c>
      <c r="AD844" s="417"/>
      <c r="AE844" s="417"/>
      <c r="AF844" s="417"/>
      <c r="AG844" s="417"/>
      <c r="AH844" s="660" t="s">
        <v>498</v>
      </c>
      <c r="AI844" s="364"/>
      <c r="AJ844" s="364"/>
      <c r="AK844" s="364"/>
      <c r="AL844" s="364" t="s">
        <v>23</v>
      </c>
      <c r="AM844" s="364"/>
      <c r="AN844" s="364"/>
      <c r="AO844" s="246"/>
      <c r="AP844" s="417" t="s">
        <v>447</v>
      </c>
      <c r="AQ844" s="417"/>
      <c r="AR844" s="417"/>
      <c r="AS844" s="417"/>
      <c r="AT844" s="417"/>
      <c r="AU844" s="417"/>
      <c r="AV844" s="417"/>
      <c r="AW844" s="417"/>
      <c r="AX844" s="417"/>
    </row>
    <row r="845" spans="1:51" ht="67.5" customHeight="1" x14ac:dyDescent="0.15">
      <c r="A845" s="661">
        <v>1</v>
      </c>
      <c r="B845" s="661">
        <v>1</v>
      </c>
      <c r="C845" s="662" t="s">
        <v>166</v>
      </c>
      <c r="D845" s="662"/>
      <c r="E845" s="662"/>
      <c r="F845" s="662"/>
      <c r="G845" s="662"/>
      <c r="H845" s="662"/>
      <c r="I845" s="662"/>
      <c r="J845" s="663">
        <v>2010001187437</v>
      </c>
      <c r="K845" s="663"/>
      <c r="L845" s="663"/>
      <c r="M845" s="663"/>
      <c r="N845" s="663"/>
      <c r="O845" s="663"/>
      <c r="P845" s="664" t="s">
        <v>44</v>
      </c>
      <c r="Q845" s="664"/>
      <c r="R845" s="664"/>
      <c r="S845" s="664"/>
      <c r="T845" s="664"/>
      <c r="U845" s="664"/>
      <c r="V845" s="664"/>
      <c r="W845" s="664"/>
      <c r="X845" s="664"/>
      <c r="Y845" s="665">
        <v>179</v>
      </c>
      <c r="Z845" s="666"/>
      <c r="AA845" s="666"/>
      <c r="AB845" s="667"/>
      <c r="AC845" s="668" t="s">
        <v>506</v>
      </c>
      <c r="AD845" s="669"/>
      <c r="AE845" s="669"/>
      <c r="AF845" s="669"/>
      <c r="AG845" s="669"/>
      <c r="AH845" s="670">
        <v>3</v>
      </c>
      <c r="AI845" s="670"/>
      <c r="AJ845" s="670"/>
      <c r="AK845" s="670"/>
      <c r="AL845" s="671">
        <v>100</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4"/>
      <c r="AM846" s="675"/>
      <c r="AN846" s="675"/>
      <c r="AO846" s="676"/>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7"/>
      <c r="AI847" s="677"/>
      <c r="AJ847" s="677"/>
      <c r="AK847" s="677"/>
      <c r="AL847" s="674"/>
      <c r="AM847" s="675"/>
      <c r="AN847" s="675"/>
      <c r="AO847" s="676"/>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7"/>
      <c r="AI848" s="677"/>
      <c r="AJ848" s="677"/>
      <c r="AK848" s="677"/>
      <c r="AL848" s="674"/>
      <c r="AM848" s="675"/>
      <c r="AN848" s="675"/>
      <c r="AO848" s="676"/>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7"/>
      <c r="AI849" s="677"/>
      <c r="AJ849" s="677"/>
      <c r="AK849" s="677"/>
      <c r="AL849" s="674"/>
      <c r="AM849" s="675"/>
      <c r="AN849" s="675"/>
      <c r="AO849" s="676"/>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7"/>
      <c r="AI850" s="677"/>
      <c r="AJ850" s="677"/>
      <c r="AK850" s="677"/>
      <c r="AL850" s="674"/>
      <c r="AM850" s="675"/>
      <c r="AN850" s="675"/>
      <c r="AO850" s="676"/>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7"/>
      <c r="AI851" s="677"/>
      <c r="AJ851" s="677"/>
      <c r="AK851" s="677"/>
      <c r="AL851" s="674"/>
      <c r="AM851" s="675"/>
      <c r="AN851" s="675"/>
      <c r="AO851" s="676"/>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7"/>
      <c r="AI852" s="677"/>
      <c r="AJ852" s="677"/>
      <c r="AK852" s="677"/>
      <c r="AL852" s="674"/>
      <c r="AM852" s="675"/>
      <c r="AN852" s="675"/>
      <c r="AO852" s="676"/>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7"/>
      <c r="AI853" s="677"/>
      <c r="AJ853" s="677"/>
      <c r="AK853" s="677"/>
      <c r="AL853" s="674"/>
      <c r="AM853" s="675"/>
      <c r="AN853" s="675"/>
      <c r="AO853" s="676"/>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7"/>
      <c r="AI854" s="677"/>
      <c r="AJ854" s="677"/>
      <c r="AK854" s="677"/>
      <c r="AL854" s="674"/>
      <c r="AM854" s="675"/>
      <c r="AN854" s="675"/>
      <c r="AO854" s="676"/>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7"/>
      <c r="AI855" s="677"/>
      <c r="AJ855" s="677"/>
      <c r="AK855" s="677"/>
      <c r="AL855" s="674"/>
      <c r="AM855" s="675"/>
      <c r="AN855" s="675"/>
      <c r="AO855" s="676"/>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7"/>
      <c r="AI856" s="677"/>
      <c r="AJ856" s="677"/>
      <c r="AK856" s="677"/>
      <c r="AL856" s="674"/>
      <c r="AM856" s="675"/>
      <c r="AN856" s="675"/>
      <c r="AO856" s="676"/>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7"/>
      <c r="AI857" s="677"/>
      <c r="AJ857" s="677"/>
      <c r="AK857" s="677"/>
      <c r="AL857" s="674"/>
      <c r="AM857" s="675"/>
      <c r="AN857" s="675"/>
      <c r="AO857" s="676"/>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7"/>
      <c r="AI858" s="677"/>
      <c r="AJ858" s="677"/>
      <c r="AK858" s="677"/>
      <c r="AL858" s="674"/>
      <c r="AM858" s="675"/>
      <c r="AN858" s="675"/>
      <c r="AO858" s="676"/>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7"/>
      <c r="AI859" s="677"/>
      <c r="AJ859" s="677"/>
      <c r="AK859" s="677"/>
      <c r="AL859" s="674"/>
      <c r="AM859" s="675"/>
      <c r="AN859" s="675"/>
      <c r="AO859" s="676"/>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7"/>
      <c r="AI860" s="677"/>
      <c r="AJ860" s="677"/>
      <c r="AK860" s="677"/>
      <c r="AL860" s="674"/>
      <c r="AM860" s="675"/>
      <c r="AN860" s="675"/>
      <c r="AO860" s="676"/>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7"/>
      <c r="AI861" s="677"/>
      <c r="AJ861" s="677"/>
      <c r="AK861" s="677"/>
      <c r="AL861" s="674"/>
      <c r="AM861" s="675"/>
      <c r="AN861" s="675"/>
      <c r="AO861" s="676"/>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7"/>
      <c r="AI862" s="677"/>
      <c r="AJ862" s="677"/>
      <c r="AK862" s="677"/>
      <c r="AL862" s="674"/>
      <c r="AM862" s="675"/>
      <c r="AN862" s="675"/>
      <c r="AO862" s="676"/>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7"/>
      <c r="AI863" s="677"/>
      <c r="AJ863" s="677"/>
      <c r="AK863" s="677"/>
      <c r="AL863" s="674"/>
      <c r="AM863" s="675"/>
      <c r="AN863" s="675"/>
      <c r="AO863" s="676"/>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7"/>
      <c r="AI864" s="677"/>
      <c r="AJ864" s="677"/>
      <c r="AK864" s="677"/>
      <c r="AL864" s="674"/>
      <c r="AM864" s="675"/>
      <c r="AN864" s="675"/>
      <c r="AO864" s="676"/>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7"/>
      <c r="AI865" s="677"/>
      <c r="AJ865" s="677"/>
      <c r="AK865" s="677"/>
      <c r="AL865" s="674"/>
      <c r="AM865" s="675"/>
      <c r="AN865" s="675"/>
      <c r="AO865" s="676"/>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7"/>
      <c r="AI866" s="677"/>
      <c r="AJ866" s="677"/>
      <c r="AK866" s="677"/>
      <c r="AL866" s="674"/>
      <c r="AM866" s="675"/>
      <c r="AN866" s="675"/>
      <c r="AO866" s="676"/>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7"/>
      <c r="AI867" s="677"/>
      <c r="AJ867" s="677"/>
      <c r="AK867" s="677"/>
      <c r="AL867" s="674"/>
      <c r="AM867" s="675"/>
      <c r="AN867" s="675"/>
      <c r="AO867" s="676"/>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7"/>
      <c r="AI868" s="677"/>
      <c r="AJ868" s="677"/>
      <c r="AK868" s="677"/>
      <c r="AL868" s="674"/>
      <c r="AM868" s="675"/>
      <c r="AN868" s="675"/>
      <c r="AO868" s="676"/>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7"/>
      <c r="AI869" s="677"/>
      <c r="AJ869" s="677"/>
      <c r="AK869" s="677"/>
      <c r="AL869" s="674"/>
      <c r="AM869" s="675"/>
      <c r="AN869" s="675"/>
      <c r="AO869" s="676"/>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7"/>
      <c r="AI870" s="677"/>
      <c r="AJ870" s="677"/>
      <c r="AK870" s="677"/>
      <c r="AL870" s="674"/>
      <c r="AM870" s="675"/>
      <c r="AN870" s="675"/>
      <c r="AO870" s="676"/>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7"/>
      <c r="AI871" s="677"/>
      <c r="AJ871" s="677"/>
      <c r="AK871" s="677"/>
      <c r="AL871" s="674"/>
      <c r="AM871" s="675"/>
      <c r="AN871" s="675"/>
      <c r="AO871" s="676"/>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7"/>
      <c r="AI872" s="677"/>
      <c r="AJ872" s="677"/>
      <c r="AK872" s="677"/>
      <c r="AL872" s="674"/>
      <c r="AM872" s="675"/>
      <c r="AN872" s="675"/>
      <c r="AO872" s="676"/>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7"/>
      <c r="AI873" s="677"/>
      <c r="AJ873" s="677"/>
      <c r="AK873" s="677"/>
      <c r="AL873" s="674"/>
      <c r="AM873" s="675"/>
      <c r="AN873" s="675"/>
      <c r="AO873" s="676"/>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7"/>
      <c r="AI874" s="677"/>
      <c r="AJ874" s="677"/>
      <c r="AK874" s="677"/>
      <c r="AL874" s="674"/>
      <c r="AM874" s="675"/>
      <c r="AN874" s="675"/>
      <c r="AO874" s="67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7" t="s">
        <v>96</v>
      </c>
      <c r="K877" s="610"/>
      <c r="L877" s="610"/>
      <c r="M877" s="610"/>
      <c r="N877" s="610"/>
      <c r="O877" s="610"/>
      <c r="P877" s="364" t="s">
        <v>22</v>
      </c>
      <c r="Q877" s="364"/>
      <c r="R877" s="364"/>
      <c r="S877" s="364"/>
      <c r="T877" s="364"/>
      <c r="U877" s="364"/>
      <c r="V877" s="364"/>
      <c r="W877" s="364"/>
      <c r="X877" s="364"/>
      <c r="Y877" s="660" t="s">
        <v>442</v>
      </c>
      <c r="Z877" s="660"/>
      <c r="AA877" s="660"/>
      <c r="AB877" s="660"/>
      <c r="AC877" s="417" t="s">
        <v>370</v>
      </c>
      <c r="AD877" s="417"/>
      <c r="AE877" s="417"/>
      <c r="AF877" s="417"/>
      <c r="AG877" s="417"/>
      <c r="AH877" s="660" t="s">
        <v>498</v>
      </c>
      <c r="AI877" s="364"/>
      <c r="AJ877" s="364"/>
      <c r="AK877" s="364"/>
      <c r="AL877" s="364" t="s">
        <v>23</v>
      </c>
      <c r="AM877" s="364"/>
      <c r="AN877" s="364"/>
      <c r="AO877" s="246"/>
      <c r="AP877" s="417" t="s">
        <v>447</v>
      </c>
      <c r="AQ877" s="417"/>
      <c r="AR877" s="417"/>
      <c r="AS877" s="417"/>
      <c r="AT877" s="417"/>
      <c r="AU877" s="417"/>
      <c r="AV877" s="417"/>
      <c r="AW877" s="417"/>
      <c r="AX877" s="417"/>
      <c r="AY877">
        <f>$AY$875</f>
        <v>1</v>
      </c>
    </row>
    <row r="878" spans="1:51" ht="56.25" customHeight="1" x14ac:dyDescent="0.15">
      <c r="A878" s="661">
        <v>1</v>
      </c>
      <c r="B878" s="661">
        <v>1</v>
      </c>
      <c r="C878" s="662" t="s">
        <v>750</v>
      </c>
      <c r="D878" s="662"/>
      <c r="E878" s="662"/>
      <c r="F878" s="662"/>
      <c r="G878" s="662"/>
      <c r="H878" s="662"/>
      <c r="I878" s="662"/>
      <c r="J878" s="663">
        <v>9010601030238</v>
      </c>
      <c r="K878" s="663"/>
      <c r="L878" s="663"/>
      <c r="M878" s="663"/>
      <c r="N878" s="663"/>
      <c r="O878" s="663"/>
      <c r="P878" s="664" t="s">
        <v>748</v>
      </c>
      <c r="Q878" s="664"/>
      <c r="R878" s="664"/>
      <c r="S878" s="664"/>
      <c r="T878" s="664"/>
      <c r="U878" s="664"/>
      <c r="V878" s="664"/>
      <c r="W878" s="664"/>
      <c r="X878" s="664"/>
      <c r="Y878" s="665">
        <v>11</v>
      </c>
      <c r="Z878" s="666"/>
      <c r="AA878" s="666"/>
      <c r="AB878" s="667"/>
      <c r="AC878" s="668" t="s">
        <v>507</v>
      </c>
      <c r="AD878" s="669"/>
      <c r="AE878" s="669"/>
      <c r="AF878" s="669"/>
      <c r="AG878" s="669"/>
      <c r="AH878" s="670" t="s">
        <v>751</v>
      </c>
      <c r="AI878" s="670"/>
      <c r="AJ878" s="670"/>
      <c r="AK878" s="670"/>
      <c r="AL878" s="674" t="s">
        <v>751</v>
      </c>
      <c r="AM878" s="675"/>
      <c r="AN878" s="675"/>
      <c r="AO878" s="676"/>
      <c r="AP878" s="278"/>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4"/>
      <c r="AM879" s="675"/>
      <c r="AN879" s="675"/>
      <c r="AO879" s="676"/>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7"/>
      <c r="AI880" s="677"/>
      <c r="AJ880" s="677"/>
      <c r="AK880" s="677"/>
      <c r="AL880" s="674"/>
      <c r="AM880" s="675"/>
      <c r="AN880" s="675"/>
      <c r="AO880" s="676"/>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7"/>
      <c r="AI881" s="677"/>
      <c r="AJ881" s="677"/>
      <c r="AK881" s="677"/>
      <c r="AL881" s="674"/>
      <c r="AM881" s="675"/>
      <c r="AN881" s="675"/>
      <c r="AO881" s="676"/>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7"/>
      <c r="AI882" s="677"/>
      <c r="AJ882" s="677"/>
      <c r="AK882" s="677"/>
      <c r="AL882" s="674"/>
      <c r="AM882" s="675"/>
      <c r="AN882" s="675"/>
      <c r="AO882" s="676"/>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7"/>
      <c r="AI883" s="677"/>
      <c r="AJ883" s="677"/>
      <c r="AK883" s="677"/>
      <c r="AL883" s="674"/>
      <c r="AM883" s="675"/>
      <c r="AN883" s="675"/>
      <c r="AO883" s="676"/>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7"/>
      <c r="AI884" s="677"/>
      <c r="AJ884" s="677"/>
      <c r="AK884" s="677"/>
      <c r="AL884" s="674"/>
      <c r="AM884" s="675"/>
      <c r="AN884" s="675"/>
      <c r="AO884" s="676"/>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7"/>
      <c r="AI885" s="677"/>
      <c r="AJ885" s="677"/>
      <c r="AK885" s="677"/>
      <c r="AL885" s="674"/>
      <c r="AM885" s="675"/>
      <c r="AN885" s="675"/>
      <c r="AO885" s="676"/>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7"/>
      <c r="AI886" s="677"/>
      <c r="AJ886" s="677"/>
      <c r="AK886" s="677"/>
      <c r="AL886" s="674"/>
      <c r="AM886" s="675"/>
      <c r="AN886" s="675"/>
      <c r="AO886" s="676"/>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7"/>
      <c r="AI887" s="677"/>
      <c r="AJ887" s="677"/>
      <c r="AK887" s="677"/>
      <c r="AL887" s="674"/>
      <c r="AM887" s="675"/>
      <c r="AN887" s="675"/>
      <c r="AO887" s="676"/>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7"/>
      <c r="AI888" s="677"/>
      <c r="AJ888" s="677"/>
      <c r="AK888" s="677"/>
      <c r="AL888" s="674"/>
      <c r="AM888" s="675"/>
      <c r="AN888" s="675"/>
      <c r="AO888" s="676"/>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7"/>
      <c r="AI889" s="677"/>
      <c r="AJ889" s="677"/>
      <c r="AK889" s="677"/>
      <c r="AL889" s="674"/>
      <c r="AM889" s="675"/>
      <c r="AN889" s="675"/>
      <c r="AO889" s="676"/>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7"/>
      <c r="AI890" s="677"/>
      <c r="AJ890" s="677"/>
      <c r="AK890" s="677"/>
      <c r="AL890" s="674"/>
      <c r="AM890" s="675"/>
      <c r="AN890" s="675"/>
      <c r="AO890" s="676"/>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7"/>
      <c r="AI891" s="677"/>
      <c r="AJ891" s="677"/>
      <c r="AK891" s="677"/>
      <c r="AL891" s="674"/>
      <c r="AM891" s="675"/>
      <c r="AN891" s="675"/>
      <c r="AO891" s="676"/>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7"/>
      <c r="AI892" s="677"/>
      <c r="AJ892" s="677"/>
      <c r="AK892" s="677"/>
      <c r="AL892" s="674"/>
      <c r="AM892" s="675"/>
      <c r="AN892" s="675"/>
      <c r="AO892" s="676"/>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7"/>
      <c r="AI893" s="677"/>
      <c r="AJ893" s="677"/>
      <c r="AK893" s="677"/>
      <c r="AL893" s="674"/>
      <c r="AM893" s="675"/>
      <c r="AN893" s="675"/>
      <c r="AO893" s="676"/>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7"/>
      <c r="AI894" s="677"/>
      <c r="AJ894" s="677"/>
      <c r="AK894" s="677"/>
      <c r="AL894" s="674"/>
      <c r="AM894" s="675"/>
      <c r="AN894" s="675"/>
      <c r="AO894" s="676"/>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7"/>
      <c r="AI895" s="677"/>
      <c r="AJ895" s="677"/>
      <c r="AK895" s="677"/>
      <c r="AL895" s="674"/>
      <c r="AM895" s="675"/>
      <c r="AN895" s="675"/>
      <c r="AO895" s="676"/>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7"/>
      <c r="AI896" s="677"/>
      <c r="AJ896" s="677"/>
      <c r="AK896" s="677"/>
      <c r="AL896" s="674"/>
      <c r="AM896" s="675"/>
      <c r="AN896" s="675"/>
      <c r="AO896" s="676"/>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7"/>
      <c r="AI897" s="677"/>
      <c r="AJ897" s="677"/>
      <c r="AK897" s="677"/>
      <c r="AL897" s="674"/>
      <c r="AM897" s="675"/>
      <c r="AN897" s="675"/>
      <c r="AO897" s="676"/>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7"/>
      <c r="AI898" s="677"/>
      <c r="AJ898" s="677"/>
      <c r="AK898" s="677"/>
      <c r="AL898" s="674"/>
      <c r="AM898" s="675"/>
      <c r="AN898" s="675"/>
      <c r="AO898" s="676"/>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7"/>
      <c r="AI899" s="677"/>
      <c r="AJ899" s="677"/>
      <c r="AK899" s="677"/>
      <c r="AL899" s="674"/>
      <c r="AM899" s="675"/>
      <c r="AN899" s="675"/>
      <c r="AO899" s="676"/>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7"/>
      <c r="AI900" s="677"/>
      <c r="AJ900" s="677"/>
      <c r="AK900" s="677"/>
      <c r="AL900" s="674"/>
      <c r="AM900" s="675"/>
      <c r="AN900" s="675"/>
      <c r="AO900" s="676"/>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7"/>
      <c r="AI901" s="677"/>
      <c r="AJ901" s="677"/>
      <c r="AK901" s="677"/>
      <c r="AL901" s="674"/>
      <c r="AM901" s="675"/>
      <c r="AN901" s="675"/>
      <c r="AO901" s="676"/>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7"/>
      <c r="AI902" s="677"/>
      <c r="AJ902" s="677"/>
      <c r="AK902" s="677"/>
      <c r="AL902" s="674"/>
      <c r="AM902" s="675"/>
      <c r="AN902" s="675"/>
      <c r="AO902" s="676"/>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7"/>
      <c r="AI903" s="677"/>
      <c r="AJ903" s="677"/>
      <c r="AK903" s="677"/>
      <c r="AL903" s="674"/>
      <c r="AM903" s="675"/>
      <c r="AN903" s="675"/>
      <c r="AO903" s="676"/>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7"/>
      <c r="AI904" s="677"/>
      <c r="AJ904" s="677"/>
      <c r="AK904" s="677"/>
      <c r="AL904" s="674"/>
      <c r="AM904" s="675"/>
      <c r="AN904" s="675"/>
      <c r="AO904" s="676"/>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7"/>
      <c r="AI905" s="677"/>
      <c r="AJ905" s="677"/>
      <c r="AK905" s="677"/>
      <c r="AL905" s="674"/>
      <c r="AM905" s="675"/>
      <c r="AN905" s="675"/>
      <c r="AO905" s="676"/>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7"/>
      <c r="AI906" s="677"/>
      <c r="AJ906" s="677"/>
      <c r="AK906" s="677"/>
      <c r="AL906" s="674"/>
      <c r="AM906" s="675"/>
      <c r="AN906" s="675"/>
      <c r="AO906" s="676"/>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7"/>
      <c r="AI907" s="677"/>
      <c r="AJ907" s="677"/>
      <c r="AK907" s="677"/>
      <c r="AL907" s="674"/>
      <c r="AM907" s="675"/>
      <c r="AN907" s="675"/>
      <c r="AO907" s="67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93</v>
      </c>
      <c r="D910" s="364"/>
      <c r="E910" s="364"/>
      <c r="F910" s="364"/>
      <c r="G910" s="364"/>
      <c r="H910" s="364"/>
      <c r="I910" s="364"/>
      <c r="J910" s="417" t="s">
        <v>96</v>
      </c>
      <c r="K910" s="610"/>
      <c r="L910" s="610"/>
      <c r="M910" s="610"/>
      <c r="N910" s="610"/>
      <c r="O910" s="610"/>
      <c r="P910" s="364" t="s">
        <v>22</v>
      </c>
      <c r="Q910" s="364"/>
      <c r="R910" s="364"/>
      <c r="S910" s="364"/>
      <c r="T910" s="364"/>
      <c r="U910" s="364"/>
      <c r="V910" s="364"/>
      <c r="W910" s="364"/>
      <c r="X910" s="364"/>
      <c r="Y910" s="660" t="s">
        <v>442</v>
      </c>
      <c r="Z910" s="660"/>
      <c r="AA910" s="660"/>
      <c r="AB910" s="660"/>
      <c r="AC910" s="417" t="s">
        <v>370</v>
      </c>
      <c r="AD910" s="417"/>
      <c r="AE910" s="417"/>
      <c r="AF910" s="417"/>
      <c r="AG910" s="417"/>
      <c r="AH910" s="660" t="s">
        <v>498</v>
      </c>
      <c r="AI910" s="364"/>
      <c r="AJ910" s="364"/>
      <c r="AK910" s="364"/>
      <c r="AL910" s="364" t="s">
        <v>23</v>
      </c>
      <c r="AM910" s="364"/>
      <c r="AN910" s="364"/>
      <c r="AO910" s="246"/>
      <c r="AP910" s="417" t="s">
        <v>447</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4"/>
      <c r="AM911" s="675"/>
      <c r="AN911" s="675"/>
      <c r="AO911" s="676"/>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4"/>
      <c r="AM912" s="675"/>
      <c r="AN912" s="675"/>
      <c r="AO912" s="676"/>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7"/>
      <c r="AI913" s="677"/>
      <c r="AJ913" s="677"/>
      <c r="AK913" s="677"/>
      <c r="AL913" s="674"/>
      <c r="AM913" s="675"/>
      <c r="AN913" s="675"/>
      <c r="AO913" s="676"/>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7"/>
      <c r="AI914" s="677"/>
      <c r="AJ914" s="677"/>
      <c r="AK914" s="677"/>
      <c r="AL914" s="674"/>
      <c r="AM914" s="675"/>
      <c r="AN914" s="675"/>
      <c r="AO914" s="676"/>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7"/>
      <c r="AI915" s="677"/>
      <c r="AJ915" s="677"/>
      <c r="AK915" s="677"/>
      <c r="AL915" s="674"/>
      <c r="AM915" s="675"/>
      <c r="AN915" s="675"/>
      <c r="AO915" s="676"/>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7"/>
      <c r="AI916" s="677"/>
      <c r="AJ916" s="677"/>
      <c r="AK916" s="677"/>
      <c r="AL916" s="674"/>
      <c r="AM916" s="675"/>
      <c r="AN916" s="675"/>
      <c r="AO916" s="676"/>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7"/>
      <c r="AI917" s="677"/>
      <c r="AJ917" s="677"/>
      <c r="AK917" s="677"/>
      <c r="AL917" s="674"/>
      <c r="AM917" s="675"/>
      <c r="AN917" s="675"/>
      <c r="AO917" s="676"/>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7"/>
      <c r="AI918" s="677"/>
      <c r="AJ918" s="677"/>
      <c r="AK918" s="677"/>
      <c r="AL918" s="674"/>
      <c r="AM918" s="675"/>
      <c r="AN918" s="675"/>
      <c r="AO918" s="676"/>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7"/>
      <c r="AI919" s="677"/>
      <c r="AJ919" s="677"/>
      <c r="AK919" s="677"/>
      <c r="AL919" s="674"/>
      <c r="AM919" s="675"/>
      <c r="AN919" s="675"/>
      <c r="AO919" s="676"/>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7"/>
      <c r="AI920" s="677"/>
      <c r="AJ920" s="677"/>
      <c r="AK920" s="677"/>
      <c r="AL920" s="674"/>
      <c r="AM920" s="675"/>
      <c r="AN920" s="675"/>
      <c r="AO920" s="676"/>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7"/>
      <c r="AI921" s="677"/>
      <c r="AJ921" s="677"/>
      <c r="AK921" s="677"/>
      <c r="AL921" s="674"/>
      <c r="AM921" s="675"/>
      <c r="AN921" s="675"/>
      <c r="AO921" s="676"/>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7"/>
      <c r="AI922" s="677"/>
      <c r="AJ922" s="677"/>
      <c r="AK922" s="677"/>
      <c r="AL922" s="674"/>
      <c r="AM922" s="675"/>
      <c r="AN922" s="675"/>
      <c r="AO922" s="676"/>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7"/>
      <c r="AI923" s="677"/>
      <c r="AJ923" s="677"/>
      <c r="AK923" s="677"/>
      <c r="AL923" s="674"/>
      <c r="AM923" s="675"/>
      <c r="AN923" s="675"/>
      <c r="AO923" s="676"/>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7"/>
      <c r="AI924" s="677"/>
      <c r="AJ924" s="677"/>
      <c r="AK924" s="677"/>
      <c r="AL924" s="674"/>
      <c r="AM924" s="675"/>
      <c r="AN924" s="675"/>
      <c r="AO924" s="676"/>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7"/>
      <c r="AI925" s="677"/>
      <c r="AJ925" s="677"/>
      <c r="AK925" s="677"/>
      <c r="AL925" s="674"/>
      <c r="AM925" s="675"/>
      <c r="AN925" s="675"/>
      <c r="AO925" s="676"/>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7"/>
      <c r="AI926" s="677"/>
      <c r="AJ926" s="677"/>
      <c r="AK926" s="677"/>
      <c r="AL926" s="674"/>
      <c r="AM926" s="675"/>
      <c r="AN926" s="675"/>
      <c r="AO926" s="676"/>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7"/>
      <c r="AI927" s="677"/>
      <c r="AJ927" s="677"/>
      <c r="AK927" s="677"/>
      <c r="AL927" s="674"/>
      <c r="AM927" s="675"/>
      <c r="AN927" s="675"/>
      <c r="AO927" s="676"/>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7"/>
      <c r="AI928" s="677"/>
      <c r="AJ928" s="677"/>
      <c r="AK928" s="677"/>
      <c r="AL928" s="674"/>
      <c r="AM928" s="675"/>
      <c r="AN928" s="675"/>
      <c r="AO928" s="676"/>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7"/>
      <c r="AI929" s="677"/>
      <c r="AJ929" s="677"/>
      <c r="AK929" s="677"/>
      <c r="AL929" s="674"/>
      <c r="AM929" s="675"/>
      <c r="AN929" s="675"/>
      <c r="AO929" s="676"/>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7"/>
      <c r="AI930" s="677"/>
      <c r="AJ930" s="677"/>
      <c r="AK930" s="677"/>
      <c r="AL930" s="674"/>
      <c r="AM930" s="675"/>
      <c r="AN930" s="675"/>
      <c r="AO930" s="676"/>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7"/>
      <c r="AI931" s="677"/>
      <c r="AJ931" s="677"/>
      <c r="AK931" s="677"/>
      <c r="AL931" s="674"/>
      <c r="AM931" s="675"/>
      <c r="AN931" s="675"/>
      <c r="AO931" s="676"/>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7"/>
      <c r="AI932" s="677"/>
      <c r="AJ932" s="677"/>
      <c r="AK932" s="677"/>
      <c r="AL932" s="674"/>
      <c r="AM932" s="675"/>
      <c r="AN932" s="675"/>
      <c r="AO932" s="676"/>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7"/>
      <c r="AI933" s="677"/>
      <c r="AJ933" s="677"/>
      <c r="AK933" s="677"/>
      <c r="AL933" s="674"/>
      <c r="AM933" s="675"/>
      <c r="AN933" s="675"/>
      <c r="AO933" s="676"/>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7"/>
      <c r="AI934" s="677"/>
      <c r="AJ934" s="677"/>
      <c r="AK934" s="677"/>
      <c r="AL934" s="674"/>
      <c r="AM934" s="675"/>
      <c r="AN934" s="675"/>
      <c r="AO934" s="676"/>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7"/>
      <c r="AI935" s="677"/>
      <c r="AJ935" s="677"/>
      <c r="AK935" s="677"/>
      <c r="AL935" s="674"/>
      <c r="AM935" s="675"/>
      <c r="AN935" s="675"/>
      <c r="AO935" s="676"/>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7"/>
      <c r="AI936" s="677"/>
      <c r="AJ936" s="677"/>
      <c r="AK936" s="677"/>
      <c r="AL936" s="674"/>
      <c r="AM936" s="675"/>
      <c r="AN936" s="675"/>
      <c r="AO936" s="676"/>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7"/>
      <c r="AI937" s="677"/>
      <c r="AJ937" s="677"/>
      <c r="AK937" s="677"/>
      <c r="AL937" s="674"/>
      <c r="AM937" s="675"/>
      <c r="AN937" s="675"/>
      <c r="AO937" s="676"/>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7"/>
      <c r="AI938" s="677"/>
      <c r="AJ938" s="677"/>
      <c r="AK938" s="677"/>
      <c r="AL938" s="674"/>
      <c r="AM938" s="675"/>
      <c r="AN938" s="675"/>
      <c r="AO938" s="676"/>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7"/>
      <c r="AI939" s="677"/>
      <c r="AJ939" s="677"/>
      <c r="AK939" s="677"/>
      <c r="AL939" s="674"/>
      <c r="AM939" s="675"/>
      <c r="AN939" s="675"/>
      <c r="AO939" s="676"/>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7"/>
      <c r="AI940" s="677"/>
      <c r="AJ940" s="677"/>
      <c r="AK940" s="677"/>
      <c r="AL940" s="674"/>
      <c r="AM940" s="675"/>
      <c r="AN940" s="675"/>
      <c r="AO940" s="67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17" t="s">
        <v>96</v>
      </c>
      <c r="K943" s="610"/>
      <c r="L943" s="610"/>
      <c r="M943" s="610"/>
      <c r="N943" s="610"/>
      <c r="O943" s="610"/>
      <c r="P943" s="364" t="s">
        <v>22</v>
      </c>
      <c r="Q943" s="364"/>
      <c r="R943" s="364"/>
      <c r="S943" s="364"/>
      <c r="T943" s="364"/>
      <c r="U943" s="364"/>
      <c r="V943" s="364"/>
      <c r="W943" s="364"/>
      <c r="X943" s="364"/>
      <c r="Y943" s="660" t="s">
        <v>442</v>
      </c>
      <c r="Z943" s="660"/>
      <c r="AA943" s="660"/>
      <c r="AB943" s="660"/>
      <c r="AC943" s="417" t="s">
        <v>370</v>
      </c>
      <c r="AD943" s="417"/>
      <c r="AE943" s="417"/>
      <c r="AF943" s="417"/>
      <c r="AG943" s="417"/>
      <c r="AH943" s="660" t="s">
        <v>498</v>
      </c>
      <c r="AI943" s="364"/>
      <c r="AJ943" s="364"/>
      <c r="AK943" s="364"/>
      <c r="AL943" s="364" t="s">
        <v>23</v>
      </c>
      <c r="AM943" s="364"/>
      <c r="AN943" s="364"/>
      <c r="AO943" s="246"/>
      <c r="AP943" s="417" t="s">
        <v>447</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4"/>
      <c r="AM944" s="675"/>
      <c r="AN944" s="675"/>
      <c r="AO944" s="676"/>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4"/>
      <c r="AM945" s="675"/>
      <c r="AN945" s="675"/>
      <c r="AO945" s="676"/>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7"/>
      <c r="AI946" s="677"/>
      <c r="AJ946" s="677"/>
      <c r="AK946" s="677"/>
      <c r="AL946" s="674"/>
      <c r="AM946" s="675"/>
      <c r="AN946" s="675"/>
      <c r="AO946" s="676"/>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7"/>
      <c r="AI947" s="677"/>
      <c r="AJ947" s="677"/>
      <c r="AK947" s="677"/>
      <c r="AL947" s="674"/>
      <c r="AM947" s="675"/>
      <c r="AN947" s="675"/>
      <c r="AO947" s="676"/>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7"/>
      <c r="AI948" s="677"/>
      <c r="AJ948" s="677"/>
      <c r="AK948" s="677"/>
      <c r="AL948" s="674"/>
      <c r="AM948" s="675"/>
      <c r="AN948" s="675"/>
      <c r="AO948" s="676"/>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7"/>
      <c r="AI949" s="677"/>
      <c r="AJ949" s="677"/>
      <c r="AK949" s="677"/>
      <c r="AL949" s="674"/>
      <c r="AM949" s="675"/>
      <c r="AN949" s="675"/>
      <c r="AO949" s="676"/>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7"/>
      <c r="AI950" s="677"/>
      <c r="AJ950" s="677"/>
      <c r="AK950" s="677"/>
      <c r="AL950" s="674"/>
      <c r="AM950" s="675"/>
      <c r="AN950" s="675"/>
      <c r="AO950" s="676"/>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7"/>
      <c r="AI951" s="677"/>
      <c r="AJ951" s="677"/>
      <c r="AK951" s="677"/>
      <c r="AL951" s="674"/>
      <c r="AM951" s="675"/>
      <c r="AN951" s="675"/>
      <c r="AO951" s="676"/>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7"/>
      <c r="AI952" s="677"/>
      <c r="AJ952" s="677"/>
      <c r="AK952" s="677"/>
      <c r="AL952" s="674"/>
      <c r="AM952" s="675"/>
      <c r="AN952" s="675"/>
      <c r="AO952" s="676"/>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7"/>
      <c r="AI953" s="677"/>
      <c r="AJ953" s="677"/>
      <c r="AK953" s="677"/>
      <c r="AL953" s="674"/>
      <c r="AM953" s="675"/>
      <c r="AN953" s="675"/>
      <c r="AO953" s="676"/>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7"/>
      <c r="AI954" s="677"/>
      <c r="AJ954" s="677"/>
      <c r="AK954" s="677"/>
      <c r="AL954" s="674"/>
      <c r="AM954" s="675"/>
      <c r="AN954" s="675"/>
      <c r="AO954" s="676"/>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7"/>
      <c r="AI955" s="677"/>
      <c r="AJ955" s="677"/>
      <c r="AK955" s="677"/>
      <c r="AL955" s="674"/>
      <c r="AM955" s="675"/>
      <c r="AN955" s="675"/>
      <c r="AO955" s="676"/>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7"/>
      <c r="AI956" s="677"/>
      <c r="AJ956" s="677"/>
      <c r="AK956" s="677"/>
      <c r="AL956" s="674"/>
      <c r="AM956" s="675"/>
      <c r="AN956" s="675"/>
      <c r="AO956" s="676"/>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7"/>
      <c r="AI957" s="677"/>
      <c r="AJ957" s="677"/>
      <c r="AK957" s="677"/>
      <c r="AL957" s="674"/>
      <c r="AM957" s="675"/>
      <c r="AN957" s="675"/>
      <c r="AO957" s="676"/>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7"/>
      <c r="AI958" s="677"/>
      <c r="AJ958" s="677"/>
      <c r="AK958" s="677"/>
      <c r="AL958" s="674"/>
      <c r="AM958" s="675"/>
      <c r="AN958" s="675"/>
      <c r="AO958" s="676"/>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7"/>
      <c r="AI959" s="677"/>
      <c r="AJ959" s="677"/>
      <c r="AK959" s="677"/>
      <c r="AL959" s="674"/>
      <c r="AM959" s="675"/>
      <c r="AN959" s="675"/>
      <c r="AO959" s="676"/>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7"/>
      <c r="AI960" s="677"/>
      <c r="AJ960" s="677"/>
      <c r="AK960" s="677"/>
      <c r="AL960" s="674"/>
      <c r="AM960" s="675"/>
      <c r="AN960" s="675"/>
      <c r="AO960" s="676"/>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7"/>
      <c r="AI961" s="677"/>
      <c r="AJ961" s="677"/>
      <c r="AK961" s="677"/>
      <c r="AL961" s="674"/>
      <c r="AM961" s="675"/>
      <c r="AN961" s="675"/>
      <c r="AO961" s="676"/>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7"/>
      <c r="AI962" s="677"/>
      <c r="AJ962" s="677"/>
      <c r="AK962" s="677"/>
      <c r="AL962" s="674"/>
      <c r="AM962" s="675"/>
      <c r="AN962" s="675"/>
      <c r="AO962" s="676"/>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7"/>
      <c r="AI963" s="677"/>
      <c r="AJ963" s="677"/>
      <c r="AK963" s="677"/>
      <c r="AL963" s="674"/>
      <c r="AM963" s="675"/>
      <c r="AN963" s="675"/>
      <c r="AO963" s="676"/>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7"/>
      <c r="AI964" s="677"/>
      <c r="AJ964" s="677"/>
      <c r="AK964" s="677"/>
      <c r="AL964" s="674"/>
      <c r="AM964" s="675"/>
      <c r="AN964" s="675"/>
      <c r="AO964" s="676"/>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7"/>
      <c r="AI965" s="677"/>
      <c r="AJ965" s="677"/>
      <c r="AK965" s="677"/>
      <c r="AL965" s="674"/>
      <c r="AM965" s="675"/>
      <c r="AN965" s="675"/>
      <c r="AO965" s="676"/>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7"/>
      <c r="AI966" s="677"/>
      <c r="AJ966" s="677"/>
      <c r="AK966" s="677"/>
      <c r="AL966" s="674"/>
      <c r="AM966" s="675"/>
      <c r="AN966" s="675"/>
      <c r="AO966" s="676"/>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7"/>
      <c r="AI967" s="677"/>
      <c r="AJ967" s="677"/>
      <c r="AK967" s="677"/>
      <c r="AL967" s="674"/>
      <c r="AM967" s="675"/>
      <c r="AN967" s="675"/>
      <c r="AO967" s="676"/>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7"/>
      <c r="AI968" s="677"/>
      <c r="AJ968" s="677"/>
      <c r="AK968" s="677"/>
      <c r="AL968" s="674"/>
      <c r="AM968" s="675"/>
      <c r="AN968" s="675"/>
      <c r="AO968" s="676"/>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7"/>
      <c r="AI969" s="677"/>
      <c r="AJ969" s="677"/>
      <c r="AK969" s="677"/>
      <c r="AL969" s="674"/>
      <c r="AM969" s="675"/>
      <c r="AN969" s="675"/>
      <c r="AO969" s="676"/>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7"/>
      <c r="AI970" s="677"/>
      <c r="AJ970" s="677"/>
      <c r="AK970" s="677"/>
      <c r="AL970" s="674"/>
      <c r="AM970" s="675"/>
      <c r="AN970" s="675"/>
      <c r="AO970" s="676"/>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7"/>
      <c r="AI971" s="677"/>
      <c r="AJ971" s="677"/>
      <c r="AK971" s="677"/>
      <c r="AL971" s="674"/>
      <c r="AM971" s="675"/>
      <c r="AN971" s="675"/>
      <c r="AO971" s="676"/>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7"/>
      <c r="AI972" s="677"/>
      <c r="AJ972" s="677"/>
      <c r="AK972" s="677"/>
      <c r="AL972" s="674"/>
      <c r="AM972" s="675"/>
      <c r="AN972" s="675"/>
      <c r="AO972" s="676"/>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7"/>
      <c r="AI973" s="677"/>
      <c r="AJ973" s="677"/>
      <c r="AK973" s="677"/>
      <c r="AL973" s="674"/>
      <c r="AM973" s="675"/>
      <c r="AN973" s="675"/>
      <c r="AO973" s="67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7" t="s">
        <v>96</v>
      </c>
      <c r="K976" s="610"/>
      <c r="L976" s="610"/>
      <c r="M976" s="610"/>
      <c r="N976" s="610"/>
      <c r="O976" s="610"/>
      <c r="P976" s="364" t="s">
        <v>22</v>
      </c>
      <c r="Q976" s="364"/>
      <c r="R976" s="364"/>
      <c r="S976" s="364"/>
      <c r="T976" s="364"/>
      <c r="U976" s="364"/>
      <c r="V976" s="364"/>
      <c r="W976" s="364"/>
      <c r="X976" s="364"/>
      <c r="Y976" s="660" t="s">
        <v>442</v>
      </c>
      <c r="Z976" s="660"/>
      <c r="AA976" s="660"/>
      <c r="AB976" s="660"/>
      <c r="AC976" s="417" t="s">
        <v>370</v>
      </c>
      <c r="AD976" s="417"/>
      <c r="AE976" s="417"/>
      <c r="AF976" s="417"/>
      <c r="AG976" s="417"/>
      <c r="AH976" s="660" t="s">
        <v>498</v>
      </c>
      <c r="AI976" s="364"/>
      <c r="AJ976" s="364"/>
      <c r="AK976" s="364"/>
      <c r="AL976" s="364" t="s">
        <v>23</v>
      </c>
      <c r="AM976" s="364"/>
      <c r="AN976" s="364"/>
      <c r="AO976" s="246"/>
      <c r="AP976" s="417" t="s">
        <v>447</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4"/>
      <c r="AM977" s="675"/>
      <c r="AN977" s="675"/>
      <c r="AO977" s="676"/>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4"/>
      <c r="AM978" s="675"/>
      <c r="AN978" s="675"/>
      <c r="AO978" s="676"/>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7"/>
      <c r="AI979" s="677"/>
      <c r="AJ979" s="677"/>
      <c r="AK979" s="677"/>
      <c r="AL979" s="674"/>
      <c r="AM979" s="675"/>
      <c r="AN979" s="675"/>
      <c r="AO979" s="676"/>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7"/>
      <c r="AI980" s="677"/>
      <c r="AJ980" s="677"/>
      <c r="AK980" s="677"/>
      <c r="AL980" s="674"/>
      <c r="AM980" s="675"/>
      <c r="AN980" s="675"/>
      <c r="AO980" s="676"/>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7"/>
      <c r="AI981" s="677"/>
      <c r="AJ981" s="677"/>
      <c r="AK981" s="677"/>
      <c r="AL981" s="674"/>
      <c r="AM981" s="675"/>
      <c r="AN981" s="675"/>
      <c r="AO981" s="676"/>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7"/>
      <c r="AI982" s="677"/>
      <c r="AJ982" s="677"/>
      <c r="AK982" s="677"/>
      <c r="AL982" s="674"/>
      <c r="AM982" s="675"/>
      <c r="AN982" s="675"/>
      <c r="AO982" s="676"/>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7"/>
      <c r="AI983" s="677"/>
      <c r="AJ983" s="677"/>
      <c r="AK983" s="677"/>
      <c r="AL983" s="674"/>
      <c r="AM983" s="675"/>
      <c r="AN983" s="675"/>
      <c r="AO983" s="676"/>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7"/>
      <c r="AI984" s="677"/>
      <c r="AJ984" s="677"/>
      <c r="AK984" s="677"/>
      <c r="AL984" s="674"/>
      <c r="AM984" s="675"/>
      <c r="AN984" s="675"/>
      <c r="AO984" s="676"/>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7"/>
      <c r="AI985" s="677"/>
      <c r="AJ985" s="677"/>
      <c r="AK985" s="677"/>
      <c r="AL985" s="674"/>
      <c r="AM985" s="675"/>
      <c r="AN985" s="675"/>
      <c r="AO985" s="676"/>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7"/>
      <c r="AI986" s="677"/>
      <c r="AJ986" s="677"/>
      <c r="AK986" s="677"/>
      <c r="AL986" s="674"/>
      <c r="AM986" s="675"/>
      <c r="AN986" s="675"/>
      <c r="AO986" s="676"/>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7"/>
      <c r="AI987" s="677"/>
      <c r="AJ987" s="677"/>
      <c r="AK987" s="677"/>
      <c r="AL987" s="674"/>
      <c r="AM987" s="675"/>
      <c r="AN987" s="675"/>
      <c r="AO987" s="676"/>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7"/>
      <c r="AI988" s="677"/>
      <c r="AJ988" s="677"/>
      <c r="AK988" s="677"/>
      <c r="AL988" s="674"/>
      <c r="AM988" s="675"/>
      <c r="AN988" s="675"/>
      <c r="AO988" s="676"/>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7"/>
      <c r="AI989" s="677"/>
      <c r="AJ989" s="677"/>
      <c r="AK989" s="677"/>
      <c r="AL989" s="674"/>
      <c r="AM989" s="675"/>
      <c r="AN989" s="675"/>
      <c r="AO989" s="676"/>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7"/>
      <c r="AI990" s="677"/>
      <c r="AJ990" s="677"/>
      <c r="AK990" s="677"/>
      <c r="AL990" s="674"/>
      <c r="AM990" s="675"/>
      <c r="AN990" s="675"/>
      <c r="AO990" s="676"/>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7"/>
      <c r="AI991" s="677"/>
      <c r="AJ991" s="677"/>
      <c r="AK991" s="677"/>
      <c r="AL991" s="674"/>
      <c r="AM991" s="675"/>
      <c r="AN991" s="675"/>
      <c r="AO991" s="676"/>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7"/>
      <c r="AI992" s="677"/>
      <c r="AJ992" s="677"/>
      <c r="AK992" s="677"/>
      <c r="AL992" s="674"/>
      <c r="AM992" s="675"/>
      <c r="AN992" s="675"/>
      <c r="AO992" s="676"/>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7"/>
      <c r="AI993" s="677"/>
      <c r="AJ993" s="677"/>
      <c r="AK993" s="677"/>
      <c r="AL993" s="674"/>
      <c r="AM993" s="675"/>
      <c r="AN993" s="675"/>
      <c r="AO993" s="676"/>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7"/>
      <c r="AI994" s="677"/>
      <c r="AJ994" s="677"/>
      <c r="AK994" s="677"/>
      <c r="AL994" s="674"/>
      <c r="AM994" s="675"/>
      <c r="AN994" s="675"/>
      <c r="AO994" s="676"/>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7"/>
      <c r="AI995" s="677"/>
      <c r="AJ995" s="677"/>
      <c r="AK995" s="677"/>
      <c r="AL995" s="674"/>
      <c r="AM995" s="675"/>
      <c r="AN995" s="675"/>
      <c r="AO995" s="676"/>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7"/>
      <c r="AI996" s="677"/>
      <c r="AJ996" s="677"/>
      <c r="AK996" s="677"/>
      <c r="AL996" s="674"/>
      <c r="AM996" s="675"/>
      <c r="AN996" s="675"/>
      <c r="AO996" s="676"/>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7"/>
      <c r="AI997" s="677"/>
      <c r="AJ997" s="677"/>
      <c r="AK997" s="677"/>
      <c r="AL997" s="674"/>
      <c r="AM997" s="675"/>
      <c r="AN997" s="675"/>
      <c r="AO997" s="676"/>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7"/>
      <c r="AI998" s="677"/>
      <c r="AJ998" s="677"/>
      <c r="AK998" s="677"/>
      <c r="AL998" s="674"/>
      <c r="AM998" s="675"/>
      <c r="AN998" s="675"/>
      <c r="AO998" s="676"/>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7"/>
      <c r="AI999" s="677"/>
      <c r="AJ999" s="677"/>
      <c r="AK999" s="677"/>
      <c r="AL999" s="674"/>
      <c r="AM999" s="675"/>
      <c r="AN999" s="675"/>
      <c r="AO999" s="676"/>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7"/>
      <c r="AI1000" s="677"/>
      <c r="AJ1000" s="677"/>
      <c r="AK1000" s="677"/>
      <c r="AL1000" s="674"/>
      <c r="AM1000" s="675"/>
      <c r="AN1000" s="675"/>
      <c r="AO1000" s="676"/>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7"/>
      <c r="AI1001" s="677"/>
      <c r="AJ1001" s="677"/>
      <c r="AK1001" s="677"/>
      <c r="AL1001" s="674"/>
      <c r="AM1001" s="675"/>
      <c r="AN1001" s="675"/>
      <c r="AO1001" s="676"/>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7"/>
      <c r="AI1002" s="677"/>
      <c r="AJ1002" s="677"/>
      <c r="AK1002" s="677"/>
      <c r="AL1002" s="674"/>
      <c r="AM1002" s="675"/>
      <c r="AN1002" s="675"/>
      <c r="AO1002" s="676"/>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7"/>
      <c r="AI1003" s="677"/>
      <c r="AJ1003" s="677"/>
      <c r="AK1003" s="677"/>
      <c r="AL1003" s="674"/>
      <c r="AM1003" s="675"/>
      <c r="AN1003" s="675"/>
      <c r="AO1003" s="676"/>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7"/>
      <c r="AI1004" s="677"/>
      <c r="AJ1004" s="677"/>
      <c r="AK1004" s="677"/>
      <c r="AL1004" s="674"/>
      <c r="AM1004" s="675"/>
      <c r="AN1004" s="675"/>
      <c r="AO1004" s="676"/>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7"/>
      <c r="AI1005" s="677"/>
      <c r="AJ1005" s="677"/>
      <c r="AK1005" s="677"/>
      <c r="AL1005" s="674"/>
      <c r="AM1005" s="675"/>
      <c r="AN1005" s="675"/>
      <c r="AO1005" s="676"/>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7"/>
      <c r="AI1006" s="677"/>
      <c r="AJ1006" s="677"/>
      <c r="AK1006" s="677"/>
      <c r="AL1006" s="674"/>
      <c r="AM1006" s="675"/>
      <c r="AN1006" s="675"/>
      <c r="AO1006" s="67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7" t="s">
        <v>96</v>
      </c>
      <c r="K1009" s="610"/>
      <c r="L1009" s="610"/>
      <c r="M1009" s="610"/>
      <c r="N1009" s="610"/>
      <c r="O1009" s="610"/>
      <c r="P1009" s="364" t="s">
        <v>22</v>
      </c>
      <c r="Q1009" s="364"/>
      <c r="R1009" s="364"/>
      <c r="S1009" s="364"/>
      <c r="T1009" s="364"/>
      <c r="U1009" s="364"/>
      <c r="V1009" s="364"/>
      <c r="W1009" s="364"/>
      <c r="X1009" s="364"/>
      <c r="Y1009" s="660" t="s">
        <v>442</v>
      </c>
      <c r="Z1009" s="660"/>
      <c r="AA1009" s="660"/>
      <c r="AB1009" s="660"/>
      <c r="AC1009" s="417" t="s">
        <v>370</v>
      </c>
      <c r="AD1009" s="417"/>
      <c r="AE1009" s="417"/>
      <c r="AF1009" s="417"/>
      <c r="AG1009" s="417"/>
      <c r="AH1009" s="660" t="s">
        <v>498</v>
      </c>
      <c r="AI1009" s="364"/>
      <c r="AJ1009" s="364"/>
      <c r="AK1009" s="364"/>
      <c r="AL1009" s="364" t="s">
        <v>23</v>
      </c>
      <c r="AM1009" s="364"/>
      <c r="AN1009" s="364"/>
      <c r="AO1009" s="246"/>
      <c r="AP1009" s="417" t="s">
        <v>447</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4"/>
      <c r="AM1010" s="675"/>
      <c r="AN1010" s="675"/>
      <c r="AO1010" s="676"/>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4"/>
      <c r="AM1011" s="675"/>
      <c r="AN1011" s="675"/>
      <c r="AO1011" s="676"/>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7"/>
      <c r="AI1012" s="677"/>
      <c r="AJ1012" s="677"/>
      <c r="AK1012" s="677"/>
      <c r="AL1012" s="674"/>
      <c r="AM1012" s="675"/>
      <c r="AN1012" s="675"/>
      <c r="AO1012" s="676"/>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7"/>
      <c r="AI1013" s="677"/>
      <c r="AJ1013" s="677"/>
      <c r="AK1013" s="677"/>
      <c r="AL1013" s="674"/>
      <c r="AM1013" s="675"/>
      <c r="AN1013" s="675"/>
      <c r="AO1013" s="676"/>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7"/>
      <c r="AI1014" s="677"/>
      <c r="AJ1014" s="677"/>
      <c r="AK1014" s="677"/>
      <c r="AL1014" s="674"/>
      <c r="AM1014" s="675"/>
      <c r="AN1014" s="675"/>
      <c r="AO1014" s="676"/>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7"/>
      <c r="AI1015" s="677"/>
      <c r="AJ1015" s="677"/>
      <c r="AK1015" s="677"/>
      <c r="AL1015" s="674"/>
      <c r="AM1015" s="675"/>
      <c r="AN1015" s="675"/>
      <c r="AO1015" s="676"/>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7"/>
      <c r="AI1016" s="677"/>
      <c r="AJ1016" s="677"/>
      <c r="AK1016" s="677"/>
      <c r="AL1016" s="674"/>
      <c r="AM1016" s="675"/>
      <c r="AN1016" s="675"/>
      <c r="AO1016" s="676"/>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7"/>
      <c r="AI1017" s="677"/>
      <c r="AJ1017" s="677"/>
      <c r="AK1017" s="677"/>
      <c r="AL1017" s="674"/>
      <c r="AM1017" s="675"/>
      <c r="AN1017" s="675"/>
      <c r="AO1017" s="676"/>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7"/>
      <c r="AI1018" s="677"/>
      <c r="AJ1018" s="677"/>
      <c r="AK1018" s="677"/>
      <c r="AL1018" s="674"/>
      <c r="AM1018" s="675"/>
      <c r="AN1018" s="675"/>
      <c r="AO1018" s="676"/>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7"/>
      <c r="AI1019" s="677"/>
      <c r="AJ1019" s="677"/>
      <c r="AK1019" s="677"/>
      <c r="AL1019" s="674"/>
      <c r="AM1019" s="675"/>
      <c r="AN1019" s="675"/>
      <c r="AO1019" s="676"/>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7"/>
      <c r="AI1020" s="677"/>
      <c r="AJ1020" s="677"/>
      <c r="AK1020" s="677"/>
      <c r="AL1020" s="674"/>
      <c r="AM1020" s="675"/>
      <c r="AN1020" s="675"/>
      <c r="AO1020" s="676"/>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7"/>
      <c r="AI1021" s="677"/>
      <c r="AJ1021" s="677"/>
      <c r="AK1021" s="677"/>
      <c r="AL1021" s="674"/>
      <c r="AM1021" s="675"/>
      <c r="AN1021" s="675"/>
      <c r="AO1021" s="676"/>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7"/>
      <c r="AI1022" s="677"/>
      <c r="AJ1022" s="677"/>
      <c r="AK1022" s="677"/>
      <c r="AL1022" s="674"/>
      <c r="AM1022" s="675"/>
      <c r="AN1022" s="675"/>
      <c r="AO1022" s="676"/>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7"/>
      <c r="AI1023" s="677"/>
      <c r="AJ1023" s="677"/>
      <c r="AK1023" s="677"/>
      <c r="AL1023" s="674"/>
      <c r="AM1023" s="675"/>
      <c r="AN1023" s="675"/>
      <c r="AO1023" s="676"/>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7"/>
      <c r="AI1024" s="677"/>
      <c r="AJ1024" s="677"/>
      <c r="AK1024" s="677"/>
      <c r="AL1024" s="674"/>
      <c r="AM1024" s="675"/>
      <c r="AN1024" s="675"/>
      <c r="AO1024" s="676"/>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7"/>
      <c r="AI1025" s="677"/>
      <c r="AJ1025" s="677"/>
      <c r="AK1025" s="677"/>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7"/>
      <c r="AI1026" s="677"/>
      <c r="AJ1026" s="677"/>
      <c r="AK1026" s="677"/>
      <c r="AL1026" s="674"/>
      <c r="AM1026" s="675"/>
      <c r="AN1026" s="675"/>
      <c r="AO1026" s="676"/>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7"/>
      <c r="AI1027" s="677"/>
      <c r="AJ1027" s="677"/>
      <c r="AK1027" s="677"/>
      <c r="AL1027" s="674"/>
      <c r="AM1027" s="675"/>
      <c r="AN1027" s="675"/>
      <c r="AO1027" s="676"/>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7"/>
      <c r="AI1028" s="677"/>
      <c r="AJ1028" s="677"/>
      <c r="AK1028" s="677"/>
      <c r="AL1028" s="674"/>
      <c r="AM1028" s="675"/>
      <c r="AN1028" s="675"/>
      <c r="AO1028" s="676"/>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7"/>
      <c r="AI1029" s="677"/>
      <c r="AJ1029" s="677"/>
      <c r="AK1029" s="677"/>
      <c r="AL1029" s="674"/>
      <c r="AM1029" s="675"/>
      <c r="AN1029" s="675"/>
      <c r="AO1029" s="676"/>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7"/>
      <c r="AI1030" s="677"/>
      <c r="AJ1030" s="677"/>
      <c r="AK1030" s="677"/>
      <c r="AL1030" s="674"/>
      <c r="AM1030" s="675"/>
      <c r="AN1030" s="675"/>
      <c r="AO1030" s="676"/>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7"/>
      <c r="AI1031" s="677"/>
      <c r="AJ1031" s="677"/>
      <c r="AK1031" s="677"/>
      <c r="AL1031" s="674"/>
      <c r="AM1031" s="675"/>
      <c r="AN1031" s="675"/>
      <c r="AO1031" s="676"/>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7"/>
      <c r="AI1032" s="677"/>
      <c r="AJ1032" s="677"/>
      <c r="AK1032" s="677"/>
      <c r="AL1032" s="674"/>
      <c r="AM1032" s="675"/>
      <c r="AN1032" s="675"/>
      <c r="AO1032" s="676"/>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7"/>
      <c r="AI1033" s="677"/>
      <c r="AJ1033" s="677"/>
      <c r="AK1033" s="677"/>
      <c r="AL1033" s="674"/>
      <c r="AM1033" s="675"/>
      <c r="AN1033" s="675"/>
      <c r="AO1033" s="676"/>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7"/>
      <c r="AI1034" s="677"/>
      <c r="AJ1034" s="677"/>
      <c r="AK1034" s="677"/>
      <c r="AL1034" s="674"/>
      <c r="AM1034" s="675"/>
      <c r="AN1034" s="675"/>
      <c r="AO1034" s="676"/>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7"/>
      <c r="AI1035" s="677"/>
      <c r="AJ1035" s="677"/>
      <c r="AK1035" s="677"/>
      <c r="AL1035" s="674"/>
      <c r="AM1035" s="675"/>
      <c r="AN1035" s="675"/>
      <c r="AO1035" s="676"/>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7"/>
      <c r="AI1036" s="677"/>
      <c r="AJ1036" s="677"/>
      <c r="AK1036" s="677"/>
      <c r="AL1036" s="674"/>
      <c r="AM1036" s="675"/>
      <c r="AN1036" s="675"/>
      <c r="AO1036" s="676"/>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7"/>
      <c r="AI1037" s="677"/>
      <c r="AJ1037" s="677"/>
      <c r="AK1037" s="677"/>
      <c r="AL1037" s="674"/>
      <c r="AM1037" s="675"/>
      <c r="AN1037" s="675"/>
      <c r="AO1037" s="676"/>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7"/>
      <c r="AI1038" s="677"/>
      <c r="AJ1038" s="677"/>
      <c r="AK1038" s="677"/>
      <c r="AL1038" s="674"/>
      <c r="AM1038" s="675"/>
      <c r="AN1038" s="675"/>
      <c r="AO1038" s="676"/>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7"/>
      <c r="AI1039" s="677"/>
      <c r="AJ1039" s="677"/>
      <c r="AK1039" s="677"/>
      <c r="AL1039" s="674"/>
      <c r="AM1039" s="675"/>
      <c r="AN1039" s="675"/>
      <c r="AO1039" s="67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7" t="s">
        <v>96</v>
      </c>
      <c r="K1042" s="610"/>
      <c r="L1042" s="610"/>
      <c r="M1042" s="610"/>
      <c r="N1042" s="610"/>
      <c r="O1042" s="610"/>
      <c r="P1042" s="364" t="s">
        <v>22</v>
      </c>
      <c r="Q1042" s="364"/>
      <c r="R1042" s="364"/>
      <c r="S1042" s="364"/>
      <c r="T1042" s="364"/>
      <c r="U1042" s="364"/>
      <c r="V1042" s="364"/>
      <c r="W1042" s="364"/>
      <c r="X1042" s="364"/>
      <c r="Y1042" s="660" t="s">
        <v>442</v>
      </c>
      <c r="Z1042" s="660"/>
      <c r="AA1042" s="660"/>
      <c r="AB1042" s="660"/>
      <c r="AC1042" s="417" t="s">
        <v>370</v>
      </c>
      <c r="AD1042" s="417"/>
      <c r="AE1042" s="417"/>
      <c r="AF1042" s="417"/>
      <c r="AG1042" s="417"/>
      <c r="AH1042" s="660" t="s">
        <v>498</v>
      </c>
      <c r="AI1042" s="364"/>
      <c r="AJ1042" s="364"/>
      <c r="AK1042" s="364"/>
      <c r="AL1042" s="364" t="s">
        <v>23</v>
      </c>
      <c r="AM1042" s="364"/>
      <c r="AN1042" s="364"/>
      <c r="AO1042" s="246"/>
      <c r="AP1042" s="417" t="s">
        <v>447</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4"/>
      <c r="AM1043" s="675"/>
      <c r="AN1043" s="675"/>
      <c r="AO1043" s="676"/>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4"/>
      <c r="AM1044" s="675"/>
      <c r="AN1044" s="675"/>
      <c r="AO1044" s="676"/>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7"/>
      <c r="AI1045" s="677"/>
      <c r="AJ1045" s="677"/>
      <c r="AK1045" s="677"/>
      <c r="AL1045" s="674"/>
      <c r="AM1045" s="675"/>
      <c r="AN1045" s="675"/>
      <c r="AO1045" s="676"/>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7"/>
      <c r="AI1046" s="677"/>
      <c r="AJ1046" s="677"/>
      <c r="AK1046" s="677"/>
      <c r="AL1046" s="674"/>
      <c r="AM1046" s="675"/>
      <c r="AN1046" s="675"/>
      <c r="AO1046" s="676"/>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7"/>
      <c r="AI1047" s="677"/>
      <c r="AJ1047" s="677"/>
      <c r="AK1047" s="677"/>
      <c r="AL1047" s="674"/>
      <c r="AM1047" s="675"/>
      <c r="AN1047" s="675"/>
      <c r="AO1047" s="676"/>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7"/>
      <c r="AI1048" s="677"/>
      <c r="AJ1048" s="677"/>
      <c r="AK1048" s="677"/>
      <c r="AL1048" s="674"/>
      <c r="AM1048" s="675"/>
      <c r="AN1048" s="675"/>
      <c r="AO1048" s="676"/>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7"/>
      <c r="AI1049" s="677"/>
      <c r="AJ1049" s="677"/>
      <c r="AK1049" s="677"/>
      <c r="AL1049" s="674"/>
      <c r="AM1049" s="675"/>
      <c r="AN1049" s="675"/>
      <c r="AO1049" s="676"/>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7"/>
      <c r="AI1050" s="677"/>
      <c r="AJ1050" s="677"/>
      <c r="AK1050" s="677"/>
      <c r="AL1050" s="674"/>
      <c r="AM1050" s="675"/>
      <c r="AN1050" s="675"/>
      <c r="AO1050" s="676"/>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7"/>
      <c r="AI1051" s="677"/>
      <c r="AJ1051" s="677"/>
      <c r="AK1051" s="677"/>
      <c r="AL1051" s="674"/>
      <c r="AM1051" s="675"/>
      <c r="AN1051" s="675"/>
      <c r="AO1051" s="676"/>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7"/>
      <c r="AI1052" s="677"/>
      <c r="AJ1052" s="677"/>
      <c r="AK1052" s="677"/>
      <c r="AL1052" s="674"/>
      <c r="AM1052" s="675"/>
      <c r="AN1052" s="675"/>
      <c r="AO1052" s="676"/>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7"/>
      <c r="AI1053" s="677"/>
      <c r="AJ1053" s="677"/>
      <c r="AK1053" s="677"/>
      <c r="AL1053" s="674"/>
      <c r="AM1053" s="675"/>
      <c r="AN1053" s="675"/>
      <c r="AO1053" s="676"/>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7"/>
      <c r="AI1054" s="677"/>
      <c r="AJ1054" s="677"/>
      <c r="AK1054" s="677"/>
      <c r="AL1054" s="674"/>
      <c r="AM1054" s="675"/>
      <c r="AN1054" s="675"/>
      <c r="AO1054" s="676"/>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7"/>
      <c r="AI1055" s="677"/>
      <c r="AJ1055" s="677"/>
      <c r="AK1055" s="677"/>
      <c r="AL1055" s="674"/>
      <c r="AM1055" s="675"/>
      <c r="AN1055" s="675"/>
      <c r="AO1055" s="676"/>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7"/>
      <c r="AI1056" s="677"/>
      <c r="AJ1056" s="677"/>
      <c r="AK1056" s="677"/>
      <c r="AL1056" s="674"/>
      <c r="AM1056" s="675"/>
      <c r="AN1056" s="675"/>
      <c r="AO1056" s="676"/>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7"/>
      <c r="AI1057" s="677"/>
      <c r="AJ1057" s="677"/>
      <c r="AK1057" s="677"/>
      <c r="AL1057" s="674"/>
      <c r="AM1057" s="675"/>
      <c r="AN1057" s="675"/>
      <c r="AO1057" s="676"/>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7"/>
      <c r="AI1058" s="677"/>
      <c r="AJ1058" s="677"/>
      <c r="AK1058" s="677"/>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7"/>
      <c r="AI1059" s="677"/>
      <c r="AJ1059" s="677"/>
      <c r="AK1059" s="677"/>
      <c r="AL1059" s="674"/>
      <c r="AM1059" s="675"/>
      <c r="AN1059" s="675"/>
      <c r="AO1059" s="676"/>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7"/>
      <c r="AI1060" s="677"/>
      <c r="AJ1060" s="677"/>
      <c r="AK1060" s="677"/>
      <c r="AL1060" s="674"/>
      <c r="AM1060" s="675"/>
      <c r="AN1060" s="675"/>
      <c r="AO1060" s="676"/>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7"/>
      <c r="AI1061" s="677"/>
      <c r="AJ1061" s="677"/>
      <c r="AK1061" s="677"/>
      <c r="AL1061" s="674"/>
      <c r="AM1061" s="675"/>
      <c r="AN1061" s="675"/>
      <c r="AO1061" s="676"/>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7"/>
      <c r="AI1062" s="677"/>
      <c r="AJ1062" s="677"/>
      <c r="AK1062" s="677"/>
      <c r="AL1062" s="674"/>
      <c r="AM1062" s="675"/>
      <c r="AN1062" s="675"/>
      <c r="AO1062" s="676"/>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7"/>
      <c r="AI1063" s="677"/>
      <c r="AJ1063" s="677"/>
      <c r="AK1063" s="677"/>
      <c r="AL1063" s="674"/>
      <c r="AM1063" s="675"/>
      <c r="AN1063" s="675"/>
      <c r="AO1063" s="676"/>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7"/>
      <c r="AI1064" s="677"/>
      <c r="AJ1064" s="677"/>
      <c r="AK1064" s="677"/>
      <c r="AL1064" s="674"/>
      <c r="AM1064" s="675"/>
      <c r="AN1064" s="675"/>
      <c r="AO1064" s="676"/>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7"/>
      <c r="AI1065" s="677"/>
      <c r="AJ1065" s="677"/>
      <c r="AK1065" s="677"/>
      <c r="AL1065" s="674"/>
      <c r="AM1065" s="675"/>
      <c r="AN1065" s="675"/>
      <c r="AO1065" s="676"/>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7"/>
      <c r="AI1066" s="677"/>
      <c r="AJ1066" s="677"/>
      <c r="AK1066" s="677"/>
      <c r="AL1066" s="674"/>
      <c r="AM1066" s="675"/>
      <c r="AN1066" s="675"/>
      <c r="AO1066" s="676"/>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7"/>
      <c r="AI1067" s="677"/>
      <c r="AJ1067" s="677"/>
      <c r="AK1067" s="677"/>
      <c r="AL1067" s="674"/>
      <c r="AM1067" s="675"/>
      <c r="AN1067" s="675"/>
      <c r="AO1067" s="676"/>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7"/>
      <c r="AI1068" s="677"/>
      <c r="AJ1068" s="677"/>
      <c r="AK1068" s="677"/>
      <c r="AL1068" s="674"/>
      <c r="AM1068" s="675"/>
      <c r="AN1068" s="675"/>
      <c r="AO1068" s="676"/>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7"/>
      <c r="AI1069" s="677"/>
      <c r="AJ1069" s="677"/>
      <c r="AK1069" s="677"/>
      <c r="AL1069" s="674"/>
      <c r="AM1069" s="675"/>
      <c r="AN1069" s="675"/>
      <c r="AO1069" s="676"/>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7"/>
      <c r="AI1070" s="677"/>
      <c r="AJ1070" s="677"/>
      <c r="AK1070" s="677"/>
      <c r="AL1070" s="674"/>
      <c r="AM1070" s="675"/>
      <c r="AN1070" s="675"/>
      <c r="AO1070" s="676"/>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7"/>
      <c r="AI1071" s="677"/>
      <c r="AJ1071" s="677"/>
      <c r="AK1071" s="677"/>
      <c r="AL1071" s="674"/>
      <c r="AM1071" s="675"/>
      <c r="AN1071" s="675"/>
      <c r="AO1071" s="676"/>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7"/>
      <c r="AI1072" s="677"/>
      <c r="AJ1072" s="677"/>
      <c r="AK1072" s="677"/>
      <c r="AL1072" s="674"/>
      <c r="AM1072" s="675"/>
      <c r="AN1072" s="675"/>
      <c r="AO1072" s="67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7" t="s">
        <v>96</v>
      </c>
      <c r="K1075" s="610"/>
      <c r="L1075" s="610"/>
      <c r="M1075" s="610"/>
      <c r="N1075" s="610"/>
      <c r="O1075" s="610"/>
      <c r="P1075" s="364" t="s">
        <v>22</v>
      </c>
      <c r="Q1075" s="364"/>
      <c r="R1075" s="364"/>
      <c r="S1075" s="364"/>
      <c r="T1075" s="364"/>
      <c r="U1075" s="364"/>
      <c r="V1075" s="364"/>
      <c r="W1075" s="364"/>
      <c r="X1075" s="364"/>
      <c r="Y1075" s="660" t="s">
        <v>442</v>
      </c>
      <c r="Z1075" s="660"/>
      <c r="AA1075" s="660"/>
      <c r="AB1075" s="660"/>
      <c r="AC1075" s="417" t="s">
        <v>370</v>
      </c>
      <c r="AD1075" s="417"/>
      <c r="AE1075" s="417"/>
      <c r="AF1075" s="417"/>
      <c r="AG1075" s="417"/>
      <c r="AH1075" s="660" t="s">
        <v>498</v>
      </c>
      <c r="AI1075" s="364"/>
      <c r="AJ1075" s="364"/>
      <c r="AK1075" s="364"/>
      <c r="AL1075" s="364" t="s">
        <v>23</v>
      </c>
      <c r="AM1075" s="364"/>
      <c r="AN1075" s="364"/>
      <c r="AO1075" s="246"/>
      <c r="AP1075" s="417" t="s">
        <v>447</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4"/>
      <c r="AM1076" s="675"/>
      <c r="AN1076" s="675"/>
      <c r="AO1076" s="676"/>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4"/>
      <c r="AM1077" s="675"/>
      <c r="AN1077" s="675"/>
      <c r="AO1077" s="676"/>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7"/>
      <c r="AI1078" s="677"/>
      <c r="AJ1078" s="677"/>
      <c r="AK1078" s="677"/>
      <c r="AL1078" s="674"/>
      <c r="AM1078" s="675"/>
      <c r="AN1078" s="675"/>
      <c r="AO1078" s="676"/>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7"/>
      <c r="AI1079" s="677"/>
      <c r="AJ1079" s="677"/>
      <c r="AK1079" s="677"/>
      <c r="AL1079" s="674"/>
      <c r="AM1079" s="675"/>
      <c r="AN1079" s="675"/>
      <c r="AO1079" s="676"/>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7"/>
      <c r="AI1080" s="677"/>
      <c r="AJ1080" s="677"/>
      <c r="AK1080" s="677"/>
      <c r="AL1080" s="674"/>
      <c r="AM1080" s="675"/>
      <c r="AN1080" s="675"/>
      <c r="AO1080" s="676"/>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7"/>
      <c r="AI1081" s="677"/>
      <c r="AJ1081" s="677"/>
      <c r="AK1081" s="677"/>
      <c r="AL1081" s="674"/>
      <c r="AM1081" s="675"/>
      <c r="AN1081" s="675"/>
      <c r="AO1081" s="676"/>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7"/>
      <c r="AI1082" s="677"/>
      <c r="AJ1082" s="677"/>
      <c r="AK1082" s="677"/>
      <c r="AL1082" s="674"/>
      <c r="AM1082" s="675"/>
      <c r="AN1082" s="675"/>
      <c r="AO1082" s="676"/>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7"/>
      <c r="AI1083" s="677"/>
      <c r="AJ1083" s="677"/>
      <c r="AK1083" s="677"/>
      <c r="AL1083" s="674"/>
      <c r="AM1083" s="675"/>
      <c r="AN1083" s="675"/>
      <c r="AO1083" s="676"/>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7"/>
      <c r="AI1084" s="677"/>
      <c r="AJ1084" s="677"/>
      <c r="AK1084" s="677"/>
      <c r="AL1084" s="674"/>
      <c r="AM1084" s="675"/>
      <c r="AN1084" s="675"/>
      <c r="AO1084" s="676"/>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7"/>
      <c r="AI1085" s="677"/>
      <c r="AJ1085" s="677"/>
      <c r="AK1085" s="677"/>
      <c r="AL1085" s="674"/>
      <c r="AM1085" s="675"/>
      <c r="AN1085" s="675"/>
      <c r="AO1085" s="676"/>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7"/>
      <c r="AI1086" s="677"/>
      <c r="AJ1086" s="677"/>
      <c r="AK1086" s="677"/>
      <c r="AL1086" s="674"/>
      <c r="AM1086" s="675"/>
      <c r="AN1086" s="675"/>
      <c r="AO1086" s="676"/>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7"/>
      <c r="AI1087" s="677"/>
      <c r="AJ1087" s="677"/>
      <c r="AK1087" s="677"/>
      <c r="AL1087" s="674"/>
      <c r="AM1087" s="675"/>
      <c r="AN1087" s="675"/>
      <c r="AO1087" s="676"/>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7"/>
      <c r="AI1088" s="677"/>
      <c r="AJ1088" s="677"/>
      <c r="AK1088" s="677"/>
      <c r="AL1088" s="674"/>
      <c r="AM1088" s="675"/>
      <c r="AN1088" s="675"/>
      <c r="AO1088" s="676"/>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7"/>
      <c r="AI1089" s="677"/>
      <c r="AJ1089" s="677"/>
      <c r="AK1089" s="677"/>
      <c r="AL1089" s="674"/>
      <c r="AM1089" s="675"/>
      <c r="AN1089" s="675"/>
      <c r="AO1089" s="676"/>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7"/>
      <c r="AI1090" s="677"/>
      <c r="AJ1090" s="677"/>
      <c r="AK1090" s="677"/>
      <c r="AL1090" s="674"/>
      <c r="AM1090" s="675"/>
      <c r="AN1090" s="675"/>
      <c r="AO1090" s="676"/>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7"/>
      <c r="AI1091" s="677"/>
      <c r="AJ1091" s="677"/>
      <c r="AK1091" s="677"/>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7"/>
      <c r="AI1092" s="677"/>
      <c r="AJ1092" s="677"/>
      <c r="AK1092" s="677"/>
      <c r="AL1092" s="674"/>
      <c r="AM1092" s="675"/>
      <c r="AN1092" s="675"/>
      <c r="AO1092" s="676"/>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7"/>
      <c r="AI1093" s="677"/>
      <c r="AJ1093" s="677"/>
      <c r="AK1093" s="677"/>
      <c r="AL1093" s="674"/>
      <c r="AM1093" s="675"/>
      <c r="AN1093" s="675"/>
      <c r="AO1093" s="676"/>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7"/>
      <c r="AI1094" s="677"/>
      <c r="AJ1094" s="677"/>
      <c r="AK1094" s="677"/>
      <c r="AL1094" s="674"/>
      <c r="AM1094" s="675"/>
      <c r="AN1094" s="675"/>
      <c r="AO1094" s="676"/>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7"/>
      <c r="AI1095" s="677"/>
      <c r="AJ1095" s="677"/>
      <c r="AK1095" s="677"/>
      <c r="AL1095" s="674"/>
      <c r="AM1095" s="675"/>
      <c r="AN1095" s="675"/>
      <c r="AO1095" s="676"/>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7"/>
      <c r="AI1096" s="677"/>
      <c r="AJ1096" s="677"/>
      <c r="AK1096" s="677"/>
      <c r="AL1096" s="674"/>
      <c r="AM1096" s="675"/>
      <c r="AN1096" s="675"/>
      <c r="AO1096" s="676"/>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7"/>
      <c r="AI1097" s="677"/>
      <c r="AJ1097" s="677"/>
      <c r="AK1097" s="677"/>
      <c r="AL1097" s="674"/>
      <c r="AM1097" s="675"/>
      <c r="AN1097" s="675"/>
      <c r="AO1097" s="676"/>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7"/>
      <c r="AI1098" s="677"/>
      <c r="AJ1098" s="677"/>
      <c r="AK1098" s="677"/>
      <c r="AL1098" s="674"/>
      <c r="AM1098" s="675"/>
      <c r="AN1098" s="675"/>
      <c r="AO1098" s="676"/>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7"/>
      <c r="AI1099" s="677"/>
      <c r="AJ1099" s="677"/>
      <c r="AK1099" s="677"/>
      <c r="AL1099" s="674"/>
      <c r="AM1099" s="675"/>
      <c r="AN1099" s="675"/>
      <c r="AO1099" s="676"/>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7"/>
      <c r="AI1100" s="677"/>
      <c r="AJ1100" s="677"/>
      <c r="AK1100" s="677"/>
      <c r="AL1100" s="674"/>
      <c r="AM1100" s="675"/>
      <c r="AN1100" s="675"/>
      <c r="AO1100" s="676"/>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7"/>
      <c r="AI1101" s="677"/>
      <c r="AJ1101" s="677"/>
      <c r="AK1101" s="677"/>
      <c r="AL1101" s="674"/>
      <c r="AM1101" s="675"/>
      <c r="AN1101" s="675"/>
      <c r="AO1101" s="676"/>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7"/>
      <c r="AI1102" s="677"/>
      <c r="AJ1102" s="677"/>
      <c r="AK1102" s="677"/>
      <c r="AL1102" s="674"/>
      <c r="AM1102" s="675"/>
      <c r="AN1102" s="675"/>
      <c r="AO1102" s="676"/>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7"/>
      <c r="AI1103" s="677"/>
      <c r="AJ1103" s="677"/>
      <c r="AK1103" s="677"/>
      <c r="AL1103" s="674"/>
      <c r="AM1103" s="675"/>
      <c r="AN1103" s="675"/>
      <c r="AO1103" s="676"/>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7"/>
      <c r="AI1104" s="677"/>
      <c r="AJ1104" s="677"/>
      <c r="AK1104" s="677"/>
      <c r="AL1104" s="674"/>
      <c r="AM1104" s="675"/>
      <c r="AN1104" s="675"/>
      <c r="AO1104" s="676"/>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7"/>
      <c r="AI1105" s="677"/>
      <c r="AJ1105" s="677"/>
      <c r="AK1105" s="677"/>
      <c r="AL1105" s="674"/>
      <c r="AM1105" s="675"/>
      <c r="AN1105" s="675"/>
      <c r="AO1105" s="676"/>
      <c r="AP1105" s="278"/>
      <c r="AQ1105" s="278"/>
      <c r="AR1105" s="278"/>
      <c r="AS1105" s="278"/>
      <c r="AT1105" s="278"/>
      <c r="AU1105" s="278"/>
      <c r="AV1105" s="278"/>
      <c r="AW1105" s="278"/>
      <c r="AX1105" s="278"/>
      <c r="AY1105">
        <f>COUNTA($C$1105)</f>
        <v>0</v>
      </c>
    </row>
    <row r="1106" spans="1:51" ht="24.75" hidden="1" customHeight="1" x14ac:dyDescent="0.15">
      <c r="A1106" s="678" t="s">
        <v>42</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487</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382</v>
      </c>
      <c r="F1109" s="417"/>
      <c r="G1109" s="417"/>
      <c r="H1109" s="417"/>
      <c r="I1109" s="417"/>
      <c r="J1109" s="417" t="s">
        <v>96</v>
      </c>
      <c r="K1109" s="417"/>
      <c r="L1109" s="417"/>
      <c r="M1109" s="417"/>
      <c r="N1109" s="417"/>
      <c r="O1109" s="417"/>
      <c r="P1109" s="660" t="s">
        <v>22</v>
      </c>
      <c r="Q1109" s="660"/>
      <c r="R1109" s="660"/>
      <c r="S1109" s="660"/>
      <c r="T1109" s="660"/>
      <c r="U1109" s="660"/>
      <c r="V1109" s="660"/>
      <c r="W1109" s="660"/>
      <c r="X1109" s="660"/>
      <c r="Y1109" s="417" t="s">
        <v>379</v>
      </c>
      <c r="Z1109" s="417"/>
      <c r="AA1109" s="417"/>
      <c r="AB1109" s="417"/>
      <c r="AC1109" s="417" t="s">
        <v>383</v>
      </c>
      <c r="AD1109" s="417"/>
      <c r="AE1109" s="417"/>
      <c r="AF1109" s="417"/>
      <c r="AG1109" s="417"/>
      <c r="AH1109" s="660" t="s">
        <v>402</v>
      </c>
      <c r="AI1109" s="660"/>
      <c r="AJ1109" s="660"/>
      <c r="AK1109" s="660"/>
      <c r="AL1109" s="660" t="s">
        <v>23</v>
      </c>
      <c r="AM1109" s="660"/>
      <c r="AN1109" s="660"/>
      <c r="AO1109" s="683"/>
      <c r="AP1109" s="417" t="s">
        <v>481</v>
      </c>
      <c r="AQ1109" s="417"/>
      <c r="AR1109" s="417"/>
      <c r="AS1109" s="417"/>
      <c r="AT1109" s="417"/>
      <c r="AU1109" s="417"/>
      <c r="AV1109" s="417"/>
      <c r="AW1109" s="417"/>
      <c r="AX1109" s="417"/>
    </row>
    <row r="1110" spans="1:51" ht="30" hidden="1" customHeight="1" x14ac:dyDescent="0.15">
      <c r="A1110" s="661">
        <v>1</v>
      </c>
      <c r="B1110" s="661">
        <v>1</v>
      </c>
      <c r="C1110" s="684"/>
      <c r="D1110" s="684"/>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7"/>
      <c r="AI1110" s="677"/>
      <c r="AJ1110" s="677"/>
      <c r="AK1110" s="677"/>
      <c r="AL1110" s="674"/>
      <c r="AM1110" s="675"/>
      <c r="AN1110" s="675"/>
      <c r="AO1110" s="676"/>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7"/>
      <c r="AI1111" s="677"/>
      <c r="AJ1111" s="677"/>
      <c r="AK1111" s="677"/>
      <c r="AL1111" s="674"/>
      <c r="AM1111" s="675"/>
      <c r="AN1111" s="675"/>
      <c r="AO1111" s="676"/>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7"/>
      <c r="AI1112" s="677"/>
      <c r="AJ1112" s="677"/>
      <c r="AK1112" s="677"/>
      <c r="AL1112" s="674"/>
      <c r="AM1112" s="675"/>
      <c r="AN1112" s="675"/>
      <c r="AO1112" s="676"/>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7"/>
      <c r="AI1113" s="677"/>
      <c r="AJ1113" s="677"/>
      <c r="AK1113" s="677"/>
      <c r="AL1113" s="674"/>
      <c r="AM1113" s="675"/>
      <c r="AN1113" s="675"/>
      <c r="AO1113" s="676"/>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7"/>
      <c r="AI1114" s="677"/>
      <c r="AJ1114" s="677"/>
      <c r="AK1114" s="677"/>
      <c r="AL1114" s="674"/>
      <c r="AM1114" s="675"/>
      <c r="AN1114" s="675"/>
      <c r="AO1114" s="676"/>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7"/>
      <c r="AI1115" s="677"/>
      <c r="AJ1115" s="677"/>
      <c r="AK1115" s="677"/>
      <c r="AL1115" s="674"/>
      <c r="AM1115" s="675"/>
      <c r="AN1115" s="675"/>
      <c r="AO1115" s="676"/>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7"/>
      <c r="AI1116" s="677"/>
      <c r="AJ1116" s="677"/>
      <c r="AK1116" s="677"/>
      <c r="AL1116" s="674"/>
      <c r="AM1116" s="675"/>
      <c r="AN1116" s="675"/>
      <c r="AO1116" s="676"/>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7"/>
      <c r="AI1117" s="677"/>
      <c r="AJ1117" s="677"/>
      <c r="AK1117" s="677"/>
      <c r="AL1117" s="674"/>
      <c r="AM1117" s="675"/>
      <c r="AN1117" s="675"/>
      <c r="AO1117" s="676"/>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7"/>
      <c r="AI1118" s="677"/>
      <c r="AJ1118" s="677"/>
      <c r="AK1118" s="677"/>
      <c r="AL1118" s="674"/>
      <c r="AM1118" s="675"/>
      <c r="AN1118" s="675"/>
      <c r="AO1118" s="676"/>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7"/>
      <c r="AI1119" s="677"/>
      <c r="AJ1119" s="677"/>
      <c r="AK1119" s="677"/>
      <c r="AL1119" s="674"/>
      <c r="AM1119" s="675"/>
      <c r="AN1119" s="675"/>
      <c r="AO1119" s="676"/>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7"/>
      <c r="AI1120" s="677"/>
      <c r="AJ1120" s="677"/>
      <c r="AK1120" s="677"/>
      <c r="AL1120" s="674"/>
      <c r="AM1120" s="675"/>
      <c r="AN1120" s="675"/>
      <c r="AO1120" s="676"/>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7"/>
      <c r="AI1121" s="677"/>
      <c r="AJ1121" s="677"/>
      <c r="AK1121" s="677"/>
      <c r="AL1121" s="674"/>
      <c r="AM1121" s="675"/>
      <c r="AN1121" s="675"/>
      <c r="AO1121" s="676"/>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7"/>
      <c r="AI1122" s="677"/>
      <c r="AJ1122" s="677"/>
      <c r="AK1122" s="677"/>
      <c r="AL1122" s="674"/>
      <c r="AM1122" s="675"/>
      <c r="AN1122" s="675"/>
      <c r="AO1122" s="676"/>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7"/>
      <c r="AI1123" s="677"/>
      <c r="AJ1123" s="677"/>
      <c r="AK1123" s="677"/>
      <c r="AL1123" s="674"/>
      <c r="AM1123" s="675"/>
      <c r="AN1123" s="675"/>
      <c r="AO1123" s="676"/>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7"/>
      <c r="AI1124" s="677"/>
      <c r="AJ1124" s="677"/>
      <c r="AK1124" s="677"/>
      <c r="AL1124" s="674"/>
      <c r="AM1124" s="675"/>
      <c r="AN1124" s="675"/>
      <c r="AO1124" s="676"/>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7"/>
      <c r="AI1125" s="677"/>
      <c r="AJ1125" s="677"/>
      <c r="AK1125" s="677"/>
      <c r="AL1125" s="674"/>
      <c r="AM1125" s="675"/>
      <c r="AN1125" s="675"/>
      <c r="AO1125" s="676"/>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7"/>
      <c r="AI1126" s="677"/>
      <c r="AJ1126" s="677"/>
      <c r="AK1126" s="677"/>
      <c r="AL1126" s="674"/>
      <c r="AM1126" s="675"/>
      <c r="AN1126" s="675"/>
      <c r="AO1126" s="676"/>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7"/>
      <c r="AI1127" s="677"/>
      <c r="AJ1127" s="677"/>
      <c r="AK1127" s="677"/>
      <c r="AL1127" s="674"/>
      <c r="AM1127" s="675"/>
      <c r="AN1127" s="675"/>
      <c r="AO1127" s="676"/>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7"/>
      <c r="AI1128" s="677"/>
      <c r="AJ1128" s="677"/>
      <c r="AK1128" s="677"/>
      <c r="AL1128" s="674"/>
      <c r="AM1128" s="675"/>
      <c r="AN1128" s="675"/>
      <c r="AO1128" s="676"/>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7"/>
      <c r="AI1129" s="677"/>
      <c r="AJ1129" s="677"/>
      <c r="AK1129" s="677"/>
      <c r="AL1129" s="674"/>
      <c r="AM1129" s="675"/>
      <c r="AN1129" s="675"/>
      <c r="AO1129" s="676"/>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7"/>
      <c r="AI1130" s="677"/>
      <c r="AJ1130" s="677"/>
      <c r="AK1130" s="677"/>
      <c r="AL1130" s="674"/>
      <c r="AM1130" s="675"/>
      <c r="AN1130" s="675"/>
      <c r="AO1130" s="676"/>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7"/>
      <c r="AI1131" s="677"/>
      <c r="AJ1131" s="677"/>
      <c r="AK1131" s="677"/>
      <c r="AL1131" s="674"/>
      <c r="AM1131" s="675"/>
      <c r="AN1131" s="675"/>
      <c r="AO1131" s="676"/>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7"/>
      <c r="AI1132" s="677"/>
      <c r="AJ1132" s="677"/>
      <c r="AK1132" s="677"/>
      <c r="AL1132" s="674"/>
      <c r="AM1132" s="675"/>
      <c r="AN1132" s="675"/>
      <c r="AO1132" s="676"/>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7"/>
      <c r="AI1133" s="677"/>
      <c r="AJ1133" s="677"/>
      <c r="AK1133" s="677"/>
      <c r="AL1133" s="674"/>
      <c r="AM1133" s="675"/>
      <c r="AN1133" s="675"/>
      <c r="AO1133" s="676"/>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7"/>
      <c r="AI1134" s="677"/>
      <c r="AJ1134" s="677"/>
      <c r="AK1134" s="677"/>
      <c r="AL1134" s="674"/>
      <c r="AM1134" s="675"/>
      <c r="AN1134" s="675"/>
      <c r="AO1134" s="676"/>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7"/>
      <c r="AI1135" s="677"/>
      <c r="AJ1135" s="677"/>
      <c r="AK1135" s="677"/>
      <c r="AL1135" s="674"/>
      <c r="AM1135" s="675"/>
      <c r="AN1135" s="675"/>
      <c r="AO1135" s="676"/>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7"/>
      <c r="AI1136" s="677"/>
      <c r="AJ1136" s="677"/>
      <c r="AK1136" s="677"/>
      <c r="AL1136" s="674"/>
      <c r="AM1136" s="675"/>
      <c r="AN1136" s="675"/>
      <c r="AO1136" s="676"/>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7"/>
      <c r="AI1137" s="677"/>
      <c r="AJ1137" s="677"/>
      <c r="AK1137" s="677"/>
      <c r="AL1137" s="674"/>
      <c r="AM1137" s="675"/>
      <c r="AN1137" s="675"/>
      <c r="AO1137" s="676"/>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7"/>
      <c r="AI1138" s="677"/>
      <c r="AJ1138" s="677"/>
      <c r="AK1138" s="677"/>
      <c r="AL1138" s="674"/>
      <c r="AM1138" s="675"/>
      <c r="AN1138" s="675"/>
      <c r="AO1138" s="676"/>
      <c r="AP1138" s="278"/>
      <c r="AQ1138" s="278"/>
      <c r="AR1138" s="278"/>
      <c r="AS1138" s="278"/>
      <c r="AT1138" s="278"/>
      <c r="AU1138" s="278"/>
      <c r="AV1138" s="278"/>
      <c r="AW1138" s="278"/>
      <c r="AX1138" s="278"/>
      <c r="AY1138">
        <f>COUNTA($E$1138)</f>
        <v>0</v>
      </c>
    </row>
    <row r="1139" spans="1:51" ht="1.5" hidden="1" customHeight="1" x14ac:dyDescent="0.15">
      <c r="A1139" s="661">
        <v>30</v>
      </c>
      <c r="B1139" s="661">
        <v>1</v>
      </c>
      <c r="C1139" s="684"/>
      <c r="D1139" s="684"/>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7"/>
      <c r="AI1139" s="677"/>
      <c r="AJ1139" s="677"/>
      <c r="AK1139" s="677"/>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5:AO845">
    <cfRule type="expression" dxfId="2817" priority="1">
      <formula>IF(AND(AL845&gt;=0,RIGHT(TEXT(AL845,"0.#"),1)&lt;&gt;"."),TRUE,FALSE)</formula>
    </cfRule>
    <cfRule type="expression" dxfId="2816" priority="2">
      <formula>IF(AND(AL845&gt;=0,RIGHT(TEXT(AL845,"0.#"),1)="."),TRUE,FALSE)</formula>
    </cfRule>
    <cfRule type="expression" dxfId="2815" priority="3">
      <formula>IF(AND(AL845&lt;0,RIGHT(TEXT(AL845,"0.#"),1)&lt;&gt;"."),TRUE,FALSE)</formula>
    </cfRule>
    <cfRule type="expression" dxfId="2814" priority="4">
      <formula>IF(AND(AL845&lt;0,RIGHT(TEXT(AL845,"0.#"),1)="."),TRUE,FALSE)</formula>
    </cfRule>
  </conditionalFormatting>
  <conditionalFormatting sqref="AM114">
    <cfRule type="expression" dxfId="2813" priority="11">
      <formula>IF(RIGHT(TEXT(AM114,"0.#"),1)=".",FALSE,TRUE)</formula>
    </cfRule>
    <cfRule type="expression" dxfId="2812" priority="12">
      <formula>IF(RIGHT(TEXT(AM114,"0.#"),1)=".",TRUE,FALSE)</formula>
    </cfRule>
  </conditionalFormatting>
  <conditionalFormatting sqref="AM113">
    <cfRule type="expression" dxfId="2811" priority="13">
      <formula>IF(RIGHT(TEXT(AM113,"0.#"),1)=".",FALSE,TRUE)</formula>
    </cfRule>
    <cfRule type="expression" dxfId="2810" priority="14">
      <formula>IF(RIGHT(TEXT(AM113,"0.#"),1)=".",TRUE,FALSE)</formula>
    </cfRule>
  </conditionalFormatting>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cfRule type="expression" dxfId="2791" priority="13701">
      <formula>IF(RIGHT(TEXT(Y791,"0.#"),1)=".",FALSE,TRUE)</formula>
    </cfRule>
    <cfRule type="expression" dxfId="2790" priority="13702">
      <formula>IF(RIGHT(TEXT(Y791,"0.#"),1)=".",TRUE,FALSE)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5 AQ134:AQ135 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IF(AND(AL847&gt;=0,RIGHT(TEXT(AL847,"0.#"),1)&lt;&gt;"."),TRUE,FALSE)</formula>
    </cfRule>
    <cfRule type="expression" dxfId="2512" priority="6650">
      <formula>IF(AND(AL847&gt;=0,RIGHT(TEXT(AL847,"0.#"),1)="."),TRUE,FALSE)</formula>
    </cfRule>
    <cfRule type="expression" dxfId="2511" priority="6651">
      <formula>IF(AND(AL847&lt;0,RIGHT(TEXT(AL847,"0.#"),1)&lt;&gt;"."),TRUE,FALSE)</formula>
    </cfRule>
    <cfRule type="expression" dxfId="2510" priority="6652">
      <formula>IF(AND(AL847&lt;0,RIGHT(TEXT(AL847,"0.#"),1)="."),TRUE,FALSE)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IF(AND(AL1110&gt;=0,RIGHT(TEXT(AL1110,"0.#"),1)&lt;&gt;"."),TRUE,FALSE)</formula>
    </cfRule>
    <cfRule type="expression" dxfId="2408" priority="2884">
      <formula>IF(AND(AL1110&gt;=0,RIGHT(TEXT(AL1110,"0.#"),1)="."),TRUE,FALSE)</formula>
    </cfRule>
    <cfRule type="expression" dxfId="2407" priority="2885">
      <formula>IF(AND(AL1110&lt;0,RIGHT(TEXT(AL1110,"0.#"),1)&lt;&gt;"."),TRUE,FALSE)</formula>
    </cfRule>
    <cfRule type="expression" dxfId="2406" priority="2886">
      <formula>IF(AND(AL1110&lt;0,RIGHT(TEXT(AL1110,"0.#"),1)="."),TRUE,FALSE)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6:AO846">
    <cfRule type="expression" dxfId="2395" priority="2835">
      <formula>IF(AND(AL846&gt;=0,RIGHT(TEXT(AL846,"0.#"),1)&lt;&gt;"."),TRUE,FALSE)</formula>
    </cfRule>
    <cfRule type="expression" dxfId="2394" priority="2836">
      <formula>IF(AND(AL846&gt;=0,RIGHT(TEXT(AL846,"0.#"),1)="."),TRUE,FALSE)</formula>
    </cfRule>
    <cfRule type="expression" dxfId="2393" priority="2837">
      <formula>IF(AND(AL846&lt;0,RIGHT(TEXT(AL846,"0.#"),1)&lt;&gt;"."),TRUE,FALSE)</formula>
    </cfRule>
    <cfRule type="expression" dxfId="2392" priority="2838">
      <formula>IF(AND(AL846&lt;0,RIGHT(TEXT(AL846,"0.#"),1)="."),TRUE,FALSE)</formula>
    </cfRule>
  </conditionalFormatting>
  <conditionalFormatting sqref="Y845:Y846">
    <cfRule type="expression" dxfId="2391" priority="2833">
      <formula>IF(RIGHT(TEXT(Y845,"0.#"),1)=".",FALSE,TRUE)</formula>
    </cfRule>
    <cfRule type="expression" dxfId="2390" priority="2834">
      <formula>IF(RIGHT(TEXT(Y845,"0.#"),1)=".",TRUE,FALSE)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9 AQ138:AQ139 AU139">
    <cfRule type="expression" dxfId="2179" priority="1969">
      <formula>IF(RIGHT(TEXT(AE138,"0.#"),1)=".",FALSE,TRUE)</formula>
    </cfRule>
    <cfRule type="expression" dxfId="2178" priority="1970">
      <formula>IF(RIGHT(TEXT(AE138,"0.#"),1)=".",TRUE,FALSE)</formula>
    </cfRule>
  </conditionalFormatting>
  <conditionalFormatting sqref="AE142:AE143 AI142:AI143 AM143 AQ142:AQ143 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8:Y879">
    <cfRule type="expression" dxfId="2071" priority="2087">
      <formula>IF(RIGHT(TEXT(Y878,"0.#"),1)=".",FALSE,TRUE)</formula>
    </cfRule>
    <cfRule type="expression" dxfId="2070" priority="2088">
      <formula>IF(RIGHT(TEXT(Y878,"0.#"),1)=".",TRUE,FALSE)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1:Y912">
    <cfRule type="expression" dxfId="2067" priority="2075">
      <formula>IF(RIGHT(TEXT(Y911,"0.#"),1)=".",FALSE,TRUE)</formula>
    </cfRule>
    <cfRule type="expression" dxfId="2066" priority="2076">
      <formula>IF(RIGHT(TEXT(Y911,"0.#"),1)=".",TRUE,FALSE)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0:AO907">
    <cfRule type="expression" dxfId="1975" priority="2095">
      <formula>IF(AND(AL880&gt;=0,RIGHT(TEXT(AL880,"0.#"),1)&lt;&gt;"."),TRUE,FALSE)</formula>
    </cfRule>
    <cfRule type="expression" dxfId="1974" priority="2096">
      <formula>IF(AND(AL880&gt;=0,RIGHT(TEXT(AL880,"0.#"),1)="."),TRUE,FALSE)</formula>
    </cfRule>
    <cfRule type="expression" dxfId="1973" priority="2097">
      <formula>IF(AND(AL880&lt;0,RIGHT(TEXT(AL880,"0.#"),1)&lt;&gt;"."),TRUE,FALSE)</formula>
    </cfRule>
    <cfRule type="expression" dxfId="1972" priority="2098">
      <formula>IF(AND(AL880&lt;0,RIGHT(TEXT(AL880,"0.#"),1)="."),TRUE,FALSE)</formula>
    </cfRule>
  </conditionalFormatting>
  <conditionalFormatting sqref="AL878:AO879">
    <cfRule type="expression" dxfId="1971" priority="2089">
      <formula>IF(AND(AL878&gt;=0,RIGHT(TEXT(AL878,"0.#"),1)&lt;&gt;"."),TRUE,FALSE)</formula>
    </cfRule>
    <cfRule type="expression" dxfId="1970" priority="2090">
      <formula>IF(AND(AL878&gt;=0,RIGHT(TEXT(AL878,"0.#"),1)="."),TRUE,FALSE)</formula>
    </cfRule>
    <cfRule type="expression" dxfId="1969" priority="2091">
      <formula>IF(AND(AL878&lt;0,RIGHT(TEXT(AL878,"0.#"),1)&lt;&gt;"."),TRUE,FALSE)</formula>
    </cfRule>
    <cfRule type="expression" dxfId="1968" priority="2092">
      <formula>IF(AND(AL878&lt;0,RIGHT(TEXT(AL878,"0.#"),1)="."),TRUE,FALSE)</formula>
    </cfRule>
  </conditionalFormatting>
  <conditionalFormatting sqref="AL913:AO940">
    <cfRule type="expression" dxfId="1967" priority="2083">
      <formula>IF(AND(AL913&gt;=0,RIGHT(TEXT(AL913,"0.#"),1)&lt;&gt;"."),TRUE,FALSE)</formula>
    </cfRule>
    <cfRule type="expression" dxfId="1966" priority="2084">
      <formula>IF(AND(AL913&gt;=0,RIGHT(TEXT(AL913,"0.#"),1)="."),TRUE,FALSE)</formula>
    </cfRule>
    <cfRule type="expression" dxfId="1965" priority="2085">
      <formula>IF(AND(AL913&lt;0,RIGHT(TEXT(AL913,"0.#"),1)&lt;&gt;"."),TRUE,FALSE)</formula>
    </cfRule>
    <cfRule type="expression" dxfId="1964" priority="2086">
      <formula>IF(AND(AL913&lt;0,RIGHT(TEXT(AL913,"0.#"),1)="."),TRUE,FALSE)</formula>
    </cfRule>
  </conditionalFormatting>
  <conditionalFormatting sqref="AL911:AO912">
    <cfRule type="expression" dxfId="1963" priority="2077">
      <formula>IF(AND(AL911&gt;=0,RIGHT(TEXT(AL911,"0.#"),1)&lt;&gt;"."),TRUE,FALSE)</formula>
    </cfRule>
    <cfRule type="expression" dxfId="1962" priority="2078">
      <formula>IF(AND(AL911&gt;=0,RIGHT(TEXT(AL911,"0.#"),1)="."),TRUE,FALSE)</formula>
    </cfRule>
    <cfRule type="expression" dxfId="1961" priority="2079">
      <formula>IF(AND(AL911&lt;0,RIGHT(TEXT(AL911,"0.#"),1)&lt;&gt;"."),TRUE,FALSE)</formula>
    </cfRule>
    <cfRule type="expression" dxfId="1960" priority="2080">
      <formula>IF(AND(AL911&lt;0,RIGHT(TEXT(AL911,"0.#"),1)="."),TRUE,FALSE)</formula>
    </cfRule>
  </conditionalFormatting>
  <conditionalFormatting sqref="AL946:AO973">
    <cfRule type="expression" dxfId="1959" priority="2071">
      <formula>IF(AND(AL946&gt;=0,RIGHT(TEXT(AL946,"0.#"),1)&lt;&gt;"."),TRUE,FALSE)</formula>
    </cfRule>
    <cfRule type="expression" dxfId="1958" priority="2072">
      <formula>IF(AND(AL946&gt;=0,RIGHT(TEXT(AL946,"0.#"),1)="."),TRUE,FALSE)</formula>
    </cfRule>
    <cfRule type="expression" dxfId="1957" priority="2073">
      <formula>IF(AND(AL946&lt;0,RIGHT(TEXT(AL946,"0.#"),1)&lt;&gt;"."),TRUE,FALSE)</formula>
    </cfRule>
    <cfRule type="expression" dxfId="1956" priority="2074">
      <formula>IF(AND(AL946&lt;0,RIGHT(TEXT(AL946,"0.#"),1)="."),TRUE,FALSE)</formula>
    </cfRule>
  </conditionalFormatting>
  <conditionalFormatting sqref="AL944:AO945">
    <cfRule type="expression" dxfId="1955" priority="2065">
      <formula>IF(AND(AL944&gt;=0,RIGHT(TEXT(AL944,"0.#"),1)&lt;&gt;"."),TRUE,FALSE)</formula>
    </cfRule>
    <cfRule type="expression" dxfId="1954" priority="2066">
      <formula>IF(AND(AL944&gt;=0,RIGHT(TEXT(AL944,"0.#"),1)="."),TRUE,FALSE)</formula>
    </cfRule>
    <cfRule type="expression" dxfId="1953" priority="2067">
      <formula>IF(AND(AL944&lt;0,RIGHT(TEXT(AL944,"0.#"),1)&lt;&gt;"."),TRUE,FALSE)</formula>
    </cfRule>
    <cfRule type="expression" dxfId="1952" priority="2068">
      <formula>IF(AND(AL944&lt;0,RIGHT(TEXT(AL944,"0.#"),1)="."),TRUE,FALSE)</formula>
    </cfRule>
  </conditionalFormatting>
  <conditionalFormatting sqref="AL979:AO1006">
    <cfRule type="expression" dxfId="1951" priority="2059">
      <formula>IF(AND(AL979&gt;=0,RIGHT(TEXT(AL979,"0.#"),1)&lt;&gt;"."),TRUE,FALSE)</formula>
    </cfRule>
    <cfRule type="expression" dxfId="1950" priority="2060">
      <formula>IF(AND(AL979&gt;=0,RIGHT(TEXT(AL979,"0.#"),1)="."),TRUE,FALSE)</formula>
    </cfRule>
    <cfRule type="expression" dxfId="1949" priority="2061">
      <formula>IF(AND(AL979&lt;0,RIGHT(TEXT(AL979,"0.#"),1)&lt;&gt;"."),TRUE,FALSE)</formula>
    </cfRule>
    <cfRule type="expression" dxfId="1948" priority="2062">
      <formula>IF(AND(AL979&lt;0,RIGHT(TEXT(AL979,"0.#"),1)="."),TRUE,FALSE)</formula>
    </cfRule>
  </conditionalFormatting>
  <conditionalFormatting sqref="AL977:AO978">
    <cfRule type="expression" dxfId="1947" priority="2053">
      <formula>IF(AND(AL977&gt;=0,RIGHT(TEXT(AL977,"0.#"),1)&lt;&gt;"."),TRUE,FALSE)</formula>
    </cfRule>
    <cfRule type="expression" dxfId="1946" priority="2054">
      <formula>IF(AND(AL977&gt;=0,RIGHT(TEXT(AL977,"0.#"),1)="."),TRUE,FALSE)</formula>
    </cfRule>
    <cfRule type="expression" dxfId="1945" priority="2055">
      <formula>IF(AND(AL977&lt;0,RIGHT(TEXT(AL977,"0.#"),1)&lt;&gt;"."),TRUE,FALSE)</formula>
    </cfRule>
    <cfRule type="expression" dxfId="1944" priority="2056">
      <formula>IF(AND(AL977&lt;0,RIGHT(TEXT(AL977,"0.#"),1)="."),TRUE,FALSE)</formula>
    </cfRule>
  </conditionalFormatting>
  <conditionalFormatting sqref="AL1012:AO1039">
    <cfRule type="expression" dxfId="1943" priority="2047">
      <formula>IF(AND(AL1012&gt;=0,RIGHT(TEXT(AL1012,"0.#"),1)&lt;&gt;"."),TRUE,FALSE)</formula>
    </cfRule>
    <cfRule type="expression" dxfId="1942" priority="2048">
      <formula>IF(AND(AL1012&gt;=0,RIGHT(TEXT(AL1012,"0.#"),1)="."),TRUE,FALSE)</formula>
    </cfRule>
    <cfRule type="expression" dxfId="1941" priority="2049">
      <formula>IF(AND(AL1012&lt;0,RIGHT(TEXT(AL1012,"0.#"),1)&lt;&gt;"."),TRUE,FALSE)</formula>
    </cfRule>
    <cfRule type="expression" dxfId="1940" priority="2050">
      <formula>IF(AND(AL1012&lt;0,RIGHT(TEXT(AL1012,"0.#"),1)="."),TRUE,FALSE)</formula>
    </cfRule>
  </conditionalFormatting>
  <conditionalFormatting sqref="AL1010:AO1011">
    <cfRule type="expression" dxfId="1939" priority="2041">
      <formula>IF(AND(AL1010&gt;=0,RIGHT(TEXT(AL1010,"0.#"),1)&lt;&gt;"."),TRUE,FALSE)</formula>
    </cfRule>
    <cfRule type="expression" dxfId="1938" priority="2042">
      <formula>IF(AND(AL1010&gt;=0,RIGHT(TEXT(AL1010,"0.#"),1)="."),TRUE,FALSE)</formula>
    </cfRule>
    <cfRule type="expression" dxfId="1937" priority="2043">
      <formula>IF(AND(AL1010&lt;0,RIGHT(TEXT(AL1010,"0.#"),1)&lt;&gt;"."),TRUE,FALSE)</formula>
    </cfRule>
    <cfRule type="expression" dxfId="1936" priority="2044">
      <formula>IF(AND(AL1010&lt;0,RIGHT(TEXT(AL1010,"0.#"),1)="."),TRUE,FALSE)</formula>
    </cfRule>
  </conditionalFormatting>
  <conditionalFormatting sqref="Y1010:Y1011">
    <cfRule type="expression" dxfId="1935" priority="2039">
      <formula>IF(RIGHT(TEXT(Y1010,"0.#"),1)=".",FALSE,TRUE)</formula>
    </cfRule>
    <cfRule type="expression" dxfId="1934" priority="2040">
      <formula>IF(RIGHT(TEXT(Y1010,"0.#"),1)=".",TRUE,FALSE)</formula>
    </cfRule>
  </conditionalFormatting>
  <conditionalFormatting sqref="AL1045:AO1072">
    <cfRule type="expression" dxfId="1933" priority="2035">
      <formula>IF(AND(AL1045&gt;=0,RIGHT(TEXT(AL1045,"0.#"),1)&lt;&gt;"."),TRUE,FALSE)</formula>
    </cfRule>
    <cfRule type="expression" dxfId="1932" priority="2036">
      <formula>IF(AND(AL1045&gt;=0,RIGHT(TEXT(AL1045,"0.#"),1)="."),TRUE,FALSE)</formula>
    </cfRule>
    <cfRule type="expression" dxfId="1931" priority="2037">
      <formula>IF(AND(AL1045&lt;0,RIGHT(TEXT(AL1045,"0.#"),1)&lt;&gt;"."),TRUE,FALSE)</formula>
    </cfRule>
    <cfRule type="expression" dxfId="1930" priority="2038">
      <formula>IF(AND(AL1045&lt;0,RIGHT(TEXT(AL1045,"0.#"),1)="."),TRUE,FALSE)</formula>
    </cfRule>
  </conditionalFormatting>
  <conditionalFormatting sqref="Y1045:Y1072">
    <cfRule type="expression" dxfId="1929" priority="2033">
      <formula>IF(RIGHT(TEXT(Y1045,"0.#"),1)=".",FALSE,TRUE)</formula>
    </cfRule>
    <cfRule type="expression" dxfId="1928" priority="2034">
      <formula>IF(RIGHT(TEXT(Y1045,"0.#"),1)=".",TRUE,FALSE)</formula>
    </cfRule>
  </conditionalFormatting>
  <conditionalFormatting sqref="AL1043:AO1044">
    <cfRule type="expression" dxfId="1927" priority="2029">
      <formula>IF(AND(AL1043&gt;=0,RIGHT(TEXT(AL1043,"0.#"),1)&lt;&gt;"."),TRUE,FALSE)</formula>
    </cfRule>
    <cfRule type="expression" dxfId="1926" priority="2030">
      <formula>IF(AND(AL1043&gt;=0,RIGHT(TEXT(AL1043,"0.#"),1)="."),TRUE,FALSE)</formula>
    </cfRule>
    <cfRule type="expression" dxfId="1925" priority="2031">
      <formula>IF(AND(AL1043&lt;0,RIGHT(TEXT(AL1043,"0.#"),1)&lt;&gt;"."),TRUE,FALSE)</formula>
    </cfRule>
    <cfRule type="expression" dxfId="1924" priority="2032">
      <formula>IF(AND(AL1043&lt;0,RIGHT(TEXT(AL1043,"0.#"),1)="."),TRUE,FALSE)</formula>
    </cfRule>
  </conditionalFormatting>
  <conditionalFormatting sqref="Y1043:Y1044">
    <cfRule type="expression" dxfId="1923" priority="2027">
      <formula>IF(RIGHT(TEXT(Y1043,"0.#"),1)=".",FALSE,TRUE)</formula>
    </cfRule>
    <cfRule type="expression" dxfId="1922" priority="2028">
      <formula>IF(RIGHT(TEXT(Y1043,"0.#"),1)=".",TRUE,FALSE)</formula>
    </cfRule>
  </conditionalFormatting>
  <conditionalFormatting sqref="AL1078:AO1105">
    <cfRule type="expression" dxfId="1921" priority="2023">
      <formula>IF(AND(AL1078&gt;=0,RIGHT(TEXT(AL1078,"0.#"),1)&lt;&gt;"."),TRUE,FALSE)</formula>
    </cfRule>
    <cfRule type="expression" dxfId="1920" priority="2024">
      <formula>IF(AND(AL1078&gt;=0,RIGHT(TEXT(AL1078,"0.#"),1)="."),TRUE,FALSE)</formula>
    </cfRule>
    <cfRule type="expression" dxfId="1919" priority="2025">
      <formula>IF(AND(AL1078&lt;0,RIGHT(TEXT(AL1078,"0.#"),1)&lt;&gt;"."),TRUE,FALSE)</formula>
    </cfRule>
    <cfRule type="expression" dxfId="1918" priority="2026">
      <formula>IF(AND(AL1078&lt;0,RIGHT(TEXT(AL1078,"0.#"),1)="."),TRUE,FALSE)</formula>
    </cfRule>
  </conditionalFormatting>
  <conditionalFormatting sqref="Y1078:Y1105">
    <cfRule type="expression" dxfId="1917" priority="2021">
      <formula>IF(RIGHT(TEXT(Y1078,"0.#"),1)=".",FALSE,TRUE)</formula>
    </cfRule>
    <cfRule type="expression" dxfId="1916" priority="2022">
      <formula>IF(RIGHT(TEXT(Y1078,"0.#"),1)=".",TRUE,FALSE)</formula>
    </cfRule>
  </conditionalFormatting>
  <conditionalFormatting sqref="AL1076:AO1077">
    <cfRule type="expression" dxfId="1915" priority="2017">
      <formula>IF(AND(AL1076&gt;=0,RIGHT(TEXT(AL1076,"0.#"),1)&lt;&gt;"."),TRUE,FALSE)</formula>
    </cfRule>
    <cfRule type="expression" dxfId="1914" priority="2018">
      <formula>IF(AND(AL1076&gt;=0,RIGHT(TEXT(AL1076,"0.#"),1)="."),TRUE,FALSE)</formula>
    </cfRule>
    <cfRule type="expression" dxfId="1913" priority="2019">
      <formula>IF(AND(AL1076&lt;0,RIGHT(TEXT(AL1076,"0.#"),1)&lt;&gt;"."),TRUE,FALSE)</formula>
    </cfRule>
    <cfRule type="expression" dxfId="1912" priority="2020">
      <formula>IF(AND(AL1076&lt;0,RIGHT(TEXT(AL1076,"0.#"),1)="."),TRUE,FALSE)</formula>
    </cfRule>
  </conditionalFormatting>
  <conditionalFormatting sqref="Y1076:Y1077">
    <cfRule type="expression" dxfId="1911" priority="2015">
      <formula>IF(RIGHT(TEXT(Y1076,"0.#"),1)=".",FALSE,TRUE)</formula>
    </cfRule>
    <cfRule type="expression" dxfId="1910" priority="2016">
      <formula>IF(RIGHT(TEXT(Y1076,"0.#"),1)=".",TRUE,FALSE)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9:AC29">
    <cfRule type="expression" dxfId="717" priority="25">
      <formula>IF(RIGHT(TEXT(P29,"0.#"),1)=".",FALSE,TRUE)</formula>
    </cfRule>
    <cfRule type="expression" dxfId="716" priority="26">
      <formula>IF(RIGHT(TEXT(P29,"0.#"),1)=".",TRUE,FALSE)</formula>
    </cfRule>
  </conditionalFormatting>
  <conditionalFormatting sqref="AM134">
    <cfRule type="expression" dxfId="715" priority="23">
      <formula>IF(RIGHT(TEXT(AM134,"0.#"),1)=".",FALSE,TRUE)</formula>
    </cfRule>
    <cfRule type="expression" dxfId="714" priority="24">
      <formula>IF(RIGHT(TEXT(AM134,"0.#"),1)=".",TRUE,FALSE)</formula>
    </cfRule>
  </conditionalFormatting>
  <conditionalFormatting sqref="AM138">
    <cfRule type="expression" dxfId="713" priority="21">
      <formula>IF(RIGHT(TEXT(AM138,"0.#"),1)=".",FALSE,TRUE)</formula>
    </cfRule>
    <cfRule type="expression" dxfId="712" priority="22">
      <formula>IF(RIGHT(TEXT(AM138,"0.#"),1)=".",TRUE,FALSE)</formula>
    </cfRule>
  </conditionalFormatting>
  <conditionalFormatting sqref="AM142">
    <cfRule type="expression" dxfId="711" priority="19">
      <formula>IF(RIGHT(TEXT(AM142,"0.#"),1)=".",FALSE,TRUE)</formula>
    </cfRule>
    <cfRule type="expression" dxfId="710" priority="20">
      <formula>IF(RIGHT(TEXT(AM142,"0.#"),1)=".",TRUE,FALSE)</formula>
    </cfRule>
  </conditionalFormatting>
  <conditionalFormatting sqref="AM146">
    <cfRule type="expression" dxfId="709" priority="17">
      <formula>IF(RIGHT(TEXT(AM146,"0.#"),1)=".",FALSE,TRUE)</formula>
    </cfRule>
    <cfRule type="expression" dxfId="708" priority="18">
      <formula>IF(RIGHT(TEXT(AM146,"0.#"),1)=".",TRUE,FALSE)</formula>
    </cfRule>
  </conditionalFormatting>
  <conditionalFormatting sqref="Y789">
    <cfRule type="expression" dxfId="707" priority="15">
      <formula>IF(RIGHT(TEXT(Y789,"0.#"),1)=".",FALSE,TRUE)</formula>
    </cfRule>
    <cfRule type="expression" dxfId="706" priority="16">
      <formula>IF(RIGHT(TEXT(Y789,"0.#"),1)=".",TRUE,FALSE)</formula>
    </cfRule>
  </conditionalFormatting>
  <conditionalFormatting sqref="AU134">
    <cfRule type="expression" dxfId="705" priority="9">
      <formula>IF(RIGHT(TEXT(AU134,"0.#"),1)=".",FALSE,TRUE)</formula>
    </cfRule>
    <cfRule type="expression" dxfId="704" priority="10">
      <formula>IF(RIGHT(TEXT(AU134,"0.#"),1)=".",TRUE,FALSE)</formula>
    </cfRule>
  </conditionalFormatting>
  <conditionalFormatting sqref="AU138">
    <cfRule type="expression" dxfId="703" priority="7">
      <formula>IF(RIGHT(TEXT(AU138,"0.#"),1)=".",FALSE,TRUE)</formula>
    </cfRule>
    <cfRule type="expression" dxfId="702" priority="8">
      <formula>IF(RIGHT(TEXT(AU138,"0.#"),1)=".",TRUE,FALSE)</formula>
    </cfRule>
  </conditionalFormatting>
  <conditionalFormatting sqref="AU142">
    <cfRule type="expression" dxfId="701" priority="5">
      <formula>IF(RIGHT(TEXT(AU142,"0.#"),1)=".",FALSE,TRUE)</formula>
    </cfRule>
    <cfRule type="expression" dxfId="700" priority="6">
      <formula>IF(RIGHT(TEXT(AU142,"0.#"),1)=".",TRUE,FALSE)</formula>
    </cfRule>
  </conditionalFormatting>
  <dataValidations count="18">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189" max="16383" man="1"/>
    <brk id="72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31</v>
      </c>
      <c r="G1" s="61" t="s">
        <v>159</v>
      </c>
      <c r="K1" s="66" t="s">
        <v>197</v>
      </c>
      <c r="L1" s="54" t="s">
        <v>159</v>
      </c>
      <c r="O1" s="51"/>
      <c r="P1" s="61" t="s">
        <v>24</v>
      </c>
      <c r="Q1" s="61" t="s">
        <v>159</v>
      </c>
      <c r="T1" s="51"/>
      <c r="U1" s="67" t="s">
        <v>305</v>
      </c>
      <c r="W1" s="67" t="s">
        <v>304</v>
      </c>
      <c r="Y1" s="67" t="s">
        <v>36</v>
      </c>
      <c r="Z1" s="67" t="s">
        <v>611</v>
      </c>
      <c r="AA1" s="67" t="s">
        <v>169</v>
      </c>
      <c r="AB1" s="67" t="s">
        <v>613</v>
      </c>
      <c r="AC1" s="67" t="s">
        <v>86</v>
      </c>
      <c r="AD1" s="52"/>
      <c r="AE1" s="67" t="s">
        <v>132</v>
      </c>
      <c r="AF1" s="74"/>
      <c r="AG1" s="75" t="s">
        <v>383</v>
      </c>
      <c r="AI1" s="75" t="s">
        <v>395</v>
      </c>
      <c r="AK1" s="75" t="s">
        <v>404</v>
      </c>
      <c r="AM1" s="78"/>
      <c r="AN1" s="78"/>
      <c r="AP1" s="52" t="s">
        <v>494</v>
      </c>
    </row>
    <row r="2" spans="1:42" ht="13.5" customHeight="1" x14ac:dyDescent="0.15">
      <c r="A2" s="55" t="s">
        <v>174</v>
      </c>
      <c r="B2" s="58"/>
      <c r="C2" s="51" t="str">
        <f t="shared" ref="C2:C24" si="0">IF(B2="","",A2)</f>
        <v/>
      </c>
      <c r="D2" s="51" t="str">
        <f>IF(C2="","",IF(D1&lt;&gt;"",CONCATENATE(D1,"、",C2),C2))</f>
        <v/>
      </c>
      <c r="F2" s="62" t="s">
        <v>156</v>
      </c>
      <c r="G2" s="64" t="s">
        <v>733</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152</v>
      </c>
      <c r="Z2" s="69" t="s">
        <v>152</v>
      </c>
      <c r="AA2" s="70" t="s">
        <v>444</v>
      </c>
      <c r="AB2" s="70" t="s">
        <v>680</v>
      </c>
      <c r="AC2" s="73" t="s">
        <v>260</v>
      </c>
      <c r="AD2" s="52"/>
      <c r="AE2" s="69" t="s">
        <v>189</v>
      </c>
      <c r="AF2" s="74"/>
      <c r="AG2" s="76" t="s">
        <v>27</v>
      </c>
      <c r="AI2" s="75" t="s">
        <v>523</v>
      </c>
      <c r="AK2" s="75" t="s">
        <v>405</v>
      </c>
      <c r="AM2" s="78"/>
      <c r="AN2" s="78"/>
      <c r="AP2" s="76" t="s">
        <v>27</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161</v>
      </c>
      <c r="Q3" s="64" t="s">
        <v>733</v>
      </c>
      <c r="R3" s="51" t="str">
        <f t="shared" si="3"/>
        <v>委託・請負</v>
      </c>
      <c r="S3" s="51" t="str">
        <f t="shared" ref="S3:S8" si="7">IF(R3="",S2,IF(S2&lt;&gt;"",CONCATENATE(S2,"、",R3),R3))</f>
        <v>委託・請負</v>
      </c>
      <c r="T3" s="51"/>
      <c r="U3" s="69" t="s">
        <v>699</v>
      </c>
      <c r="W3" s="69" t="s">
        <v>276</v>
      </c>
      <c r="Y3" s="69" t="s">
        <v>154</v>
      </c>
      <c r="Z3" s="69" t="s">
        <v>614</v>
      </c>
      <c r="AA3" s="70" t="s">
        <v>591</v>
      </c>
      <c r="AB3" s="70" t="s">
        <v>666</v>
      </c>
      <c r="AC3" s="73" t="s">
        <v>246</v>
      </c>
      <c r="AD3" s="52"/>
      <c r="AE3" s="69" t="s">
        <v>309</v>
      </c>
      <c r="AF3" s="74"/>
      <c r="AG3" s="76" t="s">
        <v>448</v>
      </c>
      <c r="AI3" s="75" t="s">
        <v>148</v>
      </c>
      <c r="AK3" s="75" t="str">
        <f t="shared" ref="AK3:AK27" si="8">CHAR(CODE(AK2)+1)</f>
        <v>B</v>
      </c>
      <c r="AM3" s="78"/>
      <c r="AN3" s="78"/>
      <c r="AP3" s="76" t="s">
        <v>448</v>
      </c>
    </row>
    <row r="4" spans="1:42" ht="13.5" customHeight="1" x14ac:dyDescent="0.15">
      <c r="A4" s="55" t="s">
        <v>179</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163</v>
      </c>
      <c r="Q4" s="64"/>
      <c r="R4" s="51" t="str">
        <f t="shared" si="3"/>
        <v/>
      </c>
      <c r="S4" s="51" t="str">
        <f t="shared" si="7"/>
        <v>委託・請負</v>
      </c>
      <c r="T4" s="51"/>
      <c r="U4" s="69" t="s">
        <v>177</v>
      </c>
      <c r="W4" s="69" t="s">
        <v>278</v>
      </c>
      <c r="Y4" s="69" t="s">
        <v>11</v>
      </c>
      <c r="Z4" s="69" t="s">
        <v>615</v>
      </c>
      <c r="AA4" s="70" t="s">
        <v>142</v>
      </c>
      <c r="AB4" s="70" t="s">
        <v>681</v>
      </c>
      <c r="AC4" s="70" t="s">
        <v>222</v>
      </c>
      <c r="AD4" s="52"/>
      <c r="AE4" s="69" t="s">
        <v>265</v>
      </c>
      <c r="AF4" s="74"/>
      <c r="AG4" s="76" t="s">
        <v>233</v>
      </c>
      <c r="AI4" s="75" t="s">
        <v>397</v>
      </c>
      <c r="AK4" s="75" t="str">
        <f t="shared" si="8"/>
        <v>C</v>
      </c>
      <c r="AM4" s="78"/>
      <c r="AN4" s="78"/>
      <c r="AP4" s="76" t="s">
        <v>233</v>
      </c>
    </row>
    <row r="5" spans="1:42" ht="13.5" customHeight="1" x14ac:dyDescent="0.15">
      <c r="A5" s="55" t="s">
        <v>180</v>
      </c>
      <c r="B5" s="58"/>
      <c r="C5" s="51" t="str">
        <f t="shared" si="0"/>
        <v/>
      </c>
      <c r="D5" s="51" t="str">
        <f t="shared" si="4"/>
        <v/>
      </c>
      <c r="F5" s="63" t="s">
        <v>77</v>
      </c>
      <c r="G5" s="64"/>
      <c r="H5" s="51" t="str">
        <f t="shared" si="1"/>
        <v/>
      </c>
      <c r="I5" s="51" t="str">
        <f t="shared" si="5"/>
        <v>一般会計</v>
      </c>
      <c r="K5" s="55" t="s">
        <v>207</v>
      </c>
      <c r="L5" s="58"/>
      <c r="M5" s="51" t="str">
        <f t="shared" si="2"/>
        <v/>
      </c>
      <c r="N5" s="51" t="str">
        <f t="shared" si="6"/>
        <v/>
      </c>
      <c r="O5" s="51"/>
      <c r="P5" s="62" t="s">
        <v>164</v>
      </c>
      <c r="Q5" s="64"/>
      <c r="R5" s="51" t="str">
        <f t="shared" si="3"/>
        <v/>
      </c>
      <c r="S5" s="51" t="str">
        <f t="shared" si="7"/>
        <v>委託・請負</v>
      </c>
      <c r="T5" s="51"/>
      <c r="W5" s="69" t="s">
        <v>716</v>
      </c>
      <c r="Y5" s="69" t="s">
        <v>407</v>
      </c>
      <c r="Z5" s="69" t="s">
        <v>74</v>
      </c>
      <c r="AA5" s="70" t="s">
        <v>292</v>
      </c>
      <c r="AB5" s="70" t="s">
        <v>683</v>
      </c>
      <c r="AC5" s="70" t="s">
        <v>43</v>
      </c>
      <c r="AD5" s="72"/>
      <c r="AE5" s="69" t="s">
        <v>499</v>
      </c>
      <c r="AF5" s="74"/>
      <c r="AG5" s="76" t="s">
        <v>419</v>
      </c>
      <c r="AI5" s="75" t="s">
        <v>463</v>
      </c>
      <c r="AK5" s="75" t="str">
        <f t="shared" si="8"/>
        <v>D</v>
      </c>
      <c r="AP5" s="76" t="s">
        <v>419</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165</v>
      </c>
      <c r="Q6" s="64"/>
      <c r="R6" s="51" t="str">
        <f t="shared" si="3"/>
        <v/>
      </c>
      <c r="S6" s="51" t="str">
        <f t="shared" si="7"/>
        <v>委託・請負</v>
      </c>
      <c r="T6" s="51"/>
      <c r="U6" s="69" t="s">
        <v>512</v>
      </c>
      <c r="W6" s="69" t="s">
        <v>280</v>
      </c>
      <c r="Y6" s="69" t="s">
        <v>528</v>
      </c>
      <c r="Z6" s="69" t="s">
        <v>527</v>
      </c>
      <c r="AA6" s="70" t="s">
        <v>375</v>
      </c>
      <c r="AB6" s="70" t="s">
        <v>684</v>
      </c>
      <c r="AC6" s="70" t="s">
        <v>261</v>
      </c>
      <c r="AD6" s="72"/>
      <c r="AE6" s="69" t="s">
        <v>508</v>
      </c>
      <c r="AF6" s="74"/>
      <c r="AG6" s="76" t="s">
        <v>506</v>
      </c>
      <c r="AI6" s="75" t="s">
        <v>525</v>
      </c>
      <c r="AK6" s="75" t="str">
        <f t="shared" si="8"/>
        <v>E</v>
      </c>
      <c r="AP6" s="76" t="s">
        <v>506</v>
      </c>
    </row>
    <row r="7" spans="1:42" ht="13.5" customHeight="1" x14ac:dyDescent="0.15">
      <c r="A7" s="55" t="s">
        <v>143</v>
      </c>
      <c r="B7" s="58" t="s">
        <v>733</v>
      </c>
      <c r="C7" s="51" t="str">
        <f t="shared" si="0"/>
        <v>観光立国</v>
      </c>
      <c r="D7" s="51" t="str">
        <f t="shared" si="4"/>
        <v>観光立国</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281</v>
      </c>
      <c r="Y7" s="69" t="s">
        <v>503</v>
      </c>
      <c r="Z7" s="69" t="s">
        <v>416</v>
      </c>
      <c r="AA7" s="70" t="s">
        <v>453</v>
      </c>
      <c r="AB7" s="70" t="s">
        <v>685</v>
      </c>
      <c r="AC7" s="72"/>
      <c r="AD7" s="72"/>
      <c r="AE7" s="69" t="s">
        <v>261</v>
      </c>
      <c r="AF7" s="74"/>
      <c r="AG7" s="76" t="s">
        <v>483</v>
      </c>
      <c r="AH7" s="79"/>
      <c r="AI7" s="76" t="s">
        <v>336</v>
      </c>
      <c r="AK7" s="75" t="str">
        <f t="shared" si="8"/>
        <v>F</v>
      </c>
      <c r="AP7" s="76" t="s">
        <v>483</v>
      </c>
    </row>
    <row r="8" spans="1:42" ht="13.5" customHeight="1" x14ac:dyDescent="0.15">
      <c r="A8" s="55" t="s">
        <v>83</v>
      </c>
      <c r="B8" s="58"/>
      <c r="C8" s="51" t="str">
        <f t="shared" si="0"/>
        <v/>
      </c>
      <c r="D8" s="51" t="str">
        <f t="shared" si="4"/>
        <v>観光立国</v>
      </c>
      <c r="F8" s="63" t="s">
        <v>224</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委託・請負</v>
      </c>
      <c r="T8" s="51"/>
      <c r="U8" s="69" t="s">
        <v>524</v>
      </c>
      <c r="W8" s="69" t="s">
        <v>283</v>
      </c>
      <c r="Y8" s="69" t="s">
        <v>529</v>
      </c>
      <c r="Z8" s="69" t="s">
        <v>616</v>
      </c>
      <c r="AA8" s="70" t="s">
        <v>540</v>
      </c>
      <c r="AB8" s="70" t="s">
        <v>34</v>
      </c>
      <c r="AC8" s="72"/>
      <c r="AD8" s="72"/>
      <c r="AE8" s="72"/>
      <c r="AF8" s="74"/>
      <c r="AG8" s="76" t="s">
        <v>286</v>
      </c>
      <c r="AI8" s="75" t="s">
        <v>461</v>
      </c>
      <c r="AK8" s="75" t="str">
        <f t="shared" si="8"/>
        <v>G</v>
      </c>
      <c r="AP8" s="76" t="s">
        <v>286</v>
      </c>
    </row>
    <row r="9" spans="1:42" ht="13.5" customHeight="1" x14ac:dyDescent="0.15">
      <c r="A9" s="55" t="s">
        <v>182</v>
      </c>
      <c r="B9" s="58"/>
      <c r="C9" s="51" t="str">
        <f t="shared" si="0"/>
        <v/>
      </c>
      <c r="D9" s="51" t="str">
        <f t="shared" si="4"/>
        <v>観光立国</v>
      </c>
      <c r="F9" s="63" t="s">
        <v>450</v>
      </c>
      <c r="G9" s="64"/>
      <c r="H9" s="51" t="str">
        <f t="shared" si="1"/>
        <v/>
      </c>
      <c r="I9" s="51" t="str">
        <f t="shared" si="5"/>
        <v>一般会計</v>
      </c>
      <c r="K9" s="55" t="s">
        <v>213</v>
      </c>
      <c r="L9" s="58"/>
      <c r="M9" s="51" t="str">
        <f t="shared" si="2"/>
        <v/>
      </c>
      <c r="N9" s="51" t="str">
        <f t="shared" si="6"/>
        <v/>
      </c>
      <c r="O9" s="51"/>
      <c r="P9" s="51"/>
      <c r="Q9" s="65"/>
      <c r="T9" s="51"/>
      <c r="U9" s="69" t="s">
        <v>200</v>
      </c>
      <c r="W9" s="69" t="s">
        <v>285</v>
      </c>
      <c r="Y9" s="69" t="s">
        <v>438</v>
      </c>
      <c r="Z9" s="69" t="s">
        <v>341</v>
      </c>
      <c r="AA9" s="70" t="s">
        <v>436</v>
      </c>
      <c r="AB9" s="70" t="s">
        <v>432</v>
      </c>
      <c r="AC9" s="72"/>
      <c r="AD9" s="72"/>
      <c r="AE9" s="72"/>
      <c r="AF9" s="74"/>
      <c r="AG9" s="76" t="s">
        <v>507</v>
      </c>
      <c r="AI9" s="77"/>
      <c r="AK9" s="75" t="str">
        <f t="shared" si="8"/>
        <v>H</v>
      </c>
      <c r="AP9" s="76" t="s">
        <v>507</v>
      </c>
    </row>
    <row r="10" spans="1:42" ht="13.5" customHeight="1" x14ac:dyDescent="0.15">
      <c r="A10" s="55" t="s">
        <v>478</v>
      </c>
      <c r="B10" s="58"/>
      <c r="C10" s="51" t="str">
        <f t="shared" si="0"/>
        <v/>
      </c>
      <c r="D10" s="51" t="str">
        <f t="shared" si="4"/>
        <v>観光立国</v>
      </c>
      <c r="F10" s="63" t="s">
        <v>226</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287</v>
      </c>
      <c r="Y10" s="69" t="s">
        <v>530</v>
      </c>
      <c r="Z10" s="69" t="s">
        <v>251</v>
      </c>
      <c r="AA10" s="70" t="s">
        <v>592</v>
      </c>
      <c r="AB10" s="70" t="s">
        <v>115</v>
      </c>
      <c r="AC10" s="72"/>
      <c r="AD10" s="72"/>
      <c r="AE10" s="72"/>
      <c r="AF10" s="74"/>
      <c r="AG10" s="76" t="s">
        <v>496</v>
      </c>
      <c r="AK10" s="75" t="str">
        <f t="shared" si="8"/>
        <v>I</v>
      </c>
      <c r="AP10" s="75" t="s">
        <v>168</v>
      </c>
    </row>
    <row r="11" spans="1:42" ht="13.5" customHeight="1" x14ac:dyDescent="0.15">
      <c r="A11" s="55" t="s">
        <v>184</v>
      </c>
      <c r="B11" s="58"/>
      <c r="C11" s="51" t="str">
        <f t="shared" si="0"/>
        <v/>
      </c>
      <c r="D11" s="51" t="str">
        <f t="shared" si="4"/>
        <v>観光立国</v>
      </c>
      <c r="F11" s="63" t="s">
        <v>227</v>
      </c>
      <c r="G11" s="64"/>
      <c r="H11" s="51" t="str">
        <f t="shared" si="1"/>
        <v/>
      </c>
      <c r="I11" s="51" t="str">
        <f t="shared" si="5"/>
        <v>一般会計</v>
      </c>
      <c r="K11" s="55" t="s">
        <v>215</v>
      </c>
      <c r="L11" s="58" t="s">
        <v>733</v>
      </c>
      <c r="M11" s="51" t="str">
        <f t="shared" si="2"/>
        <v>その他の事項経費</v>
      </c>
      <c r="N11" s="51" t="str">
        <f t="shared" si="6"/>
        <v>その他の事項経費</v>
      </c>
      <c r="O11" s="51"/>
      <c r="P11" s="51"/>
      <c r="Q11" s="65"/>
      <c r="T11" s="51"/>
      <c r="W11" s="69" t="s">
        <v>290</v>
      </c>
      <c r="Y11" s="69" t="s">
        <v>145</v>
      </c>
      <c r="Z11" s="69" t="s">
        <v>617</v>
      </c>
      <c r="AA11" s="70" t="s">
        <v>593</v>
      </c>
      <c r="AB11" s="70" t="s">
        <v>686</v>
      </c>
      <c r="AC11" s="72"/>
      <c r="AD11" s="72"/>
      <c r="AE11" s="72"/>
      <c r="AF11" s="74"/>
      <c r="AG11" s="75" t="s">
        <v>497</v>
      </c>
      <c r="AK11" s="75" t="str">
        <f t="shared" si="8"/>
        <v>J</v>
      </c>
    </row>
    <row r="12" spans="1:42" ht="13.5" customHeight="1" x14ac:dyDescent="0.15">
      <c r="A12" s="55" t="s">
        <v>186</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700</v>
      </c>
      <c r="W12" s="69" t="s">
        <v>172</v>
      </c>
      <c r="Y12" s="69" t="s">
        <v>533</v>
      </c>
      <c r="Z12" s="69" t="s">
        <v>618</v>
      </c>
      <c r="AA12" s="70" t="s">
        <v>467</v>
      </c>
      <c r="AB12" s="70" t="s">
        <v>583</v>
      </c>
      <c r="AC12" s="72"/>
      <c r="AD12" s="72"/>
      <c r="AE12" s="72"/>
      <c r="AF12" s="74"/>
      <c r="AG12" s="75" t="s">
        <v>423</v>
      </c>
      <c r="AK12" s="75" t="str">
        <f t="shared" si="8"/>
        <v>K</v>
      </c>
    </row>
    <row r="13" spans="1:42" ht="13.5" customHeight="1" x14ac:dyDescent="0.15">
      <c r="A13" s="55" t="s">
        <v>191</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214</v>
      </c>
      <c r="W13" s="69" t="s">
        <v>291</v>
      </c>
      <c r="Y13" s="69" t="s">
        <v>534</v>
      </c>
      <c r="Z13" s="69" t="s">
        <v>619</v>
      </c>
      <c r="AA13" s="70" t="s">
        <v>547</v>
      </c>
      <c r="AB13" s="70" t="s">
        <v>69</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655</v>
      </c>
      <c r="W14" s="69" t="s">
        <v>293</v>
      </c>
      <c r="Y14" s="69" t="s">
        <v>535</v>
      </c>
      <c r="Z14" s="69" t="s">
        <v>620</v>
      </c>
      <c r="AA14" s="70" t="s">
        <v>589</v>
      </c>
      <c r="AB14" s="70" t="s">
        <v>687</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354</v>
      </c>
      <c r="W15" s="69" t="s">
        <v>295</v>
      </c>
      <c r="Y15" s="69" t="s">
        <v>235</v>
      </c>
      <c r="Z15" s="69" t="s">
        <v>621</v>
      </c>
      <c r="AA15" s="70" t="s">
        <v>594</v>
      </c>
      <c r="AB15" s="70" t="s">
        <v>688</v>
      </c>
      <c r="AC15" s="72"/>
      <c r="AD15" s="72"/>
      <c r="AE15" s="72"/>
      <c r="AF15" s="74"/>
      <c r="AG15" s="78"/>
      <c r="AK15" s="75" t="str">
        <f t="shared" si="8"/>
        <v>N</v>
      </c>
    </row>
    <row r="16" spans="1:42" ht="13.5" customHeight="1" x14ac:dyDescent="0.15">
      <c r="A16" s="55" t="s">
        <v>195</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701</v>
      </c>
      <c r="W16" s="69" t="s">
        <v>297</v>
      </c>
      <c r="Y16" s="69" t="s">
        <v>124</v>
      </c>
      <c r="Z16" s="69" t="s">
        <v>622</v>
      </c>
      <c r="AA16" s="70" t="s">
        <v>595</v>
      </c>
      <c r="AB16" s="70" t="s">
        <v>689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702</v>
      </c>
      <c r="W17" s="69" t="s">
        <v>298</v>
      </c>
      <c r="Y17" s="69" t="s">
        <v>536</v>
      </c>
      <c r="Z17" s="69" t="s">
        <v>623</v>
      </c>
      <c r="AA17" s="70" t="s">
        <v>327</v>
      </c>
      <c r="AB17" s="70" t="s">
        <v>429</v>
      </c>
      <c r="AC17" s="72"/>
      <c r="AD17" s="72"/>
      <c r="AE17" s="72"/>
      <c r="AF17" s="74"/>
      <c r="AG17" s="78"/>
      <c r="AK17" s="75" t="str">
        <f t="shared" si="8"/>
        <v>P</v>
      </c>
    </row>
    <row r="18" spans="1:37" ht="13.5" customHeight="1" x14ac:dyDescent="0.15">
      <c r="A18" s="55" t="s">
        <v>196</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446</v>
      </c>
      <c r="W18" s="69" t="s">
        <v>33</v>
      </c>
      <c r="Y18" s="69" t="s">
        <v>515</v>
      </c>
      <c r="Z18" s="69" t="s">
        <v>624</v>
      </c>
      <c r="AA18" s="70" t="s">
        <v>596</v>
      </c>
      <c r="AB18" s="70" t="s">
        <v>504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703</v>
      </c>
      <c r="W19" s="69" t="s">
        <v>300</v>
      </c>
      <c r="Y19" s="69" t="s">
        <v>393</v>
      </c>
      <c r="Z19" s="69" t="s">
        <v>625</v>
      </c>
      <c r="AA19" s="70" t="s">
        <v>597</v>
      </c>
      <c r="AB19" s="70" t="s">
        <v>690</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704</v>
      </c>
      <c r="W20" s="69" t="s">
        <v>302</v>
      </c>
      <c r="Y20" s="69" t="s">
        <v>299</v>
      </c>
      <c r="Z20" s="69" t="s">
        <v>626</v>
      </c>
      <c r="AA20" s="70" t="s">
        <v>598</v>
      </c>
      <c r="AB20" s="70" t="s">
        <v>692</v>
      </c>
      <c r="AC20" s="72"/>
      <c r="AD20" s="72"/>
      <c r="AE20" s="72"/>
      <c r="AF20" s="74"/>
      <c r="AK20" s="75" t="str">
        <f t="shared" si="8"/>
        <v>S</v>
      </c>
    </row>
    <row r="21" spans="1:37" ht="13.5" customHeight="1" x14ac:dyDescent="0.15">
      <c r="A21" s="55" t="s">
        <v>456</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706</v>
      </c>
      <c r="W21" s="69" t="s">
        <v>111</v>
      </c>
      <c r="Y21" s="69" t="s">
        <v>386</v>
      </c>
      <c r="Z21" s="69" t="s">
        <v>433</v>
      </c>
      <c r="AA21" s="70" t="s">
        <v>599</v>
      </c>
      <c r="AB21" s="70" t="s">
        <v>693</v>
      </c>
      <c r="AC21" s="72"/>
      <c r="AD21" s="72"/>
      <c r="AE21" s="72"/>
      <c r="AF21" s="74"/>
      <c r="AK21" s="75" t="str">
        <f t="shared" si="8"/>
        <v>T</v>
      </c>
    </row>
    <row r="22" spans="1:37" ht="13.5" customHeight="1" x14ac:dyDescent="0.15">
      <c r="A22" s="55" t="s">
        <v>457</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707</v>
      </c>
      <c r="W22" s="69" t="s">
        <v>303</v>
      </c>
      <c r="Y22" s="69" t="s">
        <v>537</v>
      </c>
      <c r="Z22" s="69" t="s">
        <v>627</v>
      </c>
      <c r="AA22" s="70" t="s">
        <v>103</v>
      </c>
      <c r="AB22" s="70" t="s">
        <v>466</v>
      </c>
      <c r="AC22" s="72"/>
      <c r="AD22" s="72"/>
      <c r="AE22" s="72"/>
      <c r="AF22" s="74"/>
      <c r="AK22" s="75" t="str">
        <f t="shared" si="8"/>
        <v>U</v>
      </c>
    </row>
    <row r="23" spans="1:37" ht="13.5" customHeight="1" x14ac:dyDescent="0.15">
      <c r="A23" s="55" t="s">
        <v>459</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665</v>
      </c>
      <c r="W23" s="69" t="s">
        <v>717</v>
      </c>
      <c r="Y23" s="69" t="s">
        <v>538</v>
      </c>
      <c r="Z23" s="69" t="s">
        <v>629</v>
      </c>
      <c r="AA23" s="70" t="s">
        <v>600</v>
      </c>
      <c r="AB23" s="70" t="s">
        <v>101</v>
      </c>
      <c r="AC23" s="72"/>
      <c r="AD23" s="72"/>
      <c r="AE23" s="72"/>
      <c r="AF23" s="74"/>
      <c r="AK23" s="75" t="str">
        <f t="shared" si="8"/>
        <v>V</v>
      </c>
    </row>
    <row r="24" spans="1:37" ht="13.5" customHeight="1" x14ac:dyDescent="0.15">
      <c r="A24" s="55" t="s">
        <v>522</v>
      </c>
      <c r="B24" s="58"/>
      <c r="C24" s="51" t="str">
        <f t="shared" si="0"/>
        <v/>
      </c>
      <c r="D24" s="51" t="str">
        <f t="shared" si="4"/>
        <v>観光立国</v>
      </c>
      <c r="F24" s="63" t="s">
        <v>480</v>
      </c>
      <c r="G24" s="64"/>
      <c r="H24" s="51" t="str">
        <f t="shared" si="1"/>
        <v/>
      </c>
      <c r="I24" s="51" t="str">
        <f t="shared" si="5"/>
        <v>一般会計</v>
      </c>
      <c r="K24" s="51"/>
      <c r="L24" s="51"/>
      <c r="O24" s="51"/>
      <c r="P24" s="51"/>
      <c r="Q24" s="65"/>
      <c r="T24" s="51"/>
      <c r="U24" s="69" t="s">
        <v>708</v>
      </c>
      <c r="Y24" s="69" t="s">
        <v>539</v>
      </c>
      <c r="Z24" s="69" t="s">
        <v>403</v>
      </c>
      <c r="AA24" s="70" t="s">
        <v>601</v>
      </c>
      <c r="AB24" s="70" t="s">
        <v>694</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709</v>
      </c>
      <c r="Y25" s="69" t="s">
        <v>541</v>
      </c>
      <c r="Z25" s="69" t="s">
        <v>630</v>
      </c>
      <c r="AA25" s="70" t="s">
        <v>602</v>
      </c>
      <c r="AB25" s="70" t="s">
        <v>695</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710</v>
      </c>
      <c r="Y26" s="69" t="s">
        <v>542</v>
      </c>
      <c r="Z26" s="69" t="s">
        <v>80</v>
      </c>
      <c r="AA26" s="70" t="s">
        <v>603</v>
      </c>
      <c r="AB26" s="70" t="s">
        <v>658</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543</v>
      </c>
      <c r="Z27" s="69" t="s">
        <v>19</v>
      </c>
      <c r="AA27" s="70" t="s">
        <v>310</v>
      </c>
      <c r="AB27" s="70" t="s">
        <v>696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711</v>
      </c>
      <c r="Y28" s="69" t="s">
        <v>531</v>
      </c>
      <c r="Z28" s="69" t="s">
        <v>631</v>
      </c>
      <c r="AA28" s="70" t="s">
        <v>604</v>
      </c>
      <c r="AB28" s="70" t="s">
        <v>16</v>
      </c>
      <c r="AC28" s="72"/>
      <c r="AD28" s="72"/>
      <c r="AE28" s="72"/>
      <c r="AF28" s="74"/>
      <c r="AK28" s="75" t="s">
        <v>348</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712</v>
      </c>
      <c r="Y29" s="69" t="s">
        <v>387</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713</v>
      </c>
      <c r="Y30" s="69" t="s">
        <v>471</v>
      </c>
      <c r="Z30" s="69" t="s">
        <v>140</v>
      </c>
      <c r="AA30" s="70" t="s">
        <v>606</v>
      </c>
      <c r="AB30" s="70" t="s">
        <v>697</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136</v>
      </c>
      <c r="Y31" s="69" t="s">
        <v>66</v>
      </c>
      <c r="Z31" s="69" t="s">
        <v>635</v>
      </c>
      <c r="AA31" s="70" t="s">
        <v>561</v>
      </c>
      <c r="AB31" s="70" t="s">
        <v>639</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32</v>
      </c>
      <c r="Y32" s="69" t="s">
        <v>335</v>
      </c>
      <c r="Z32" s="69" t="s">
        <v>636</v>
      </c>
      <c r="AA32" s="70" t="s">
        <v>37</v>
      </c>
      <c r="AB32" s="70" t="s">
        <v>37</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691</v>
      </c>
      <c r="Y33" s="69" t="s">
        <v>544</v>
      </c>
      <c r="Z33" s="69" t="s">
        <v>628</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714</v>
      </c>
      <c r="Y34" s="69" t="s">
        <v>421</v>
      </c>
      <c r="Z34" s="69" t="s">
        <v>203</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545</v>
      </c>
      <c r="Z35" s="69" t="s">
        <v>637</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715</v>
      </c>
      <c r="Y36" s="69" t="s">
        <v>548</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638</v>
      </c>
      <c r="AF37" s="74"/>
      <c r="AK37" s="75" t="str">
        <f t="shared" si="9"/>
        <v>j</v>
      </c>
    </row>
    <row r="38" spans="1:37" x14ac:dyDescent="0.15">
      <c r="A38" s="51"/>
      <c r="B38" s="51"/>
      <c r="F38" s="51"/>
      <c r="G38" s="65"/>
      <c r="K38" s="51"/>
      <c r="L38" s="51"/>
      <c r="O38" s="51"/>
      <c r="P38" s="51"/>
      <c r="Q38" s="65"/>
      <c r="T38" s="51"/>
      <c r="U38" s="69" t="s">
        <v>464</v>
      </c>
      <c r="Y38" s="69" t="s">
        <v>532</v>
      </c>
      <c r="Z38" s="69" t="s">
        <v>640</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516</v>
      </c>
      <c r="AF39" s="74"/>
      <c r="AK39" s="75" t="str">
        <f t="shared" si="9"/>
        <v>l</v>
      </c>
    </row>
    <row r="40" spans="1:37" x14ac:dyDescent="0.15">
      <c r="A40" s="51"/>
      <c r="B40" s="51"/>
      <c r="F40" s="51"/>
      <c r="G40" s="65"/>
      <c r="K40" s="51"/>
      <c r="L40" s="51"/>
      <c r="O40" s="51"/>
      <c r="P40" s="51"/>
      <c r="Q40" s="65"/>
      <c r="T40" s="51"/>
      <c r="Y40" s="69" t="s">
        <v>552</v>
      </c>
      <c r="Z40" s="69" t="s">
        <v>641</v>
      </c>
      <c r="AF40" s="74"/>
      <c r="AK40" s="75" t="str">
        <f t="shared" si="9"/>
        <v>m</v>
      </c>
    </row>
    <row r="41" spans="1:37" x14ac:dyDescent="0.15">
      <c r="A41" s="51"/>
      <c r="B41" s="51"/>
      <c r="F41" s="51"/>
      <c r="G41" s="65"/>
      <c r="K41" s="51"/>
      <c r="L41" s="51"/>
      <c r="O41" s="51"/>
      <c r="P41" s="51"/>
      <c r="Q41" s="65"/>
      <c r="T41" s="51"/>
      <c r="Y41" s="69" t="s">
        <v>353</v>
      </c>
      <c r="Z41" s="69" t="s">
        <v>570</v>
      </c>
      <c r="AF41" s="74"/>
      <c r="AK41" s="75" t="str">
        <f t="shared" si="9"/>
        <v>n</v>
      </c>
    </row>
    <row r="42" spans="1:37" x14ac:dyDescent="0.15">
      <c r="A42" s="51"/>
      <c r="B42" s="51"/>
      <c r="F42" s="51"/>
      <c r="G42" s="65"/>
      <c r="K42" s="51"/>
      <c r="L42" s="51"/>
      <c r="O42" s="51"/>
      <c r="P42" s="51"/>
      <c r="Q42" s="65"/>
      <c r="T42" s="51"/>
      <c r="Y42" s="69" t="s">
        <v>553</v>
      </c>
      <c r="Z42" s="69" t="s">
        <v>643</v>
      </c>
      <c r="AF42" s="74"/>
      <c r="AK42" s="75" t="str">
        <f t="shared" si="9"/>
        <v>o</v>
      </c>
    </row>
    <row r="43" spans="1:37" x14ac:dyDescent="0.15">
      <c r="A43" s="51"/>
      <c r="B43" s="51"/>
      <c r="F43" s="51"/>
      <c r="G43" s="65"/>
      <c r="K43" s="51"/>
      <c r="L43" s="51"/>
      <c r="O43" s="51"/>
      <c r="P43" s="51"/>
      <c r="Q43" s="65"/>
      <c r="T43" s="51"/>
      <c r="Y43" s="69" t="s">
        <v>554</v>
      </c>
      <c r="Z43" s="69" t="s">
        <v>644</v>
      </c>
      <c r="AF43" s="74"/>
      <c r="AK43" s="75" t="str">
        <f t="shared" si="9"/>
        <v>p</v>
      </c>
    </row>
    <row r="44" spans="1:37" x14ac:dyDescent="0.15">
      <c r="A44" s="51"/>
      <c r="B44" s="51"/>
      <c r="F44" s="51"/>
      <c r="G44" s="65"/>
      <c r="K44" s="51"/>
      <c r="L44" s="51"/>
      <c r="O44" s="51"/>
      <c r="P44" s="51"/>
      <c r="Q44" s="65"/>
      <c r="T44" s="51"/>
      <c r="Y44" s="69" t="s">
        <v>555</v>
      </c>
      <c r="Z44" s="69" t="s">
        <v>45</v>
      </c>
      <c r="AF44" s="74"/>
      <c r="AK44" s="75" t="str">
        <f t="shared" si="9"/>
        <v>q</v>
      </c>
    </row>
    <row r="45" spans="1:37" x14ac:dyDescent="0.15">
      <c r="A45" s="51"/>
      <c r="B45" s="51"/>
      <c r="F45" s="51"/>
      <c r="G45" s="65"/>
      <c r="K45" s="51"/>
      <c r="L45" s="51"/>
      <c r="O45" s="51"/>
      <c r="P45" s="51"/>
      <c r="Q45" s="65"/>
      <c r="T45" s="51"/>
      <c r="Y45" s="69" t="s">
        <v>306</v>
      </c>
      <c r="Z45" s="69" t="s">
        <v>645</v>
      </c>
      <c r="AF45" s="74"/>
      <c r="AK45" s="75" t="str">
        <f t="shared" si="9"/>
        <v>r</v>
      </c>
    </row>
    <row r="46" spans="1:37" x14ac:dyDescent="0.15">
      <c r="A46" s="51"/>
      <c r="B46" s="51"/>
      <c r="F46" s="51"/>
      <c r="G46" s="65"/>
      <c r="K46" s="51"/>
      <c r="L46" s="51"/>
      <c r="O46" s="51"/>
      <c r="P46" s="51"/>
      <c r="Q46" s="65"/>
      <c r="T46" s="51"/>
      <c r="Y46" s="69" t="s">
        <v>417</v>
      </c>
      <c r="Z46" s="69" t="s">
        <v>78</v>
      </c>
      <c r="AF46" s="74"/>
      <c r="AK46" s="75" t="str">
        <f t="shared" si="9"/>
        <v>s</v>
      </c>
    </row>
    <row r="47" spans="1:37" x14ac:dyDescent="0.15">
      <c r="A47" s="51"/>
      <c r="B47" s="51"/>
      <c r="F47" s="51"/>
      <c r="G47" s="65"/>
      <c r="K47" s="51"/>
      <c r="L47" s="51"/>
      <c r="O47" s="51"/>
      <c r="P47" s="51"/>
      <c r="Q47" s="65"/>
      <c r="T47" s="51"/>
      <c r="Y47" s="69" t="s">
        <v>254</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557</v>
      </c>
      <c r="Z49" s="69" t="s">
        <v>284</v>
      </c>
      <c r="AF49" s="74"/>
      <c r="AK49" s="75" t="str">
        <f t="shared" si="9"/>
        <v>v</v>
      </c>
    </row>
    <row r="50" spans="1:37" x14ac:dyDescent="0.15">
      <c r="A50" s="51"/>
      <c r="B50" s="51"/>
      <c r="F50" s="51"/>
      <c r="G50" s="65"/>
      <c r="K50" s="51"/>
      <c r="L50" s="51"/>
      <c r="O50" s="51"/>
      <c r="P50" s="51"/>
      <c r="Q50" s="65"/>
      <c r="T50" s="51"/>
      <c r="Y50" s="69" t="s">
        <v>558</v>
      </c>
      <c r="Z50" s="69" t="s">
        <v>648</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313</v>
      </c>
      <c r="Z53" s="69" t="s">
        <v>259</v>
      </c>
      <c r="AF53" s="74"/>
    </row>
    <row r="54" spans="1:37" x14ac:dyDescent="0.15">
      <c r="A54" s="51"/>
      <c r="B54" s="51"/>
      <c r="F54" s="51"/>
      <c r="G54" s="65"/>
      <c r="K54" s="51"/>
      <c r="L54" s="51"/>
      <c r="O54" s="51"/>
      <c r="P54" s="57"/>
      <c r="Q54" s="65"/>
      <c r="T54" s="51"/>
      <c r="Y54" s="69" t="s">
        <v>357</v>
      </c>
      <c r="Z54" s="69" t="s">
        <v>650</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567</v>
      </c>
      <c r="Z56" s="69" t="s">
        <v>651</v>
      </c>
      <c r="AF56" s="74"/>
    </row>
    <row r="57" spans="1:37" x14ac:dyDescent="0.15">
      <c r="A57" s="51"/>
      <c r="B57" s="51"/>
      <c r="F57" s="51"/>
      <c r="G57" s="65"/>
      <c r="K57" s="51"/>
      <c r="L57" s="51"/>
      <c r="O57" s="51"/>
      <c r="P57" s="51"/>
      <c r="Q57" s="65"/>
      <c r="T57" s="51"/>
      <c r="Y57" s="69" t="s">
        <v>565</v>
      </c>
      <c r="Z57" s="69" t="s">
        <v>49</v>
      </c>
      <c r="AF57" s="74"/>
    </row>
    <row r="58" spans="1:37" x14ac:dyDescent="0.15">
      <c r="A58" s="51"/>
      <c r="B58" s="51"/>
      <c r="F58" s="51"/>
      <c r="G58" s="65"/>
      <c r="K58" s="51"/>
      <c r="L58" s="51"/>
      <c r="O58" s="51"/>
      <c r="P58" s="51"/>
      <c r="Q58" s="65"/>
      <c r="T58" s="51"/>
      <c r="Y58" s="69" t="s">
        <v>568</v>
      </c>
      <c r="Z58" s="69" t="s">
        <v>509</v>
      </c>
      <c r="AF58" s="74"/>
    </row>
    <row r="59" spans="1:37" x14ac:dyDescent="0.15">
      <c r="A59" s="51"/>
      <c r="B59" s="51"/>
      <c r="F59" s="51"/>
      <c r="G59" s="65"/>
      <c r="K59" s="51"/>
      <c r="L59" s="51"/>
      <c r="O59" s="51"/>
      <c r="P59" s="51"/>
      <c r="Q59" s="65"/>
      <c r="T59" s="51"/>
      <c r="Y59" s="69" t="s">
        <v>569</v>
      </c>
      <c r="Z59" s="69" t="s">
        <v>652</v>
      </c>
      <c r="AF59" s="74"/>
    </row>
    <row r="60" spans="1:37" x14ac:dyDescent="0.15">
      <c r="A60" s="51"/>
      <c r="B60" s="51"/>
      <c r="F60" s="51"/>
      <c r="G60" s="65"/>
      <c r="K60" s="51"/>
      <c r="L60" s="51"/>
      <c r="O60" s="51"/>
      <c r="P60" s="51"/>
      <c r="Q60" s="65"/>
      <c r="T60" s="51"/>
      <c r="Y60" s="69" t="s">
        <v>495</v>
      </c>
      <c r="Z60" s="69" t="s">
        <v>653</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88</v>
      </c>
      <c r="Z62" s="69" t="s">
        <v>381</v>
      </c>
      <c r="AF62" s="74"/>
    </row>
    <row r="63" spans="1:37" x14ac:dyDescent="0.15">
      <c r="A63" s="51"/>
      <c r="B63" s="51"/>
      <c r="F63" s="51"/>
      <c r="G63" s="65"/>
      <c r="K63" s="51"/>
      <c r="L63" s="51"/>
      <c r="O63" s="51"/>
      <c r="P63" s="51"/>
      <c r="Q63" s="65"/>
      <c r="T63" s="51"/>
      <c r="Y63" s="69" t="s">
        <v>270</v>
      </c>
      <c r="Z63" s="69" t="s">
        <v>654</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571</v>
      </c>
      <c r="Z65" s="69" t="s">
        <v>656</v>
      </c>
      <c r="AF65" s="74"/>
    </row>
    <row r="66" spans="1:32" x14ac:dyDescent="0.15">
      <c r="A66" s="51"/>
      <c r="B66" s="51"/>
      <c r="F66" s="51"/>
      <c r="G66" s="65"/>
      <c r="K66" s="51"/>
      <c r="L66" s="51"/>
      <c r="O66" s="51"/>
      <c r="P66" s="51"/>
      <c r="Q66" s="65"/>
      <c r="T66" s="51"/>
      <c r="Y66" s="69" t="s">
        <v>155</v>
      </c>
      <c r="Z66" s="69" t="s">
        <v>657</v>
      </c>
      <c r="AF66" s="74"/>
    </row>
    <row r="67" spans="1:32" x14ac:dyDescent="0.15">
      <c r="A67" s="51"/>
      <c r="B67" s="51"/>
      <c r="F67" s="51"/>
      <c r="G67" s="65"/>
      <c r="K67" s="51"/>
      <c r="L67" s="51"/>
      <c r="O67" s="51"/>
      <c r="P67" s="51"/>
      <c r="Q67" s="65"/>
      <c r="T67" s="51"/>
      <c r="Y67" s="69" t="s">
        <v>572</v>
      </c>
      <c r="Z67" s="69" t="s">
        <v>25</v>
      </c>
      <c r="AF67" s="74"/>
    </row>
    <row r="68" spans="1:32" x14ac:dyDescent="0.15">
      <c r="A68" s="51"/>
      <c r="B68" s="51"/>
      <c r="F68" s="51"/>
      <c r="G68" s="65"/>
      <c r="K68" s="51"/>
      <c r="L68" s="51"/>
      <c r="O68" s="51"/>
      <c r="P68" s="51"/>
      <c r="Q68" s="65"/>
      <c r="T68" s="51"/>
      <c r="Y68" s="69" t="s">
        <v>396</v>
      </c>
      <c r="Z68" s="69" t="s">
        <v>659</v>
      </c>
      <c r="AF68" s="74"/>
    </row>
    <row r="69" spans="1:32" x14ac:dyDescent="0.15">
      <c r="A69" s="51"/>
      <c r="B69" s="51"/>
      <c r="F69" s="51"/>
      <c r="G69" s="65"/>
      <c r="K69" s="51"/>
      <c r="L69" s="51"/>
      <c r="O69" s="51"/>
      <c r="P69" s="51"/>
      <c r="Q69" s="65"/>
      <c r="T69" s="51"/>
      <c r="Y69" s="69" t="s">
        <v>513</v>
      </c>
      <c r="Z69" s="69" t="s">
        <v>660</v>
      </c>
      <c r="AF69" s="74"/>
    </row>
    <row r="70" spans="1:32" x14ac:dyDescent="0.15">
      <c r="A70" s="51"/>
      <c r="B70" s="51"/>
      <c r="Y70" s="69" t="s">
        <v>134</v>
      </c>
      <c r="Z70" s="69" t="s">
        <v>661</v>
      </c>
    </row>
    <row r="71" spans="1:32" x14ac:dyDescent="0.15">
      <c r="Y71" s="69" t="s">
        <v>574</v>
      </c>
      <c r="Z71" s="69" t="s">
        <v>194</v>
      </c>
    </row>
    <row r="72" spans="1:32" x14ac:dyDescent="0.15">
      <c r="Y72" s="69" t="s">
        <v>575</v>
      </c>
      <c r="Z72" s="69" t="s">
        <v>587</v>
      </c>
    </row>
    <row r="73" spans="1:32" x14ac:dyDescent="0.15">
      <c r="Y73" s="69" t="s">
        <v>546</v>
      </c>
      <c r="Z73" s="69" t="s">
        <v>663</v>
      </c>
    </row>
    <row r="74" spans="1:32" x14ac:dyDescent="0.15">
      <c r="Y74" s="69" t="s">
        <v>415</v>
      </c>
      <c r="Z74" s="69" t="s">
        <v>263</v>
      </c>
    </row>
    <row r="75" spans="1:32" x14ac:dyDescent="0.15">
      <c r="Y75" s="69" t="s">
        <v>491</v>
      </c>
      <c r="Z75" s="69" t="s">
        <v>664</v>
      </c>
    </row>
    <row r="76" spans="1:32" x14ac:dyDescent="0.15">
      <c r="Y76" s="69" t="s">
        <v>576</v>
      </c>
      <c r="Z76" s="69" t="s">
        <v>667</v>
      </c>
    </row>
    <row r="77" spans="1:32" x14ac:dyDescent="0.15">
      <c r="Y77" s="69" t="s">
        <v>577</v>
      </c>
      <c r="Z77" s="69" t="s">
        <v>475</v>
      </c>
    </row>
    <row r="78" spans="1:32" x14ac:dyDescent="0.15">
      <c r="Y78" s="69" t="s">
        <v>556</v>
      </c>
      <c r="Z78" s="69" t="s">
        <v>668</v>
      </c>
    </row>
    <row r="79" spans="1:32" x14ac:dyDescent="0.15">
      <c r="Y79" s="69" t="s">
        <v>579</v>
      </c>
      <c r="Z79" s="69" t="s">
        <v>642</v>
      </c>
    </row>
    <row r="80" spans="1:32" x14ac:dyDescent="0.15">
      <c r="Y80" s="69" t="s">
        <v>580</v>
      </c>
      <c r="Z80" s="69" t="s">
        <v>662</v>
      </c>
    </row>
    <row r="81" spans="25:26" x14ac:dyDescent="0.15">
      <c r="Y81" s="69" t="s">
        <v>117</v>
      </c>
      <c r="Z81" s="69" t="s">
        <v>294</v>
      </c>
    </row>
    <row r="82" spans="25:26" x14ac:dyDescent="0.15">
      <c r="Y82" s="69" t="s">
        <v>449</v>
      </c>
      <c r="Z82" s="69" t="s">
        <v>669</v>
      </c>
    </row>
    <row r="83" spans="25:26" x14ac:dyDescent="0.15">
      <c r="Y83" s="69" t="s">
        <v>201</v>
      </c>
      <c r="Z83" s="69" t="s">
        <v>244</v>
      </c>
    </row>
    <row r="84" spans="25:26" x14ac:dyDescent="0.15">
      <c r="Y84" s="69" t="s">
        <v>581</v>
      </c>
      <c r="Z84" s="69" t="s">
        <v>250</v>
      </c>
    </row>
    <row r="85" spans="25:26" x14ac:dyDescent="0.15">
      <c r="Y85" s="69" t="s">
        <v>582</v>
      </c>
      <c r="Z85" s="69" t="s">
        <v>671</v>
      </c>
    </row>
    <row r="86" spans="25:26" x14ac:dyDescent="0.15">
      <c r="Y86" s="69" t="s">
        <v>584</v>
      </c>
      <c r="Z86" s="69" t="s">
        <v>672</v>
      </c>
    </row>
    <row r="87" spans="25:26" x14ac:dyDescent="0.15">
      <c r="Y87" s="69" t="s">
        <v>585</v>
      </c>
      <c r="Z87" s="69" t="s">
        <v>673</v>
      </c>
    </row>
    <row r="88" spans="25:26" x14ac:dyDescent="0.15">
      <c r="Y88" s="69" t="s">
        <v>586</v>
      </c>
      <c r="Z88" s="69" t="s">
        <v>674</v>
      </c>
    </row>
    <row r="89" spans="25:26" x14ac:dyDescent="0.15">
      <c r="Y89" s="69" t="s">
        <v>401</v>
      </c>
      <c r="Z89" s="69" t="s">
        <v>675</v>
      </c>
    </row>
    <row r="90" spans="25:26" x14ac:dyDescent="0.15">
      <c r="Y90" s="69" t="s">
        <v>588</v>
      </c>
      <c r="Z90" s="69" t="s">
        <v>676</v>
      </c>
    </row>
    <row r="91" spans="25:26" x14ac:dyDescent="0.15">
      <c r="Y91" s="69" t="s">
        <v>266</v>
      </c>
      <c r="Z91" s="69" t="s">
        <v>677</v>
      </c>
    </row>
    <row r="92" spans="25:26" x14ac:dyDescent="0.15">
      <c r="Y92" s="69" t="s">
        <v>550</v>
      </c>
      <c r="Z92" s="69" t="s">
        <v>610</v>
      </c>
    </row>
    <row r="93" spans="25:26" x14ac:dyDescent="0.15">
      <c r="Y93" s="69" t="s">
        <v>424</v>
      </c>
      <c r="Z93" s="69" t="s">
        <v>678</v>
      </c>
    </row>
    <row r="94" spans="25:26" x14ac:dyDescent="0.15">
      <c r="Y94" s="69" t="s">
        <v>170</v>
      </c>
      <c r="Z94" s="69" t="s">
        <v>670</v>
      </c>
    </row>
    <row r="95" spans="25:26" x14ac:dyDescent="0.15">
      <c r="Y95" s="69" t="s">
        <v>460</v>
      </c>
      <c r="Z95" s="69" t="s">
        <v>679</v>
      </c>
    </row>
    <row r="96" spans="25:26" x14ac:dyDescent="0.15">
      <c r="Y96" s="69" t="s">
        <v>84</v>
      </c>
      <c r="Z96" s="69" t="s">
        <v>680</v>
      </c>
    </row>
    <row r="97" spans="25:26" x14ac:dyDescent="0.15">
      <c r="Y97" s="69" t="s">
        <v>590</v>
      </c>
      <c r="Z97" s="69" t="s">
        <v>666</v>
      </c>
    </row>
    <row r="98" spans="25:26" x14ac:dyDescent="0.15">
      <c r="Y98" s="69" t="s">
        <v>371</v>
      </c>
      <c r="Z98" s="69" t="s">
        <v>681</v>
      </c>
    </row>
    <row r="99" spans="25:26" x14ac:dyDescent="0.15">
      <c r="Y99" s="69" t="s">
        <v>607</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488</v>
      </c>
      <c r="B2" s="695"/>
      <c r="C2" s="695"/>
      <c r="D2" s="695"/>
      <c r="E2" s="695"/>
      <c r="F2" s="696"/>
      <c r="G2" s="326" t="s">
        <v>217</v>
      </c>
      <c r="H2" s="310"/>
      <c r="I2" s="310"/>
      <c r="J2" s="310"/>
      <c r="K2" s="310"/>
      <c r="L2" s="310"/>
      <c r="M2" s="310"/>
      <c r="N2" s="310"/>
      <c r="O2" s="311"/>
      <c r="P2" s="313" t="s">
        <v>97</v>
      </c>
      <c r="Q2" s="310"/>
      <c r="R2" s="310"/>
      <c r="S2" s="310"/>
      <c r="T2" s="310"/>
      <c r="U2" s="310"/>
      <c r="V2" s="310"/>
      <c r="W2" s="310"/>
      <c r="X2" s="311"/>
      <c r="Y2" s="361"/>
      <c r="Z2" s="362"/>
      <c r="AA2" s="363"/>
      <c r="AB2" s="789" t="s">
        <v>50</v>
      </c>
      <c r="AC2" s="790"/>
      <c r="AD2" s="791"/>
      <c r="AE2" s="906" t="s">
        <v>500</v>
      </c>
      <c r="AF2" s="906"/>
      <c r="AG2" s="906"/>
      <c r="AH2" s="906"/>
      <c r="AI2" s="906" t="s">
        <v>85</v>
      </c>
      <c r="AJ2" s="906"/>
      <c r="AK2" s="906"/>
      <c r="AL2" s="789"/>
      <c r="AM2" s="906" t="s">
        <v>590</v>
      </c>
      <c r="AN2" s="906"/>
      <c r="AO2" s="906"/>
      <c r="AP2" s="789"/>
      <c r="AQ2" s="265" t="s">
        <v>367</v>
      </c>
      <c r="AR2" s="266"/>
      <c r="AS2" s="266"/>
      <c r="AT2" s="267"/>
      <c r="AU2" s="292" t="s">
        <v>256</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368</v>
      </c>
      <c r="AT3" s="231"/>
      <c r="AU3" s="232"/>
      <c r="AV3" s="232"/>
      <c r="AW3" s="233" t="s">
        <v>311</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282</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488</v>
      </c>
      <c r="B9" s="695"/>
      <c r="C9" s="695"/>
      <c r="D9" s="695"/>
      <c r="E9" s="695"/>
      <c r="F9" s="696"/>
      <c r="G9" s="326" t="s">
        <v>217</v>
      </c>
      <c r="H9" s="310"/>
      <c r="I9" s="310"/>
      <c r="J9" s="310"/>
      <c r="K9" s="310"/>
      <c r="L9" s="310"/>
      <c r="M9" s="310"/>
      <c r="N9" s="310"/>
      <c r="O9" s="311"/>
      <c r="P9" s="313" t="s">
        <v>97</v>
      </c>
      <c r="Q9" s="310"/>
      <c r="R9" s="310"/>
      <c r="S9" s="310"/>
      <c r="T9" s="310"/>
      <c r="U9" s="310"/>
      <c r="V9" s="310"/>
      <c r="W9" s="310"/>
      <c r="X9" s="311"/>
      <c r="Y9" s="361"/>
      <c r="Z9" s="362"/>
      <c r="AA9" s="363"/>
      <c r="AB9" s="789" t="s">
        <v>50</v>
      </c>
      <c r="AC9" s="790"/>
      <c r="AD9" s="791"/>
      <c r="AE9" s="906" t="s">
        <v>500</v>
      </c>
      <c r="AF9" s="906"/>
      <c r="AG9" s="906"/>
      <c r="AH9" s="906"/>
      <c r="AI9" s="906" t="s">
        <v>85</v>
      </c>
      <c r="AJ9" s="906"/>
      <c r="AK9" s="906"/>
      <c r="AL9" s="789"/>
      <c r="AM9" s="906" t="s">
        <v>590</v>
      </c>
      <c r="AN9" s="906"/>
      <c r="AO9" s="906"/>
      <c r="AP9" s="789"/>
      <c r="AQ9" s="265" t="s">
        <v>367</v>
      </c>
      <c r="AR9" s="266"/>
      <c r="AS9" s="266"/>
      <c r="AT9" s="267"/>
      <c r="AU9" s="292" t="s">
        <v>256</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368</v>
      </c>
      <c r="AT10" s="231"/>
      <c r="AU10" s="232"/>
      <c r="AV10" s="232"/>
      <c r="AW10" s="233" t="s">
        <v>311</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282</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488</v>
      </c>
      <c r="B16" s="695"/>
      <c r="C16" s="695"/>
      <c r="D16" s="695"/>
      <c r="E16" s="695"/>
      <c r="F16" s="696"/>
      <c r="G16" s="326" t="s">
        <v>217</v>
      </c>
      <c r="H16" s="310"/>
      <c r="I16" s="310"/>
      <c r="J16" s="310"/>
      <c r="K16" s="310"/>
      <c r="L16" s="310"/>
      <c r="M16" s="310"/>
      <c r="N16" s="310"/>
      <c r="O16" s="311"/>
      <c r="P16" s="313" t="s">
        <v>97</v>
      </c>
      <c r="Q16" s="310"/>
      <c r="R16" s="310"/>
      <c r="S16" s="310"/>
      <c r="T16" s="310"/>
      <c r="U16" s="310"/>
      <c r="V16" s="310"/>
      <c r="W16" s="310"/>
      <c r="X16" s="311"/>
      <c r="Y16" s="361"/>
      <c r="Z16" s="362"/>
      <c r="AA16" s="363"/>
      <c r="AB16" s="789" t="s">
        <v>50</v>
      </c>
      <c r="AC16" s="790"/>
      <c r="AD16" s="791"/>
      <c r="AE16" s="906" t="s">
        <v>500</v>
      </c>
      <c r="AF16" s="906"/>
      <c r="AG16" s="906"/>
      <c r="AH16" s="906"/>
      <c r="AI16" s="906" t="s">
        <v>85</v>
      </c>
      <c r="AJ16" s="906"/>
      <c r="AK16" s="906"/>
      <c r="AL16" s="789"/>
      <c r="AM16" s="906" t="s">
        <v>590</v>
      </c>
      <c r="AN16" s="906"/>
      <c r="AO16" s="906"/>
      <c r="AP16" s="789"/>
      <c r="AQ16" s="265" t="s">
        <v>367</v>
      </c>
      <c r="AR16" s="266"/>
      <c r="AS16" s="266"/>
      <c r="AT16" s="267"/>
      <c r="AU16" s="292" t="s">
        <v>256</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368</v>
      </c>
      <c r="AT17" s="231"/>
      <c r="AU17" s="232"/>
      <c r="AV17" s="232"/>
      <c r="AW17" s="233" t="s">
        <v>311</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282</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488</v>
      </c>
      <c r="B23" s="695"/>
      <c r="C23" s="695"/>
      <c r="D23" s="695"/>
      <c r="E23" s="695"/>
      <c r="F23" s="696"/>
      <c r="G23" s="326" t="s">
        <v>217</v>
      </c>
      <c r="H23" s="310"/>
      <c r="I23" s="310"/>
      <c r="J23" s="310"/>
      <c r="K23" s="310"/>
      <c r="L23" s="310"/>
      <c r="M23" s="310"/>
      <c r="N23" s="310"/>
      <c r="O23" s="311"/>
      <c r="P23" s="313" t="s">
        <v>97</v>
      </c>
      <c r="Q23" s="310"/>
      <c r="R23" s="310"/>
      <c r="S23" s="310"/>
      <c r="T23" s="310"/>
      <c r="U23" s="310"/>
      <c r="V23" s="310"/>
      <c r="W23" s="310"/>
      <c r="X23" s="311"/>
      <c r="Y23" s="361"/>
      <c r="Z23" s="362"/>
      <c r="AA23" s="363"/>
      <c r="AB23" s="789" t="s">
        <v>50</v>
      </c>
      <c r="AC23" s="790"/>
      <c r="AD23" s="791"/>
      <c r="AE23" s="906" t="s">
        <v>500</v>
      </c>
      <c r="AF23" s="906"/>
      <c r="AG23" s="906"/>
      <c r="AH23" s="906"/>
      <c r="AI23" s="906" t="s">
        <v>85</v>
      </c>
      <c r="AJ23" s="906"/>
      <c r="AK23" s="906"/>
      <c r="AL23" s="789"/>
      <c r="AM23" s="906" t="s">
        <v>590</v>
      </c>
      <c r="AN23" s="906"/>
      <c r="AO23" s="906"/>
      <c r="AP23" s="789"/>
      <c r="AQ23" s="265" t="s">
        <v>367</v>
      </c>
      <c r="AR23" s="266"/>
      <c r="AS23" s="266"/>
      <c r="AT23" s="267"/>
      <c r="AU23" s="292" t="s">
        <v>256</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368</v>
      </c>
      <c r="AT24" s="231"/>
      <c r="AU24" s="232"/>
      <c r="AV24" s="232"/>
      <c r="AW24" s="233" t="s">
        <v>311</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282</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488</v>
      </c>
      <c r="B30" s="695"/>
      <c r="C30" s="695"/>
      <c r="D30" s="695"/>
      <c r="E30" s="695"/>
      <c r="F30" s="696"/>
      <c r="G30" s="326" t="s">
        <v>217</v>
      </c>
      <c r="H30" s="310"/>
      <c r="I30" s="310"/>
      <c r="J30" s="310"/>
      <c r="K30" s="310"/>
      <c r="L30" s="310"/>
      <c r="M30" s="310"/>
      <c r="N30" s="310"/>
      <c r="O30" s="311"/>
      <c r="P30" s="313" t="s">
        <v>97</v>
      </c>
      <c r="Q30" s="310"/>
      <c r="R30" s="310"/>
      <c r="S30" s="310"/>
      <c r="T30" s="310"/>
      <c r="U30" s="310"/>
      <c r="V30" s="310"/>
      <c r="W30" s="310"/>
      <c r="X30" s="311"/>
      <c r="Y30" s="361"/>
      <c r="Z30" s="362"/>
      <c r="AA30" s="363"/>
      <c r="AB30" s="789" t="s">
        <v>50</v>
      </c>
      <c r="AC30" s="790"/>
      <c r="AD30" s="791"/>
      <c r="AE30" s="906" t="s">
        <v>500</v>
      </c>
      <c r="AF30" s="906"/>
      <c r="AG30" s="906"/>
      <c r="AH30" s="906"/>
      <c r="AI30" s="906" t="s">
        <v>85</v>
      </c>
      <c r="AJ30" s="906"/>
      <c r="AK30" s="906"/>
      <c r="AL30" s="789"/>
      <c r="AM30" s="906" t="s">
        <v>590</v>
      </c>
      <c r="AN30" s="906"/>
      <c r="AO30" s="906"/>
      <c r="AP30" s="789"/>
      <c r="AQ30" s="265" t="s">
        <v>367</v>
      </c>
      <c r="AR30" s="266"/>
      <c r="AS30" s="266"/>
      <c r="AT30" s="267"/>
      <c r="AU30" s="292" t="s">
        <v>256</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368</v>
      </c>
      <c r="AT31" s="231"/>
      <c r="AU31" s="232"/>
      <c r="AV31" s="232"/>
      <c r="AW31" s="233" t="s">
        <v>311</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282</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488</v>
      </c>
      <c r="B37" s="695"/>
      <c r="C37" s="695"/>
      <c r="D37" s="695"/>
      <c r="E37" s="695"/>
      <c r="F37" s="696"/>
      <c r="G37" s="326" t="s">
        <v>217</v>
      </c>
      <c r="H37" s="310"/>
      <c r="I37" s="310"/>
      <c r="J37" s="310"/>
      <c r="K37" s="310"/>
      <c r="L37" s="310"/>
      <c r="M37" s="310"/>
      <c r="N37" s="310"/>
      <c r="O37" s="311"/>
      <c r="P37" s="313" t="s">
        <v>97</v>
      </c>
      <c r="Q37" s="310"/>
      <c r="R37" s="310"/>
      <c r="S37" s="310"/>
      <c r="T37" s="310"/>
      <c r="U37" s="310"/>
      <c r="V37" s="310"/>
      <c r="W37" s="310"/>
      <c r="X37" s="311"/>
      <c r="Y37" s="361"/>
      <c r="Z37" s="362"/>
      <c r="AA37" s="363"/>
      <c r="AB37" s="789" t="s">
        <v>50</v>
      </c>
      <c r="AC37" s="790"/>
      <c r="AD37" s="791"/>
      <c r="AE37" s="906" t="s">
        <v>500</v>
      </c>
      <c r="AF37" s="906"/>
      <c r="AG37" s="906"/>
      <c r="AH37" s="906"/>
      <c r="AI37" s="906" t="s">
        <v>85</v>
      </c>
      <c r="AJ37" s="906"/>
      <c r="AK37" s="906"/>
      <c r="AL37" s="789"/>
      <c r="AM37" s="906" t="s">
        <v>590</v>
      </c>
      <c r="AN37" s="906"/>
      <c r="AO37" s="906"/>
      <c r="AP37" s="789"/>
      <c r="AQ37" s="265" t="s">
        <v>367</v>
      </c>
      <c r="AR37" s="266"/>
      <c r="AS37" s="266"/>
      <c r="AT37" s="267"/>
      <c r="AU37" s="292" t="s">
        <v>256</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368</v>
      </c>
      <c r="AT38" s="231"/>
      <c r="AU38" s="232"/>
      <c r="AV38" s="232"/>
      <c r="AW38" s="233" t="s">
        <v>311</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282</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488</v>
      </c>
      <c r="B44" s="695"/>
      <c r="C44" s="695"/>
      <c r="D44" s="695"/>
      <c r="E44" s="695"/>
      <c r="F44" s="696"/>
      <c r="G44" s="326" t="s">
        <v>217</v>
      </c>
      <c r="H44" s="310"/>
      <c r="I44" s="310"/>
      <c r="J44" s="310"/>
      <c r="K44" s="310"/>
      <c r="L44" s="310"/>
      <c r="M44" s="310"/>
      <c r="N44" s="310"/>
      <c r="O44" s="311"/>
      <c r="P44" s="313" t="s">
        <v>97</v>
      </c>
      <c r="Q44" s="310"/>
      <c r="R44" s="310"/>
      <c r="S44" s="310"/>
      <c r="T44" s="310"/>
      <c r="U44" s="310"/>
      <c r="V44" s="310"/>
      <c r="W44" s="310"/>
      <c r="X44" s="311"/>
      <c r="Y44" s="361"/>
      <c r="Z44" s="362"/>
      <c r="AA44" s="363"/>
      <c r="AB44" s="789" t="s">
        <v>50</v>
      </c>
      <c r="AC44" s="790"/>
      <c r="AD44" s="791"/>
      <c r="AE44" s="906" t="s">
        <v>500</v>
      </c>
      <c r="AF44" s="906"/>
      <c r="AG44" s="906"/>
      <c r="AH44" s="906"/>
      <c r="AI44" s="906" t="s">
        <v>85</v>
      </c>
      <c r="AJ44" s="906"/>
      <c r="AK44" s="906"/>
      <c r="AL44" s="789"/>
      <c r="AM44" s="906" t="s">
        <v>590</v>
      </c>
      <c r="AN44" s="906"/>
      <c r="AO44" s="906"/>
      <c r="AP44" s="789"/>
      <c r="AQ44" s="265" t="s">
        <v>367</v>
      </c>
      <c r="AR44" s="266"/>
      <c r="AS44" s="266"/>
      <c r="AT44" s="267"/>
      <c r="AU44" s="292" t="s">
        <v>256</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368</v>
      </c>
      <c r="AT45" s="231"/>
      <c r="AU45" s="232"/>
      <c r="AV45" s="232"/>
      <c r="AW45" s="233" t="s">
        <v>311</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282</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488</v>
      </c>
      <c r="B51" s="695"/>
      <c r="C51" s="695"/>
      <c r="D51" s="695"/>
      <c r="E51" s="695"/>
      <c r="F51" s="696"/>
      <c r="G51" s="326" t="s">
        <v>217</v>
      </c>
      <c r="H51" s="310"/>
      <c r="I51" s="310"/>
      <c r="J51" s="310"/>
      <c r="K51" s="310"/>
      <c r="L51" s="310"/>
      <c r="M51" s="310"/>
      <c r="N51" s="310"/>
      <c r="O51" s="311"/>
      <c r="P51" s="313" t="s">
        <v>97</v>
      </c>
      <c r="Q51" s="310"/>
      <c r="R51" s="310"/>
      <c r="S51" s="310"/>
      <c r="T51" s="310"/>
      <c r="U51" s="310"/>
      <c r="V51" s="310"/>
      <c r="W51" s="310"/>
      <c r="X51" s="311"/>
      <c r="Y51" s="361"/>
      <c r="Z51" s="362"/>
      <c r="AA51" s="363"/>
      <c r="AB51" s="789" t="s">
        <v>50</v>
      </c>
      <c r="AC51" s="790"/>
      <c r="AD51" s="791"/>
      <c r="AE51" s="906" t="s">
        <v>500</v>
      </c>
      <c r="AF51" s="906"/>
      <c r="AG51" s="906"/>
      <c r="AH51" s="906"/>
      <c r="AI51" s="906" t="s">
        <v>85</v>
      </c>
      <c r="AJ51" s="906"/>
      <c r="AK51" s="906"/>
      <c r="AL51" s="789"/>
      <c r="AM51" s="906" t="s">
        <v>590</v>
      </c>
      <c r="AN51" s="906"/>
      <c r="AO51" s="906"/>
      <c r="AP51" s="789"/>
      <c r="AQ51" s="265" t="s">
        <v>367</v>
      </c>
      <c r="AR51" s="266"/>
      <c r="AS51" s="266"/>
      <c r="AT51" s="267"/>
      <c r="AU51" s="292" t="s">
        <v>256</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368</v>
      </c>
      <c r="AT52" s="231"/>
      <c r="AU52" s="232"/>
      <c r="AV52" s="232"/>
      <c r="AW52" s="233" t="s">
        <v>311</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282</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488</v>
      </c>
      <c r="B58" s="695"/>
      <c r="C58" s="695"/>
      <c r="D58" s="695"/>
      <c r="E58" s="695"/>
      <c r="F58" s="696"/>
      <c r="G58" s="326" t="s">
        <v>217</v>
      </c>
      <c r="H58" s="310"/>
      <c r="I58" s="310"/>
      <c r="J58" s="310"/>
      <c r="K58" s="310"/>
      <c r="L58" s="310"/>
      <c r="M58" s="310"/>
      <c r="N58" s="310"/>
      <c r="O58" s="311"/>
      <c r="P58" s="313" t="s">
        <v>97</v>
      </c>
      <c r="Q58" s="310"/>
      <c r="R58" s="310"/>
      <c r="S58" s="310"/>
      <c r="T58" s="310"/>
      <c r="U58" s="310"/>
      <c r="V58" s="310"/>
      <c r="W58" s="310"/>
      <c r="X58" s="311"/>
      <c r="Y58" s="361"/>
      <c r="Z58" s="362"/>
      <c r="AA58" s="363"/>
      <c r="AB58" s="789" t="s">
        <v>50</v>
      </c>
      <c r="AC58" s="790"/>
      <c r="AD58" s="791"/>
      <c r="AE58" s="906" t="s">
        <v>500</v>
      </c>
      <c r="AF58" s="906"/>
      <c r="AG58" s="906"/>
      <c r="AH58" s="906"/>
      <c r="AI58" s="906" t="s">
        <v>85</v>
      </c>
      <c r="AJ58" s="906"/>
      <c r="AK58" s="906"/>
      <c r="AL58" s="789"/>
      <c r="AM58" s="906" t="s">
        <v>590</v>
      </c>
      <c r="AN58" s="906"/>
      <c r="AO58" s="906"/>
      <c r="AP58" s="789"/>
      <c r="AQ58" s="265" t="s">
        <v>367</v>
      </c>
      <c r="AR58" s="266"/>
      <c r="AS58" s="266"/>
      <c r="AT58" s="267"/>
      <c r="AU58" s="292" t="s">
        <v>256</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368</v>
      </c>
      <c r="AT59" s="231"/>
      <c r="AU59" s="232"/>
      <c r="AV59" s="232"/>
      <c r="AW59" s="233" t="s">
        <v>311</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282</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488</v>
      </c>
      <c r="B65" s="695"/>
      <c r="C65" s="695"/>
      <c r="D65" s="695"/>
      <c r="E65" s="695"/>
      <c r="F65" s="696"/>
      <c r="G65" s="326" t="s">
        <v>217</v>
      </c>
      <c r="H65" s="310"/>
      <c r="I65" s="310"/>
      <c r="J65" s="310"/>
      <c r="K65" s="310"/>
      <c r="L65" s="310"/>
      <c r="M65" s="310"/>
      <c r="N65" s="310"/>
      <c r="O65" s="311"/>
      <c r="P65" s="313" t="s">
        <v>97</v>
      </c>
      <c r="Q65" s="310"/>
      <c r="R65" s="310"/>
      <c r="S65" s="310"/>
      <c r="T65" s="310"/>
      <c r="U65" s="310"/>
      <c r="V65" s="310"/>
      <c r="W65" s="310"/>
      <c r="X65" s="311"/>
      <c r="Y65" s="361"/>
      <c r="Z65" s="362"/>
      <c r="AA65" s="363"/>
      <c r="AB65" s="789" t="s">
        <v>50</v>
      </c>
      <c r="AC65" s="790"/>
      <c r="AD65" s="791"/>
      <c r="AE65" s="906" t="s">
        <v>500</v>
      </c>
      <c r="AF65" s="906"/>
      <c r="AG65" s="906"/>
      <c r="AH65" s="906"/>
      <c r="AI65" s="906" t="s">
        <v>85</v>
      </c>
      <c r="AJ65" s="906"/>
      <c r="AK65" s="906"/>
      <c r="AL65" s="789"/>
      <c r="AM65" s="906" t="s">
        <v>590</v>
      </c>
      <c r="AN65" s="906"/>
      <c r="AO65" s="906"/>
      <c r="AP65" s="789"/>
      <c r="AQ65" s="265" t="s">
        <v>367</v>
      </c>
      <c r="AR65" s="266"/>
      <c r="AS65" s="266"/>
      <c r="AT65" s="267"/>
      <c r="AU65" s="292" t="s">
        <v>256</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368</v>
      </c>
      <c r="AT66" s="231"/>
      <c r="AU66" s="232"/>
      <c r="AV66" s="232"/>
      <c r="AW66" s="233" t="s">
        <v>311</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282</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94</v>
      </c>
      <c r="B2" s="835"/>
      <c r="C2" s="835"/>
      <c r="D2" s="835"/>
      <c r="E2" s="835"/>
      <c r="F2" s="836"/>
      <c r="G2" s="619" t="s">
        <v>62</v>
      </c>
      <c r="H2" s="620"/>
      <c r="I2" s="620"/>
      <c r="J2" s="620"/>
      <c r="K2" s="620"/>
      <c r="L2" s="620"/>
      <c r="M2" s="620"/>
      <c r="N2" s="620"/>
      <c r="O2" s="620"/>
      <c r="P2" s="620"/>
      <c r="Q2" s="620"/>
      <c r="R2" s="620"/>
      <c r="S2" s="620"/>
      <c r="T2" s="620"/>
      <c r="U2" s="620"/>
      <c r="V2" s="620"/>
      <c r="W2" s="620"/>
      <c r="X2" s="620"/>
      <c r="Y2" s="620"/>
      <c r="Z2" s="620"/>
      <c r="AA2" s="620"/>
      <c r="AB2" s="621"/>
      <c r="AC2" s="619" t="s">
        <v>502</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22"/>
      <c r="B15" s="837"/>
      <c r="C15" s="837"/>
      <c r="D15" s="837"/>
      <c r="E15" s="837"/>
      <c r="F15" s="838"/>
      <c r="G15" s="619" t="s">
        <v>351</v>
      </c>
      <c r="H15" s="620"/>
      <c r="I15" s="620"/>
      <c r="J15" s="620"/>
      <c r="K15" s="620"/>
      <c r="L15" s="620"/>
      <c r="M15" s="620"/>
      <c r="N15" s="620"/>
      <c r="O15" s="620"/>
      <c r="P15" s="620"/>
      <c r="Q15" s="620"/>
      <c r="R15" s="620"/>
      <c r="S15" s="620"/>
      <c r="T15" s="620"/>
      <c r="U15" s="620"/>
      <c r="V15" s="620"/>
      <c r="W15" s="620"/>
      <c r="X15" s="620"/>
      <c r="Y15" s="620"/>
      <c r="Z15" s="620"/>
      <c r="AA15" s="620"/>
      <c r="AB15" s="621"/>
      <c r="AC15" s="619" t="s">
        <v>414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22"/>
      <c r="B28" s="837"/>
      <c r="C28" s="837"/>
      <c r="D28" s="837"/>
      <c r="E28" s="837"/>
      <c r="F28" s="838"/>
      <c r="G28" s="619" t="s">
        <v>413</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22"/>
      <c r="B41" s="837"/>
      <c r="C41" s="837"/>
      <c r="D41" s="837"/>
      <c r="E41" s="837"/>
      <c r="F41" s="838"/>
      <c r="G41" s="619" t="s">
        <v>409</v>
      </c>
      <c r="H41" s="620"/>
      <c r="I41" s="620"/>
      <c r="J41" s="620"/>
      <c r="K41" s="620"/>
      <c r="L41" s="620"/>
      <c r="M41" s="620"/>
      <c r="N41" s="620"/>
      <c r="O41" s="620"/>
      <c r="P41" s="620"/>
      <c r="Q41" s="620"/>
      <c r="R41" s="620"/>
      <c r="S41" s="620"/>
      <c r="T41" s="620"/>
      <c r="U41" s="620"/>
      <c r="V41" s="620"/>
      <c r="W41" s="620"/>
      <c r="X41" s="620"/>
      <c r="Y41" s="620"/>
      <c r="Z41" s="620"/>
      <c r="AA41" s="620"/>
      <c r="AB41" s="621"/>
      <c r="AC41" s="619" t="s">
        <v>314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82</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82</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94</v>
      </c>
      <c r="B55" s="835"/>
      <c r="C55" s="835"/>
      <c r="D55" s="835"/>
      <c r="E55" s="835"/>
      <c r="F55" s="836"/>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418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22"/>
      <c r="B68" s="837"/>
      <c r="C68" s="837"/>
      <c r="D68" s="837"/>
      <c r="E68" s="837"/>
      <c r="F68" s="838"/>
      <c r="G68" s="619" t="s">
        <v>150</v>
      </c>
      <c r="H68" s="620"/>
      <c r="I68" s="620"/>
      <c r="J68" s="620"/>
      <c r="K68" s="620"/>
      <c r="L68" s="620"/>
      <c r="M68" s="620"/>
      <c r="N68" s="620"/>
      <c r="O68" s="620"/>
      <c r="P68" s="620"/>
      <c r="Q68" s="620"/>
      <c r="R68" s="620"/>
      <c r="S68" s="620"/>
      <c r="T68" s="620"/>
      <c r="U68" s="620"/>
      <c r="V68" s="620"/>
      <c r="W68" s="620"/>
      <c r="X68" s="620"/>
      <c r="Y68" s="620"/>
      <c r="Z68" s="620"/>
      <c r="AA68" s="620"/>
      <c r="AB68" s="621"/>
      <c r="AC68" s="619" t="s">
        <v>420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22"/>
      <c r="B81" s="837"/>
      <c r="C81" s="837"/>
      <c r="D81" s="837"/>
      <c r="E81" s="837"/>
      <c r="F81" s="838"/>
      <c r="G81" s="619" t="s">
        <v>422</v>
      </c>
      <c r="H81" s="620"/>
      <c r="I81" s="620"/>
      <c r="J81" s="620"/>
      <c r="K81" s="620"/>
      <c r="L81" s="620"/>
      <c r="M81" s="620"/>
      <c r="N81" s="620"/>
      <c r="O81" s="620"/>
      <c r="P81" s="620"/>
      <c r="Q81" s="620"/>
      <c r="R81" s="620"/>
      <c r="S81" s="620"/>
      <c r="T81" s="620"/>
      <c r="U81" s="620"/>
      <c r="V81" s="620"/>
      <c r="W81" s="620"/>
      <c r="X81" s="620"/>
      <c r="Y81" s="620"/>
      <c r="Z81" s="620"/>
      <c r="AA81" s="620"/>
      <c r="AB81" s="621"/>
      <c r="AC81" s="619" t="s">
        <v>425</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22"/>
      <c r="B94" s="837"/>
      <c r="C94" s="837"/>
      <c r="D94" s="837"/>
      <c r="E94" s="837"/>
      <c r="F94" s="838"/>
      <c r="G94" s="619" t="s">
        <v>426</v>
      </c>
      <c r="H94" s="620"/>
      <c r="I94" s="620"/>
      <c r="J94" s="620"/>
      <c r="K94" s="620"/>
      <c r="L94" s="620"/>
      <c r="M94" s="620"/>
      <c r="N94" s="620"/>
      <c r="O94" s="620"/>
      <c r="P94" s="620"/>
      <c r="Q94" s="620"/>
      <c r="R94" s="620"/>
      <c r="S94" s="620"/>
      <c r="T94" s="620"/>
      <c r="U94" s="620"/>
      <c r="V94" s="620"/>
      <c r="W94" s="620"/>
      <c r="X94" s="620"/>
      <c r="Y94" s="620"/>
      <c r="Z94" s="620"/>
      <c r="AA94" s="620"/>
      <c r="AB94" s="621"/>
      <c r="AC94" s="619" t="s">
        <v>317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82</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82</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94</v>
      </c>
      <c r="B108" s="835"/>
      <c r="C108" s="835"/>
      <c r="D108" s="835"/>
      <c r="E108" s="835"/>
      <c r="F108" s="836"/>
      <c r="G108" s="619" t="s">
        <v>315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22"/>
      <c r="B121" s="837"/>
      <c r="C121" s="837"/>
      <c r="D121" s="837"/>
      <c r="E121" s="837"/>
      <c r="F121" s="838"/>
      <c r="G121" s="619" t="s">
        <v>430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22"/>
      <c r="B134" s="837"/>
      <c r="C134" s="837"/>
      <c r="D134" s="837"/>
      <c r="E134" s="837"/>
      <c r="F134" s="838"/>
      <c r="G134" s="619" t="s">
        <v>253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22"/>
      <c r="B147" s="837"/>
      <c r="C147" s="837"/>
      <c r="D147" s="837"/>
      <c r="E147" s="837"/>
      <c r="F147" s="838"/>
      <c r="G147" s="619" t="s">
        <v>431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82</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82</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94</v>
      </c>
      <c r="B161" s="835"/>
      <c r="C161" s="835"/>
      <c r="D161" s="835"/>
      <c r="E161" s="835"/>
      <c r="F161" s="836"/>
      <c r="G161" s="619" t="s">
        <v>319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22"/>
      <c r="B174" s="837"/>
      <c r="C174" s="837"/>
      <c r="D174" s="837"/>
      <c r="E174" s="837"/>
      <c r="F174" s="838"/>
      <c r="G174" s="619" t="s">
        <v>435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22"/>
      <c r="B187" s="837"/>
      <c r="C187" s="837"/>
      <c r="D187" s="837"/>
      <c r="E187" s="837"/>
      <c r="F187" s="838"/>
      <c r="G187" s="619" t="s">
        <v>273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22"/>
      <c r="B200" s="837"/>
      <c r="C200" s="837"/>
      <c r="D200" s="837"/>
      <c r="E200" s="837"/>
      <c r="F200" s="838"/>
      <c r="G200" s="619" t="s">
        <v>333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82</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82</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94</v>
      </c>
      <c r="B214" s="920"/>
      <c r="C214" s="920"/>
      <c r="D214" s="920"/>
      <c r="E214" s="920"/>
      <c r="F214" s="921"/>
      <c r="G214" s="619" t="s">
        <v>323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22"/>
      <c r="B227" s="837"/>
      <c r="C227" s="837"/>
      <c r="D227" s="837"/>
      <c r="E227" s="837"/>
      <c r="F227" s="838"/>
      <c r="G227" s="619" t="s">
        <v>439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22"/>
      <c r="B240" s="837"/>
      <c r="C240" s="837"/>
      <c r="D240" s="837"/>
      <c r="E240" s="837"/>
      <c r="F240" s="838"/>
      <c r="G240" s="619" t="s">
        <v>440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22"/>
      <c r="B253" s="837"/>
      <c r="C253" s="837"/>
      <c r="D253" s="837"/>
      <c r="E253" s="837"/>
      <c r="F253" s="838"/>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82</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82</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96</v>
      </c>
      <c r="K3" s="610"/>
      <c r="L3" s="610"/>
      <c r="M3" s="610"/>
      <c r="N3" s="610"/>
      <c r="O3" s="610"/>
      <c r="P3" s="364" t="s">
        <v>22</v>
      </c>
      <c r="Q3" s="364"/>
      <c r="R3" s="364"/>
      <c r="S3" s="364"/>
      <c r="T3" s="364"/>
      <c r="U3" s="364"/>
      <c r="V3" s="364"/>
      <c r="W3" s="364"/>
      <c r="X3" s="364"/>
      <c r="Y3" s="660" t="s">
        <v>442</v>
      </c>
      <c r="Z3" s="660"/>
      <c r="AA3" s="660"/>
      <c r="AB3" s="660"/>
      <c r="AC3" s="417" t="s">
        <v>370</v>
      </c>
      <c r="AD3" s="417"/>
      <c r="AE3" s="417"/>
      <c r="AF3" s="417"/>
      <c r="AG3" s="417"/>
      <c r="AH3" s="660" t="s">
        <v>402</v>
      </c>
      <c r="AI3" s="364"/>
      <c r="AJ3" s="364"/>
      <c r="AK3" s="364"/>
      <c r="AL3" s="364" t="s">
        <v>23</v>
      </c>
      <c r="AM3" s="364"/>
      <c r="AN3" s="364"/>
      <c r="AO3" s="246"/>
      <c r="AP3" s="417" t="s">
        <v>447</v>
      </c>
      <c r="AQ3" s="417"/>
      <c r="AR3" s="417"/>
      <c r="AS3" s="417"/>
      <c r="AT3" s="417"/>
      <c r="AU3" s="417"/>
      <c r="AV3" s="417"/>
      <c r="AW3" s="417"/>
      <c r="AX3" s="417"/>
      <c r="AY3">
        <f>$AY$2</f>
        <v>0</v>
      </c>
    </row>
    <row r="4" spans="1:51" ht="26.25" customHeight="1" x14ac:dyDescent="0.15">
      <c r="A4" s="922">
        <v>1</v>
      </c>
      <c r="B4" s="922">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3"/>
      <c r="AD4" s="923"/>
      <c r="AE4" s="923"/>
      <c r="AF4" s="923"/>
      <c r="AG4" s="923"/>
      <c r="AH4" s="677"/>
      <c r="AI4" s="677"/>
      <c r="AJ4" s="677"/>
      <c r="AK4" s="677"/>
      <c r="AL4" s="674"/>
      <c r="AM4" s="675"/>
      <c r="AN4" s="675"/>
      <c r="AO4" s="676"/>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3"/>
      <c r="AD5" s="923"/>
      <c r="AE5" s="923"/>
      <c r="AF5" s="923"/>
      <c r="AG5" s="923"/>
      <c r="AH5" s="677"/>
      <c r="AI5" s="677"/>
      <c r="AJ5" s="677"/>
      <c r="AK5" s="677"/>
      <c r="AL5" s="674"/>
      <c r="AM5" s="675"/>
      <c r="AN5" s="675"/>
      <c r="AO5" s="676"/>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3"/>
      <c r="AD6" s="923"/>
      <c r="AE6" s="923"/>
      <c r="AF6" s="923"/>
      <c r="AG6" s="923"/>
      <c r="AH6" s="677"/>
      <c r="AI6" s="677"/>
      <c r="AJ6" s="677"/>
      <c r="AK6" s="677"/>
      <c r="AL6" s="674"/>
      <c r="AM6" s="675"/>
      <c r="AN6" s="675"/>
      <c r="AO6" s="676"/>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3"/>
      <c r="AD7" s="923"/>
      <c r="AE7" s="923"/>
      <c r="AF7" s="923"/>
      <c r="AG7" s="923"/>
      <c r="AH7" s="677"/>
      <c r="AI7" s="677"/>
      <c r="AJ7" s="677"/>
      <c r="AK7" s="677"/>
      <c r="AL7" s="674"/>
      <c r="AM7" s="675"/>
      <c r="AN7" s="675"/>
      <c r="AO7" s="676"/>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3"/>
      <c r="AD8" s="923"/>
      <c r="AE8" s="923"/>
      <c r="AF8" s="923"/>
      <c r="AG8" s="923"/>
      <c r="AH8" s="677"/>
      <c r="AI8" s="677"/>
      <c r="AJ8" s="677"/>
      <c r="AK8" s="677"/>
      <c r="AL8" s="674"/>
      <c r="AM8" s="675"/>
      <c r="AN8" s="675"/>
      <c r="AO8" s="676"/>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3"/>
      <c r="AD9" s="923"/>
      <c r="AE9" s="923"/>
      <c r="AF9" s="923"/>
      <c r="AG9" s="923"/>
      <c r="AH9" s="677"/>
      <c r="AI9" s="677"/>
      <c r="AJ9" s="677"/>
      <c r="AK9" s="677"/>
      <c r="AL9" s="674"/>
      <c r="AM9" s="675"/>
      <c r="AN9" s="675"/>
      <c r="AO9" s="676"/>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3"/>
      <c r="AD10" s="923"/>
      <c r="AE10" s="923"/>
      <c r="AF10" s="923"/>
      <c r="AG10" s="923"/>
      <c r="AH10" s="677"/>
      <c r="AI10" s="677"/>
      <c r="AJ10" s="677"/>
      <c r="AK10" s="677"/>
      <c r="AL10" s="674"/>
      <c r="AM10" s="675"/>
      <c r="AN10" s="675"/>
      <c r="AO10" s="676"/>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3"/>
      <c r="AD11" s="923"/>
      <c r="AE11" s="923"/>
      <c r="AF11" s="923"/>
      <c r="AG11" s="923"/>
      <c r="AH11" s="677"/>
      <c r="AI11" s="677"/>
      <c r="AJ11" s="677"/>
      <c r="AK11" s="677"/>
      <c r="AL11" s="674"/>
      <c r="AM11" s="675"/>
      <c r="AN11" s="675"/>
      <c r="AO11" s="676"/>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3"/>
      <c r="AD12" s="923"/>
      <c r="AE12" s="923"/>
      <c r="AF12" s="923"/>
      <c r="AG12" s="923"/>
      <c r="AH12" s="677"/>
      <c r="AI12" s="677"/>
      <c r="AJ12" s="677"/>
      <c r="AK12" s="677"/>
      <c r="AL12" s="674"/>
      <c r="AM12" s="675"/>
      <c r="AN12" s="675"/>
      <c r="AO12" s="676"/>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3"/>
      <c r="AD13" s="923"/>
      <c r="AE13" s="923"/>
      <c r="AF13" s="923"/>
      <c r="AG13" s="923"/>
      <c r="AH13" s="677"/>
      <c r="AI13" s="677"/>
      <c r="AJ13" s="677"/>
      <c r="AK13" s="677"/>
      <c r="AL13" s="674"/>
      <c r="AM13" s="675"/>
      <c r="AN13" s="675"/>
      <c r="AO13" s="676"/>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3"/>
      <c r="AD14" s="923"/>
      <c r="AE14" s="923"/>
      <c r="AF14" s="923"/>
      <c r="AG14" s="923"/>
      <c r="AH14" s="677"/>
      <c r="AI14" s="677"/>
      <c r="AJ14" s="677"/>
      <c r="AK14" s="677"/>
      <c r="AL14" s="674"/>
      <c r="AM14" s="675"/>
      <c r="AN14" s="675"/>
      <c r="AO14" s="676"/>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3"/>
      <c r="AD15" s="923"/>
      <c r="AE15" s="923"/>
      <c r="AF15" s="923"/>
      <c r="AG15" s="923"/>
      <c r="AH15" s="677"/>
      <c r="AI15" s="677"/>
      <c r="AJ15" s="677"/>
      <c r="AK15" s="677"/>
      <c r="AL15" s="674"/>
      <c r="AM15" s="675"/>
      <c r="AN15" s="675"/>
      <c r="AO15" s="676"/>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3"/>
      <c r="AD16" s="923"/>
      <c r="AE16" s="923"/>
      <c r="AF16" s="923"/>
      <c r="AG16" s="923"/>
      <c r="AH16" s="677"/>
      <c r="AI16" s="677"/>
      <c r="AJ16" s="677"/>
      <c r="AK16" s="677"/>
      <c r="AL16" s="674"/>
      <c r="AM16" s="675"/>
      <c r="AN16" s="675"/>
      <c r="AO16" s="676"/>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3"/>
      <c r="AD17" s="923"/>
      <c r="AE17" s="923"/>
      <c r="AF17" s="923"/>
      <c r="AG17" s="923"/>
      <c r="AH17" s="677"/>
      <c r="AI17" s="677"/>
      <c r="AJ17" s="677"/>
      <c r="AK17" s="677"/>
      <c r="AL17" s="674"/>
      <c r="AM17" s="675"/>
      <c r="AN17" s="675"/>
      <c r="AO17" s="676"/>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3"/>
      <c r="AD18" s="923"/>
      <c r="AE18" s="923"/>
      <c r="AF18" s="923"/>
      <c r="AG18" s="923"/>
      <c r="AH18" s="677"/>
      <c r="AI18" s="677"/>
      <c r="AJ18" s="677"/>
      <c r="AK18" s="677"/>
      <c r="AL18" s="674"/>
      <c r="AM18" s="675"/>
      <c r="AN18" s="675"/>
      <c r="AO18" s="676"/>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3"/>
      <c r="AD19" s="923"/>
      <c r="AE19" s="923"/>
      <c r="AF19" s="923"/>
      <c r="AG19" s="923"/>
      <c r="AH19" s="677"/>
      <c r="AI19" s="677"/>
      <c r="AJ19" s="677"/>
      <c r="AK19" s="677"/>
      <c r="AL19" s="674"/>
      <c r="AM19" s="675"/>
      <c r="AN19" s="675"/>
      <c r="AO19" s="676"/>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3"/>
      <c r="AD20" s="923"/>
      <c r="AE20" s="923"/>
      <c r="AF20" s="923"/>
      <c r="AG20" s="923"/>
      <c r="AH20" s="677"/>
      <c r="AI20" s="677"/>
      <c r="AJ20" s="677"/>
      <c r="AK20" s="677"/>
      <c r="AL20" s="674"/>
      <c r="AM20" s="675"/>
      <c r="AN20" s="675"/>
      <c r="AO20" s="676"/>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3"/>
      <c r="AD21" s="923"/>
      <c r="AE21" s="923"/>
      <c r="AF21" s="923"/>
      <c r="AG21" s="923"/>
      <c r="AH21" s="677"/>
      <c r="AI21" s="677"/>
      <c r="AJ21" s="677"/>
      <c r="AK21" s="677"/>
      <c r="AL21" s="674"/>
      <c r="AM21" s="675"/>
      <c r="AN21" s="675"/>
      <c r="AO21" s="676"/>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3"/>
      <c r="AD22" s="923"/>
      <c r="AE22" s="923"/>
      <c r="AF22" s="923"/>
      <c r="AG22" s="923"/>
      <c r="AH22" s="677"/>
      <c r="AI22" s="677"/>
      <c r="AJ22" s="677"/>
      <c r="AK22" s="677"/>
      <c r="AL22" s="674"/>
      <c r="AM22" s="675"/>
      <c r="AN22" s="675"/>
      <c r="AO22" s="676"/>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3"/>
      <c r="AD23" s="923"/>
      <c r="AE23" s="923"/>
      <c r="AF23" s="923"/>
      <c r="AG23" s="923"/>
      <c r="AH23" s="677"/>
      <c r="AI23" s="677"/>
      <c r="AJ23" s="677"/>
      <c r="AK23" s="677"/>
      <c r="AL23" s="674"/>
      <c r="AM23" s="675"/>
      <c r="AN23" s="675"/>
      <c r="AO23" s="676"/>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3"/>
      <c r="AD24" s="923"/>
      <c r="AE24" s="923"/>
      <c r="AF24" s="923"/>
      <c r="AG24" s="923"/>
      <c r="AH24" s="677"/>
      <c r="AI24" s="677"/>
      <c r="AJ24" s="677"/>
      <c r="AK24" s="677"/>
      <c r="AL24" s="674"/>
      <c r="AM24" s="675"/>
      <c r="AN24" s="675"/>
      <c r="AO24" s="676"/>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3"/>
      <c r="AD25" s="923"/>
      <c r="AE25" s="923"/>
      <c r="AF25" s="923"/>
      <c r="AG25" s="923"/>
      <c r="AH25" s="677"/>
      <c r="AI25" s="677"/>
      <c r="AJ25" s="677"/>
      <c r="AK25" s="677"/>
      <c r="AL25" s="674"/>
      <c r="AM25" s="675"/>
      <c r="AN25" s="675"/>
      <c r="AO25" s="676"/>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3"/>
      <c r="AD26" s="923"/>
      <c r="AE26" s="923"/>
      <c r="AF26" s="923"/>
      <c r="AG26" s="923"/>
      <c r="AH26" s="677"/>
      <c r="AI26" s="677"/>
      <c r="AJ26" s="677"/>
      <c r="AK26" s="677"/>
      <c r="AL26" s="674"/>
      <c r="AM26" s="675"/>
      <c r="AN26" s="675"/>
      <c r="AO26" s="676"/>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3"/>
      <c r="AD27" s="923"/>
      <c r="AE27" s="923"/>
      <c r="AF27" s="923"/>
      <c r="AG27" s="923"/>
      <c r="AH27" s="677"/>
      <c r="AI27" s="677"/>
      <c r="AJ27" s="677"/>
      <c r="AK27" s="677"/>
      <c r="AL27" s="674"/>
      <c r="AM27" s="675"/>
      <c r="AN27" s="675"/>
      <c r="AO27" s="676"/>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3"/>
      <c r="AD28" s="923"/>
      <c r="AE28" s="923"/>
      <c r="AF28" s="923"/>
      <c r="AG28" s="923"/>
      <c r="AH28" s="677"/>
      <c r="AI28" s="677"/>
      <c r="AJ28" s="677"/>
      <c r="AK28" s="677"/>
      <c r="AL28" s="674"/>
      <c r="AM28" s="675"/>
      <c r="AN28" s="675"/>
      <c r="AO28" s="676"/>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3"/>
      <c r="AD29" s="923"/>
      <c r="AE29" s="923"/>
      <c r="AF29" s="923"/>
      <c r="AG29" s="923"/>
      <c r="AH29" s="677"/>
      <c r="AI29" s="677"/>
      <c r="AJ29" s="677"/>
      <c r="AK29" s="677"/>
      <c r="AL29" s="674"/>
      <c r="AM29" s="675"/>
      <c r="AN29" s="675"/>
      <c r="AO29" s="676"/>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3"/>
      <c r="AD30" s="923"/>
      <c r="AE30" s="923"/>
      <c r="AF30" s="923"/>
      <c r="AG30" s="923"/>
      <c r="AH30" s="677"/>
      <c r="AI30" s="677"/>
      <c r="AJ30" s="677"/>
      <c r="AK30" s="677"/>
      <c r="AL30" s="674"/>
      <c r="AM30" s="675"/>
      <c r="AN30" s="675"/>
      <c r="AO30" s="676"/>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3"/>
      <c r="AD31" s="923"/>
      <c r="AE31" s="923"/>
      <c r="AF31" s="923"/>
      <c r="AG31" s="923"/>
      <c r="AH31" s="677"/>
      <c r="AI31" s="677"/>
      <c r="AJ31" s="677"/>
      <c r="AK31" s="677"/>
      <c r="AL31" s="674"/>
      <c r="AM31" s="675"/>
      <c r="AN31" s="675"/>
      <c r="AO31" s="676"/>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3"/>
      <c r="AD32" s="923"/>
      <c r="AE32" s="923"/>
      <c r="AF32" s="923"/>
      <c r="AG32" s="923"/>
      <c r="AH32" s="677"/>
      <c r="AI32" s="677"/>
      <c r="AJ32" s="677"/>
      <c r="AK32" s="677"/>
      <c r="AL32" s="674"/>
      <c r="AM32" s="675"/>
      <c r="AN32" s="675"/>
      <c r="AO32" s="676"/>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3"/>
      <c r="AD33" s="923"/>
      <c r="AE33" s="923"/>
      <c r="AF33" s="923"/>
      <c r="AG33" s="923"/>
      <c r="AH33" s="677"/>
      <c r="AI33" s="677"/>
      <c r="AJ33" s="677"/>
      <c r="AK33" s="677"/>
      <c r="AL33" s="674"/>
      <c r="AM33" s="675"/>
      <c r="AN33" s="675"/>
      <c r="AO33" s="67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96</v>
      </c>
      <c r="K36" s="610"/>
      <c r="L36" s="610"/>
      <c r="M36" s="610"/>
      <c r="N36" s="610"/>
      <c r="O36" s="610"/>
      <c r="P36" s="364" t="s">
        <v>22</v>
      </c>
      <c r="Q36" s="364"/>
      <c r="R36" s="364"/>
      <c r="S36" s="364"/>
      <c r="T36" s="364"/>
      <c r="U36" s="364"/>
      <c r="V36" s="364"/>
      <c r="W36" s="364"/>
      <c r="X36" s="364"/>
      <c r="Y36" s="660" t="s">
        <v>442</v>
      </c>
      <c r="Z36" s="660"/>
      <c r="AA36" s="660"/>
      <c r="AB36" s="660"/>
      <c r="AC36" s="417" t="s">
        <v>370</v>
      </c>
      <c r="AD36" s="417"/>
      <c r="AE36" s="417"/>
      <c r="AF36" s="417"/>
      <c r="AG36" s="417"/>
      <c r="AH36" s="660" t="s">
        <v>402</v>
      </c>
      <c r="AI36" s="364"/>
      <c r="AJ36" s="364"/>
      <c r="AK36" s="364"/>
      <c r="AL36" s="364" t="s">
        <v>23</v>
      </c>
      <c r="AM36" s="364"/>
      <c r="AN36" s="364"/>
      <c r="AO36" s="246"/>
      <c r="AP36" s="417" t="s">
        <v>447</v>
      </c>
      <c r="AQ36" s="417"/>
      <c r="AR36" s="417"/>
      <c r="AS36" s="417"/>
      <c r="AT36" s="417"/>
      <c r="AU36" s="417"/>
      <c r="AV36" s="417"/>
      <c r="AW36" s="417"/>
      <c r="AX36" s="417"/>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3"/>
      <c r="AD37" s="923"/>
      <c r="AE37" s="923"/>
      <c r="AF37" s="923"/>
      <c r="AG37" s="923"/>
      <c r="AH37" s="677"/>
      <c r="AI37" s="677"/>
      <c r="AJ37" s="677"/>
      <c r="AK37" s="677"/>
      <c r="AL37" s="674"/>
      <c r="AM37" s="675"/>
      <c r="AN37" s="675"/>
      <c r="AO37" s="676"/>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3"/>
      <c r="AD38" s="923"/>
      <c r="AE38" s="923"/>
      <c r="AF38" s="923"/>
      <c r="AG38" s="923"/>
      <c r="AH38" s="677"/>
      <c r="AI38" s="677"/>
      <c r="AJ38" s="677"/>
      <c r="AK38" s="677"/>
      <c r="AL38" s="674"/>
      <c r="AM38" s="675"/>
      <c r="AN38" s="675"/>
      <c r="AO38" s="676"/>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3"/>
      <c r="AD39" s="923"/>
      <c r="AE39" s="923"/>
      <c r="AF39" s="923"/>
      <c r="AG39" s="923"/>
      <c r="AH39" s="677"/>
      <c r="AI39" s="677"/>
      <c r="AJ39" s="677"/>
      <c r="AK39" s="677"/>
      <c r="AL39" s="674"/>
      <c r="AM39" s="675"/>
      <c r="AN39" s="675"/>
      <c r="AO39" s="676"/>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3"/>
      <c r="AD40" s="923"/>
      <c r="AE40" s="923"/>
      <c r="AF40" s="923"/>
      <c r="AG40" s="923"/>
      <c r="AH40" s="677"/>
      <c r="AI40" s="677"/>
      <c r="AJ40" s="677"/>
      <c r="AK40" s="677"/>
      <c r="AL40" s="674"/>
      <c r="AM40" s="675"/>
      <c r="AN40" s="675"/>
      <c r="AO40" s="676"/>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3"/>
      <c r="AD41" s="923"/>
      <c r="AE41" s="923"/>
      <c r="AF41" s="923"/>
      <c r="AG41" s="923"/>
      <c r="AH41" s="677"/>
      <c r="AI41" s="677"/>
      <c r="AJ41" s="677"/>
      <c r="AK41" s="677"/>
      <c r="AL41" s="674"/>
      <c r="AM41" s="675"/>
      <c r="AN41" s="675"/>
      <c r="AO41" s="676"/>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3"/>
      <c r="AD42" s="923"/>
      <c r="AE42" s="923"/>
      <c r="AF42" s="923"/>
      <c r="AG42" s="923"/>
      <c r="AH42" s="677"/>
      <c r="AI42" s="677"/>
      <c r="AJ42" s="677"/>
      <c r="AK42" s="677"/>
      <c r="AL42" s="674"/>
      <c r="AM42" s="675"/>
      <c r="AN42" s="675"/>
      <c r="AO42" s="676"/>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3"/>
      <c r="AD43" s="923"/>
      <c r="AE43" s="923"/>
      <c r="AF43" s="923"/>
      <c r="AG43" s="923"/>
      <c r="AH43" s="677"/>
      <c r="AI43" s="677"/>
      <c r="AJ43" s="677"/>
      <c r="AK43" s="677"/>
      <c r="AL43" s="674"/>
      <c r="AM43" s="675"/>
      <c r="AN43" s="675"/>
      <c r="AO43" s="676"/>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3"/>
      <c r="AD44" s="923"/>
      <c r="AE44" s="923"/>
      <c r="AF44" s="923"/>
      <c r="AG44" s="923"/>
      <c r="AH44" s="677"/>
      <c r="AI44" s="677"/>
      <c r="AJ44" s="677"/>
      <c r="AK44" s="677"/>
      <c r="AL44" s="674"/>
      <c r="AM44" s="675"/>
      <c r="AN44" s="675"/>
      <c r="AO44" s="676"/>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3"/>
      <c r="AD45" s="923"/>
      <c r="AE45" s="923"/>
      <c r="AF45" s="923"/>
      <c r="AG45" s="923"/>
      <c r="AH45" s="677"/>
      <c r="AI45" s="677"/>
      <c r="AJ45" s="677"/>
      <c r="AK45" s="677"/>
      <c r="AL45" s="674"/>
      <c r="AM45" s="675"/>
      <c r="AN45" s="675"/>
      <c r="AO45" s="676"/>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3"/>
      <c r="AD46" s="923"/>
      <c r="AE46" s="923"/>
      <c r="AF46" s="923"/>
      <c r="AG46" s="923"/>
      <c r="AH46" s="677"/>
      <c r="AI46" s="677"/>
      <c r="AJ46" s="677"/>
      <c r="AK46" s="677"/>
      <c r="AL46" s="674"/>
      <c r="AM46" s="675"/>
      <c r="AN46" s="675"/>
      <c r="AO46" s="676"/>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3"/>
      <c r="AD47" s="923"/>
      <c r="AE47" s="923"/>
      <c r="AF47" s="923"/>
      <c r="AG47" s="923"/>
      <c r="AH47" s="677"/>
      <c r="AI47" s="677"/>
      <c r="AJ47" s="677"/>
      <c r="AK47" s="677"/>
      <c r="AL47" s="674"/>
      <c r="AM47" s="675"/>
      <c r="AN47" s="675"/>
      <c r="AO47" s="676"/>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3"/>
      <c r="AD48" s="923"/>
      <c r="AE48" s="923"/>
      <c r="AF48" s="923"/>
      <c r="AG48" s="923"/>
      <c r="AH48" s="677"/>
      <c r="AI48" s="677"/>
      <c r="AJ48" s="677"/>
      <c r="AK48" s="677"/>
      <c r="AL48" s="674"/>
      <c r="AM48" s="675"/>
      <c r="AN48" s="675"/>
      <c r="AO48" s="676"/>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3"/>
      <c r="AD49" s="923"/>
      <c r="AE49" s="923"/>
      <c r="AF49" s="923"/>
      <c r="AG49" s="923"/>
      <c r="AH49" s="677"/>
      <c r="AI49" s="677"/>
      <c r="AJ49" s="677"/>
      <c r="AK49" s="677"/>
      <c r="AL49" s="674"/>
      <c r="AM49" s="675"/>
      <c r="AN49" s="675"/>
      <c r="AO49" s="676"/>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3"/>
      <c r="AD50" s="923"/>
      <c r="AE50" s="923"/>
      <c r="AF50" s="923"/>
      <c r="AG50" s="923"/>
      <c r="AH50" s="677"/>
      <c r="AI50" s="677"/>
      <c r="AJ50" s="677"/>
      <c r="AK50" s="677"/>
      <c r="AL50" s="674"/>
      <c r="AM50" s="675"/>
      <c r="AN50" s="675"/>
      <c r="AO50" s="676"/>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3"/>
      <c r="AD51" s="923"/>
      <c r="AE51" s="923"/>
      <c r="AF51" s="923"/>
      <c r="AG51" s="923"/>
      <c r="AH51" s="677"/>
      <c r="AI51" s="677"/>
      <c r="AJ51" s="677"/>
      <c r="AK51" s="677"/>
      <c r="AL51" s="674"/>
      <c r="AM51" s="675"/>
      <c r="AN51" s="675"/>
      <c r="AO51" s="676"/>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3"/>
      <c r="AD52" s="923"/>
      <c r="AE52" s="923"/>
      <c r="AF52" s="923"/>
      <c r="AG52" s="923"/>
      <c r="AH52" s="677"/>
      <c r="AI52" s="677"/>
      <c r="AJ52" s="677"/>
      <c r="AK52" s="677"/>
      <c r="AL52" s="674"/>
      <c r="AM52" s="675"/>
      <c r="AN52" s="675"/>
      <c r="AO52" s="676"/>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3"/>
      <c r="AD53" s="923"/>
      <c r="AE53" s="923"/>
      <c r="AF53" s="923"/>
      <c r="AG53" s="923"/>
      <c r="AH53" s="677"/>
      <c r="AI53" s="677"/>
      <c r="AJ53" s="677"/>
      <c r="AK53" s="677"/>
      <c r="AL53" s="674"/>
      <c r="AM53" s="675"/>
      <c r="AN53" s="675"/>
      <c r="AO53" s="676"/>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3"/>
      <c r="AD54" s="923"/>
      <c r="AE54" s="923"/>
      <c r="AF54" s="923"/>
      <c r="AG54" s="923"/>
      <c r="AH54" s="677"/>
      <c r="AI54" s="677"/>
      <c r="AJ54" s="677"/>
      <c r="AK54" s="677"/>
      <c r="AL54" s="674"/>
      <c r="AM54" s="675"/>
      <c r="AN54" s="675"/>
      <c r="AO54" s="676"/>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3"/>
      <c r="AD55" s="923"/>
      <c r="AE55" s="923"/>
      <c r="AF55" s="923"/>
      <c r="AG55" s="923"/>
      <c r="AH55" s="677"/>
      <c r="AI55" s="677"/>
      <c r="AJ55" s="677"/>
      <c r="AK55" s="677"/>
      <c r="AL55" s="674"/>
      <c r="AM55" s="675"/>
      <c r="AN55" s="675"/>
      <c r="AO55" s="676"/>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3"/>
      <c r="AD56" s="923"/>
      <c r="AE56" s="923"/>
      <c r="AF56" s="923"/>
      <c r="AG56" s="923"/>
      <c r="AH56" s="677"/>
      <c r="AI56" s="677"/>
      <c r="AJ56" s="677"/>
      <c r="AK56" s="677"/>
      <c r="AL56" s="674"/>
      <c r="AM56" s="675"/>
      <c r="AN56" s="675"/>
      <c r="AO56" s="676"/>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3"/>
      <c r="AD57" s="923"/>
      <c r="AE57" s="923"/>
      <c r="AF57" s="923"/>
      <c r="AG57" s="923"/>
      <c r="AH57" s="677"/>
      <c r="AI57" s="677"/>
      <c r="AJ57" s="677"/>
      <c r="AK57" s="677"/>
      <c r="AL57" s="674"/>
      <c r="AM57" s="675"/>
      <c r="AN57" s="675"/>
      <c r="AO57" s="676"/>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3"/>
      <c r="AD58" s="923"/>
      <c r="AE58" s="923"/>
      <c r="AF58" s="923"/>
      <c r="AG58" s="923"/>
      <c r="AH58" s="677"/>
      <c r="AI58" s="677"/>
      <c r="AJ58" s="677"/>
      <c r="AK58" s="677"/>
      <c r="AL58" s="674"/>
      <c r="AM58" s="675"/>
      <c r="AN58" s="675"/>
      <c r="AO58" s="676"/>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3"/>
      <c r="AD59" s="923"/>
      <c r="AE59" s="923"/>
      <c r="AF59" s="923"/>
      <c r="AG59" s="923"/>
      <c r="AH59" s="677"/>
      <c r="AI59" s="677"/>
      <c r="AJ59" s="677"/>
      <c r="AK59" s="677"/>
      <c r="AL59" s="674"/>
      <c r="AM59" s="675"/>
      <c r="AN59" s="675"/>
      <c r="AO59" s="676"/>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3"/>
      <c r="AD60" s="923"/>
      <c r="AE60" s="923"/>
      <c r="AF60" s="923"/>
      <c r="AG60" s="923"/>
      <c r="AH60" s="677"/>
      <c r="AI60" s="677"/>
      <c r="AJ60" s="677"/>
      <c r="AK60" s="677"/>
      <c r="AL60" s="674"/>
      <c r="AM60" s="675"/>
      <c r="AN60" s="675"/>
      <c r="AO60" s="676"/>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3"/>
      <c r="AD61" s="923"/>
      <c r="AE61" s="923"/>
      <c r="AF61" s="923"/>
      <c r="AG61" s="923"/>
      <c r="AH61" s="677"/>
      <c r="AI61" s="677"/>
      <c r="AJ61" s="677"/>
      <c r="AK61" s="677"/>
      <c r="AL61" s="674"/>
      <c r="AM61" s="675"/>
      <c r="AN61" s="675"/>
      <c r="AO61" s="676"/>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3"/>
      <c r="AD62" s="923"/>
      <c r="AE62" s="923"/>
      <c r="AF62" s="923"/>
      <c r="AG62" s="923"/>
      <c r="AH62" s="677"/>
      <c r="AI62" s="677"/>
      <c r="AJ62" s="677"/>
      <c r="AK62" s="677"/>
      <c r="AL62" s="674"/>
      <c r="AM62" s="675"/>
      <c r="AN62" s="675"/>
      <c r="AO62" s="676"/>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3"/>
      <c r="AD63" s="923"/>
      <c r="AE63" s="923"/>
      <c r="AF63" s="923"/>
      <c r="AG63" s="923"/>
      <c r="AH63" s="677"/>
      <c r="AI63" s="677"/>
      <c r="AJ63" s="677"/>
      <c r="AK63" s="677"/>
      <c r="AL63" s="674"/>
      <c r="AM63" s="675"/>
      <c r="AN63" s="675"/>
      <c r="AO63" s="676"/>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3"/>
      <c r="AD64" s="923"/>
      <c r="AE64" s="923"/>
      <c r="AF64" s="923"/>
      <c r="AG64" s="923"/>
      <c r="AH64" s="677"/>
      <c r="AI64" s="677"/>
      <c r="AJ64" s="677"/>
      <c r="AK64" s="677"/>
      <c r="AL64" s="674"/>
      <c r="AM64" s="675"/>
      <c r="AN64" s="675"/>
      <c r="AO64" s="676"/>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3"/>
      <c r="AD65" s="923"/>
      <c r="AE65" s="923"/>
      <c r="AF65" s="923"/>
      <c r="AG65" s="923"/>
      <c r="AH65" s="677"/>
      <c r="AI65" s="677"/>
      <c r="AJ65" s="677"/>
      <c r="AK65" s="677"/>
      <c r="AL65" s="674"/>
      <c r="AM65" s="675"/>
      <c r="AN65" s="675"/>
      <c r="AO65" s="676"/>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3"/>
      <c r="AD66" s="923"/>
      <c r="AE66" s="923"/>
      <c r="AF66" s="923"/>
      <c r="AG66" s="923"/>
      <c r="AH66" s="677"/>
      <c r="AI66" s="677"/>
      <c r="AJ66" s="677"/>
      <c r="AK66" s="677"/>
      <c r="AL66" s="674"/>
      <c r="AM66" s="675"/>
      <c r="AN66" s="675"/>
      <c r="AO66" s="67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96</v>
      </c>
      <c r="K69" s="610"/>
      <c r="L69" s="610"/>
      <c r="M69" s="610"/>
      <c r="N69" s="610"/>
      <c r="O69" s="610"/>
      <c r="P69" s="364" t="s">
        <v>22</v>
      </c>
      <c r="Q69" s="364"/>
      <c r="R69" s="364"/>
      <c r="S69" s="364"/>
      <c r="T69" s="364"/>
      <c r="U69" s="364"/>
      <c r="V69" s="364"/>
      <c r="W69" s="364"/>
      <c r="X69" s="364"/>
      <c r="Y69" s="660" t="s">
        <v>442</v>
      </c>
      <c r="Z69" s="660"/>
      <c r="AA69" s="660"/>
      <c r="AB69" s="660"/>
      <c r="AC69" s="417" t="s">
        <v>370</v>
      </c>
      <c r="AD69" s="417"/>
      <c r="AE69" s="417"/>
      <c r="AF69" s="417"/>
      <c r="AG69" s="417"/>
      <c r="AH69" s="660" t="s">
        <v>402</v>
      </c>
      <c r="AI69" s="364"/>
      <c r="AJ69" s="364"/>
      <c r="AK69" s="364"/>
      <c r="AL69" s="364" t="s">
        <v>23</v>
      </c>
      <c r="AM69" s="364"/>
      <c r="AN69" s="364"/>
      <c r="AO69" s="246"/>
      <c r="AP69" s="417" t="s">
        <v>447</v>
      </c>
      <c r="AQ69" s="417"/>
      <c r="AR69" s="417"/>
      <c r="AS69" s="417"/>
      <c r="AT69" s="417"/>
      <c r="AU69" s="417"/>
      <c r="AV69" s="417"/>
      <c r="AW69" s="417"/>
      <c r="AX69" s="417"/>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3"/>
      <c r="AD70" s="923"/>
      <c r="AE70" s="923"/>
      <c r="AF70" s="923"/>
      <c r="AG70" s="923"/>
      <c r="AH70" s="677"/>
      <c r="AI70" s="677"/>
      <c r="AJ70" s="677"/>
      <c r="AK70" s="677"/>
      <c r="AL70" s="674"/>
      <c r="AM70" s="675"/>
      <c r="AN70" s="675"/>
      <c r="AO70" s="676"/>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3"/>
      <c r="AD71" s="923"/>
      <c r="AE71" s="923"/>
      <c r="AF71" s="923"/>
      <c r="AG71" s="923"/>
      <c r="AH71" s="677"/>
      <c r="AI71" s="677"/>
      <c r="AJ71" s="677"/>
      <c r="AK71" s="677"/>
      <c r="AL71" s="674"/>
      <c r="AM71" s="675"/>
      <c r="AN71" s="675"/>
      <c r="AO71" s="676"/>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3"/>
      <c r="AD72" s="923"/>
      <c r="AE72" s="923"/>
      <c r="AF72" s="923"/>
      <c r="AG72" s="923"/>
      <c r="AH72" s="677"/>
      <c r="AI72" s="677"/>
      <c r="AJ72" s="677"/>
      <c r="AK72" s="677"/>
      <c r="AL72" s="674"/>
      <c r="AM72" s="675"/>
      <c r="AN72" s="675"/>
      <c r="AO72" s="676"/>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3"/>
      <c r="AD73" s="923"/>
      <c r="AE73" s="923"/>
      <c r="AF73" s="923"/>
      <c r="AG73" s="923"/>
      <c r="AH73" s="677"/>
      <c r="AI73" s="677"/>
      <c r="AJ73" s="677"/>
      <c r="AK73" s="677"/>
      <c r="AL73" s="674"/>
      <c r="AM73" s="675"/>
      <c r="AN73" s="675"/>
      <c r="AO73" s="676"/>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3"/>
      <c r="AD74" s="923"/>
      <c r="AE74" s="923"/>
      <c r="AF74" s="923"/>
      <c r="AG74" s="923"/>
      <c r="AH74" s="677"/>
      <c r="AI74" s="677"/>
      <c r="AJ74" s="677"/>
      <c r="AK74" s="677"/>
      <c r="AL74" s="674"/>
      <c r="AM74" s="675"/>
      <c r="AN74" s="675"/>
      <c r="AO74" s="676"/>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3"/>
      <c r="AD75" s="923"/>
      <c r="AE75" s="923"/>
      <c r="AF75" s="923"/>
      <c r="AG75" s="923"/>
      <c r="AH75" s="677"/>
      <c r="AI75" s="677"/>
      <c r="AJ75" s="677"/>
      <c r="AK75" s="677"/>
      <c r="AL75" s="674"/>
      <c r="AM75" s="675"/>
      <c r="AN75" s="675"/>
      <c r="AO75" s="676"/>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3"/>
      <c r="AD76" s="923"/>
      <c r="AE76" s="923"/>
      <c r="AF76" s="923"/>
      <c r="AG76" s="923"/>
      <c r="AH76" s="677"/>
      <c r="AI76" s="677"/>
      <c r="AJ76" s="677"/>
      <c r="AK76" s="677"/>
      <c r="AL76" s="674"/>
      <c r="AM76" s="675"/>
      <c r="AN76" s="675"/>
      <c r="AO76" s="676"/>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3"/>
      <c r="AD77" s="923"/>
      <c r="AE77" s="923"/>
      <c r="AF77" s="923"/>
      <c r="AG77" s="923"/>
      <c r="AH77" s="677"/>
      <c r="AI77" s="677"/>
      <c r="AJ77" s="677"/>
      <c r="AK77" s="677"/>
      <c r="AL77" s="674"/>
      <c r="AM77" s="675"/>
      <c r="AN77" s="675"/>
      <c r="AO77" s="676"/>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3"/>
      <c r="AD78" s="923"/>
      <c r="AE78" s="923"/>
      <c r="AF78" s="923"/>
      <c r="AG78" s="923"/>
      <c r="AH78" s="677"/>
      <c r="AI78" s="677"/>
      <c r="AJ78" s="677"/>
      <c r="AK78" s="677"/>
      <c r="AL78" s="674"/>
      <c r="AM78" s="675"/>
      <c r="AN78" s="675"/>
      <c r="AO78" s="676"/>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3"/>
      <c r="AD79" s="923"/>
      <c r="AE79" s="923"/>
      <c r="AF79" s="923"/>
      <c r="AG79" s="923"/>
      <c r="AH79" s="677"/>
      <c r="AI79" s="677"/>
      <c r="AJ79" s="677"/>
      <c r="AK79" s="677"/>
      <c r="AL79" s="674"/>
      <c r="AM79" s="675"/>
      <c r="AN79" s="675"/>
      <c r="AO79" s="676"/>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3"/>
      <c r="AD80" s="923"/>
      <c r="AE80" s="923"/>
      <c r="AF80" s="923"/>
      <c r="AG80" s="923"/>
      <c r="AH80" s="677"/>
      <c r="AI80" s="677"/>
      <c r="AJ80" s="677"/>
      <c r="AK80" s="677"/>
      <c r="AL80" s="674"/>
      <c r="AM80" s="675"/>
      <c r="AN80" s="675"/>
      <c r="AO80" s="676"/>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3"/>
      <c r="AD81" s="923"/>
      <c r="AE81" s="923"/>
      <c r="AF81" s="923"/>
      <c r="AG81" s="923"/>
      <c r="AH81" s="677"/>
      <c r="AI81" s="677"/>
      <c r="AJ81" s="677"/>
      <c r="AK81" s="677"/>
      <c r="AL81" s="674"/>
      <c r="AM81" s="675"/>
      <c r="AN81" s="675"/>
      <c r="AO81" s="676"/>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3"/>
      <c r="AD82" s="923"/>
      <c r="AE82" s="923"/>
      <c r="AF82" s="923"/>
      <c r="AG82" s="923"/>
      <c r="AH82" s="677"/>
      <c r="AI82" s="677"/>
      <c r="AJ82" s="677"/>
      <c r="AK82" s="677"/>
      <c r="AL82" s="674"/>
      <c r="AM82" s="675"/>
      <c r="AN82" s="675"/>
      <c r="AO82" s="676"/>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3"/>
      <c r="AD83" s="923"/>
      <c r="AE83" s="923"/>
      <c r="AF83" s="923"/>
      <c r="AG83" s="923"/>
      <c r="AH83" s="677"/>
      <c r="AI83" s="677"/>
      <c r="AJ83" s="677"/>
      <c r="AK83" s="677"/>
      <c r="AL83" s="674"/>
      <c r="AM83" s="675"/>
      <c r="AN83" s="675"/>
      <c r="AO83" s="676"/>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3"/>
      <c r="AD84" s="923"/>
      <c r="AE84" s="923"/>
      <c r="AF84" s="923"/>
      <c r="AG84" s="923"/>
      <c r="AH84" s="677"/>
      <c r="AI84" s="677"/>
      <c r="AJ84" s="677"/>
      <c r="AK84" s="677"/>
      <c r="AL84" s="674"/>
      <c r="AM84" s="675"/>
      <c r="AN84" s="675"/>
      <c r="AO84" s="676"/>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3"/>
      <c r="AD85" s="923"/>
      <c r="AE85" s="923"/>
      <c r="AF85" s="923"/>
      <c r="AG85" s="923"/>
      <c r="AH85" s="677"/>
      <c r="AI85" s="677"/>
      <c r="AJ85" s="677"/>
      <c r="AK85" s="677"/>
      <c r="AL85" s="674"/>
      <c r="AM85" s="675"/>
      <c r="AN85" s="675"/>
      <c r="AO85" s="676"/>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3"/>
      <c r="AD86" s="923"/>
      <c r="AE86" s="923"/>
      <c r="AF86" s="923"/>
      <c r="AG86" s="923"/>
      <c r="AH86" s="677"/>
      <c r="AI86" s="677"/>
      <c r="AJ86" s="677"/>
      <c r="AK86" s="677"/>
      <c r="AL86" s="674"/>
      <c r="AM86" s="675"/>
      <c r="AN86" s="675"/>
      <c r="AO86" s="676"/>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3"/>
      <c r="AD87" s="923"/>
      <c r="AE87" s="923"/>
      <c r="AF87" s="923"/>
      <c r="AG87" s="923"/>
      <c r="AH87" s="677"/>
      <c r="AI87" s="677"/>
      <c r="AJ87" s="677"/>
      <c r="AK87" s="677"/>
      <c r="AL87" s="674"/>
      <c r="AM87" s="675"/>
      <c r="AN87" s="675"/>
      <c r="AO87" s="676"/>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3"/>
      <c r="AD88" s="923"/>
      <c r="AE88" s="923"/>
      <c r="AF88" s="923"/>
      <c r="AG88" s="923"/>
      <c r="AH88" s="677"/>
      <c r="AI88" s="677"/>
      <c r="AJ88" s="677"/>
      <c r="AK88" s="677"/>
      <c r="AL88" s="674"/>
      <c r="AM88" s="675"/>
      <c r="AN88" s="675"/>
      <c r="AO88" s="676"/>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3"/>
      <c r="AD89" s="923"/>
      <c r="AE89" s="923"/>
      <c r="AF89" s="923"/>
      <c r="AG89" s="923"/>
      <c r="AH89" s="677"/>
      <c r="AI89" s="677"/>
      <c r="AJ89" s="677"/>
      <c r="AK89" s="677"/>
      <c r="AL89" s="674"/>
      <c r="AM89" s="675"/>
      <c r="AN89" s="675"/>
      <c r="AO89" s="676"/>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3"/>
      <c r="AD90" s="923"/>
      <c r="AE90" s="923"/>
      <c r="AF90" s="923"/>
      <c r="AG90" s="923"/>
      <c r="AH90" s="677"/>
      <c r="AI90" s="677"/>
      <c r="AJ90" s="677"/>
      <c r="AK90" s="677"/>
      <c r="AL90" s="674"/>
      <c r="AM90" s="675"/>
      <c r="AN90" s="675"/>
      <c r="AO90" s="676"/>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3"/>
      <c r="AD91" s="923"/>
      <c r="AE91" s="923"/>
      <c r="AF91" s="923"/>
      <c r="AG91" s="923"/>
      <c r="AH91" s="677"/>
      <c r="AI91" s="677"/>
      <c r="AJ91" s="677"/>
      <c r="AK91" s="677"/>
      <c r="AL91" s="674"/>
      <c r="AM91" s="675"/>
      <c r="AN91" s="675"/>
      <c r="AO91" s="676"/>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3"/>
      <c r="AD92" s="923"/>
      <c r="AE92" s="923"/>
      <c r="AF92" s="923"/>
      <c r="AG92" s="923"/>
      <c r="AH92" s="677"/>
      <c r="AI92" s="677"/>
      <c r="AJ92" s="677"/>
      <c r="AK92" s="677"/>
      <c r="AL92" s="674"/>
      <c r="AM92" s="675"/>
      <c r="AN92" s="675"/>
      <c r="AO92" s="676"/>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3"/>
      <c r="AD93" s="923"/>
      <c r="AE93" s="923"/>
      <c r="AF93" s="923"/>
      <c r="AG93" s="923"/>
      <c r="AH93" s="677"/>
      <c r="AI93" s="677"/>
      <c r="AJ93" s="677"/>
      <c r="AK93" s="677"/>
      <c r="AL93" s="674"/>
      <c r="AM93" s="675"/>
      <c r="AN93" s="675"/>
      <c r="AO93" s="676"/>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3"/>
      <c r="AD94" s="923"/>
      <c r="AE94" s="923"/>
      <c r="AF94" s="923"/>
      <c r="AG94" s="923"/>
      <c r="AH94" s="677"/>
      <c r="AI94" s="677"/>
      <c r="AJ94" s="677"/>
      <c r="AK94" s="677"/>
      <c r="AL94" s="674"/>
      <c r="AM94" s="675"/>
      <c r="AN94" s="675"/>
      <c r="AO94" s="676"/>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3"/>
      <c r="AD95" s="923"/>
      <c r="AE95" s="923"/>
      <c r="AF95" s="923"/>
      <c r="AG95" s="923"/>
      <c r="AH95" s="677"/>
      <c r="AI95" s="677"/>
      <c r="AJ95" s="677"/>
      <c r="AK95" s="677"/>
      <c r="AL95" s="674"/>
      <c r="AM95" s="675"/>
      <c r="AN95" s="675"/>
      <c r="AO95" s="676"/>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3"/>
      <c r="AD96" s="923"/>
      <c r="AE96" s="923"/>
      <c r="AF96" s="923"/>
      <c r="AG96" s="923"/>
      <c r="AH96" s="677"/>
      <c r="AI96" s="677"/>
      <c r="AJ96" s="677"/>
      <c r="AK96" s="677"/>
      <c r="AL96" s="674"/>
      <c r="AM96" s="675"/>
      <c r="AN96" s="675"/>
      <c r="AO96" s="676"/>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3"/>
      <c r="AD97" s="923"/>
      <c r="AE97" s="923"/>
      <c r="AF97" s="923"/>
      <c r="AG97" s="923"/>
      <c r="AH97" s="677"/>
      <c r="AI97" s="677"/>
      <c r="AJ97" s="677"/>
      <c r="AK97" s="677"/>
      <c r="AL97" s="674"/>
      <c r="AM97" s="675"/>
      <c r="AN97" s="675"/>
      <c r="AO97" s="676"/>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3"/>
      <c r="AD98" s="923"/>
      <c r="AE98" s="923"/>
      <c r="AF98" s="923"/>
      <c r="AG98" s="923"/>
      <c r="AH98" s="677"/>
      <c r="AI98" s="677"/>
      <c r="AJ98" s="677"/>
      <c r="AK98" s="677"/>
      <c r="AL98" s="674"/>
      <c r="AM98" s="675"/>
      <c r="AN98" s="675"/>
      <c r="AO98" s="676"/>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3"/>
      <c r="AD99" s="923"/>
      <c r="AE99" s="923"/>
      <c r="AF99" s="923"/>
      <c r="AG99" s="923"/>
      <c r="AH99" s="677"/>
      <c r="AI99" s="677"/>
      <c r="AJ99" s="677"/>
      <c r="AK99" s="677"/>
      <c r="AL99" s="674"/>
      <c r="AM99" s="675"/>
      <c r="AN99" s="675"/>
      <c r="AO99" s="67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96</v>
      </c>
      <c r="K102" s="610"/>
      <c r="L102" s="610"/>
      <c r="M102" s="610"/>
      <c r="N102" s="610"/>
      <c r="O102" s="610"/>
      <c r="P102" s="364" t="s">
        <v>22</v>
      </c>
      <c r="Q102" s="364"/>
      <c r="R102" s="364"/>
      <c r="S102" s="364"/>
      <c r="T102" s="364"/>
      <c r="U102" s="364"/>
      <c r="V102" s="364"/>
      <c r="W102" s="364"/>
      <c r="X102" s="364"/>
      <c r="Y102" s="660" t="s">
        <v>442</v>
      </c>
      <c r="Z102" s="660"/>
      <c r="AA102" s="660"/>
      <c r="AB102" s="660"/>
      <c r="AC102" s="417" t="s">
        <v>370</v>
      </c>
      <c r="AD102" s="417"/>
      <c r="AE102" s="417"/>
      <c r="AF102" s="417"/>
      <c r="AG102" s="417"/>
      <c r="AH102" s="660" t="s">
        <v>402</v>
      </c>
      <c r="AI102" s="364"/>
      <c r="AJ102" s="364"/>
      <c r="AK102" s="364"/>
      <c r="AL102" s="364" t="s">
        <v>23</v>
      </c>
      <c r="AM102" s="364"/>
      <c r="AN102" s="364"/>
      <c r="AO102" s="246"/>
      <c r="AP102" s="417" t="s">
        <v>447</v>
      </c>
      <c r="AQ102" s="417"/>
      <c r="AR102" s="417"/>
      <c r="AS102" s="417"/>
      <c r="AT102" s="417"/>
      <c r="AU102" s="417"/>
      <c r="AV102" s="417"/>
      <c r="AW102" s="417"/>
      <c r="AX102" s="417"/>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3"/>
      <c r="AD103" s="923"/>
      <c r="AE103" s="923"/>
      <c r="AF103" s="923"/>
      <c r="AG103" s="923"/>
      <c r="AH103" s="677"/>
      <c r="AI103" s="677"/>
      <c r="AJ103" s="677"/>
      <c r="AK103" s="677"/>
      <c r="AL103" s="674"/>
      <c r="AM103" s="675"/>
      <c r="AN103" s="675"/>
      <c r="AO103" s="676"/>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3"/>
      <c r="AD104" s="923"/>
      <c r="AE104" s="923"/>
      <c r="AF104" s="923"/>
      <c r="AG104" s="923"/>
      <c r="AH104" s="677"/>
      <c r="AI104" s="677"/>
      <c r="AJ104" s="677"/>
      <c r="AK104" s="677"/>
      <c r="AL104" s="674"/>
      <c r="AM104" s="675"/>
      <c r="AN104" s="675"/>
      <c r="AO104" s="676"/>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3"/>
      <c r="AD105" s="923"/>
      <c r="AE105" s="923"/>
      <c r="AF105" s="923"/>
      <c r="AG105" s="923"/>
      <c r="AH105" s="677"/>
      <c r="AI105" s="677"/>
      <c r="AJ105" s="677"/>
      <c r="AK105" s="677"/>
      <c r="AL105" s="674"/>
      <c r="AM105" s="675"/>
      <c r="AN105" s="675"/>
      <c r="AO105" s="676"/>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3"/>
      <c r="AD106" s="923"/>
      <c r="AE106" s="923"/>
      <c r="AF106" s="923"/>
      <c r="AG106" s="923"/>
      <c r="AH106" s="677"/>
      <c r="AI106" s="677"/>
      <c r="AJ106" s="677"/>
      <c r="AK106" s="677"/>
      <c r="AL106" s="674"/>
      <c r="AM106" s="675"/>
      <c r="AN106" s="675"/>
      <c r="AO106" s="676"/>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3"/>
      <c r="AD107" s="923"/>
      <c r="AE107" s="923"/>
      <c r="AF107" s="923"/>
      <c r="AG107" s="923"/>
      <c r="AH107" s="677"/>
      <c r="AI107" s="677"/>
      <c r="AJ107" s="677"/>
      <c r="AK107" s="677"/>
      <c r="AL107" s="674"/>
      <c r="AM107" s="675"/>
      <c r="AN107" s="675"/>
      <c r="AO107" s="676"/>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3"/>
      <c r="AD108" s="923"/>
      <c r="AE108" s="923"/>
      <c r="AF108" s="923"/>
      <c r="AG108" s="923"/>
      <c r="AH108" s="677"/>
      <c r="AI108" s="677"/>
      <c r="AJ108" s="677"/>
      <c r="AK108" s="677"/>
      <c r="AL108" s="674"/>
      <c r="AM108" s="675"/>
      <c r="AN108" s="675"/>
      <c r="AO108" s="676"/>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3"/>
      <c r="AD109" s="923"/>
      <c r="AE109" s="923"/>
      <c r="AF109" s="923"/>
      <c r="AG109" s="923"/>
      <c r="AH109" s="677"/>
      <c r="AI109" s="677"/>
      <c r="AJ109" s="677"/>
      <c r="AK109" s="677"/>
      <c r="AL109" s="674"/>
      <c r="AM109" s="675"/>
      <c r="AN109" s="675"/>
      <c r="AO109" s="676"/>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3"/>
      <c r="AD110" s="923"/>
      <c r="AE110" s="923"/>
      <c r="AF110" s="923"/>
      <c r="AG110" s="923"/>
      <c r="AH110" s="677"/>
      <c r="AI110" s="677"/>
      <c r="AJ110" s="677"/>
      <c r="AK110" s="677"/>
      <c r="AL110" s="674"/>
      <c r="AM110" s="675"/>
      <c r="AN110" s="675"/>
      <c r="AO110" s="676"/>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3"/>
      <c r="AD111" s="923"/>
      <c r="AE111" s="923"/>
      <c r="AF111" s="923"/>
      <c r="AG111" s="923"/>
      <c r="AH111" s="677"/>
      <c r="AI111" s="677"/>
      <c r="AJ111" s="677"/>
      <c r="AK111" s="677"/>
      <c r="AL111" s="674"/>
      <c r="AM111" s="675"/>
      <c r="AN111" s="675"/>
      <c r="AO111" s="676"/>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3"/>
      <c r="AD112" s="923"/>
      <c r="AE112" s="923"/>
      <c r="AF112" s="923"/>
      <c r="AG112" s="923"/>
      <c r="AH112" s="677"/>
      <c r="AI112" s="677"/>
      <c r="AJ112" s="677"/>
      <c r="AK112" s="677"/>
      <c r="AL112" s="674"/>
      <c r="AM112" s="675"/>
      <c r="AN112" s="675"/>
      <c r="AO112" s="676"/>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3"/>
      <c r="AD113" s="923"/>
      <c r="AE113" s="923"/>
      <c r="AF113" s="923"/>
      <c r="AG113" s="923"/>
      <c r="AH113" s="677"/>
      <c r="AI113" s="677"/>
      <c r="AJ113" s="677"/>
      <c r="AK113" s="677"/>
      <c r="AL113" s="674"/>
      <c r="AM113" s="675"/>
      <c r="AN113" s="675"/>
      <c r="AO113" s="676"/>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3"/>
      <c r="AD114" s="923"/>
      <c r="AE114" s="923"/>
      <c r="AF114" s="923"/>
      <c r="AG114" s="923"/>
      <c r="AH114" s="677"/>
      <c r="AI114" s="677"/>
      <c r="AJ114" s="677"/>
      <c r="AK114" s="677"/>
      <c r="AL114" s="674"/>
      <c r="AM114" s="675"/>
      <c r="AN114" s="675"/>
      <c r="AO114" s="676"/>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3"/>
      <c r="AD115" s="923"/>
      <c r="AE115" s="923"/>
      <c r="AF115" s="923"/>
      <c r="AG115" s="923"/>
      <c r="AH115" s="677"/>
      <c r="AI115" s="677"/>
      <c r="AJ115" s="677"/>
      <c r="AK115" s="677"/>
      <c r="AL115" s="674"/>
      <c r="AM115" s="675"/>
      <c r="AN115" s="675"/>
      <c r="AO115" s="676"/>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3"/>
      <c r="AD116" s="923"/>
      <c r="AE116" s="923"/>
      <c r="AF116" s="923"/>
      <c r="AG116" s="923"/>
      <c r="AH116" s="677"/>
      <c r="AI116" s="677"/>
      <c r="AJ116" s="677"/>
      <c r="AK116" s="677"/>
      <c r="AL116" s="674"/>
      <c r="AM116" s="675"/>
      <c r="AN116" s="675"/>
      <c r="AO116" s="676"/>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3"/>
      <c r="AD117" s="923"/>
      <c r="AE117" s="923"/>
      <c r="AF117" s="923"/>
      <c r="AG117" s="923"/>
      <c r="AH117" s="677"/>
      <c r="AI117" s="677"/>
      <c r="AJ117" s="677"/>
      <c r="AK117" s="677"/>
      <c r="AL117" s="674"/>
      <c r="AM117" s="675"/>
      <c r="AN117" s="675"/>
      <c r="AO117" s="676"/>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3"/>
      <c r="AD118" s="923"/>
      <c r="AE118" s="923"/>
      <c r="AF118" s="923"/>
      <c r="AG118" s="923"/>
      <c r="AH118" s="677"/>
      <c r="AI118" s="677"/>
      <c r="AJ118" s="677"/>
      <c r="AK118" s="677"/>
      <c r="AL118" s="674"/>
      <c r="AM118" s="675"/>
      <c r="AN118" s="675"/>
      <c r="AO118" s="676"/>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3"/>
      <c r="AD119" s="923"/>
      <c r="AE119" s="923"/>
      <c r="AF119" s="923"/>
      <c r="AG119" s="923"/>
      <c r="AH119" s="677"/>
      <c r="AI119" s="677"/>
      <c r="AJ119" s="677"/>
      <c r="AK119" s="677"/>
      <c r="AL119" s="674"/>
      <c r="AM119" s="675"/>
      <c r="AN119" s="675"/>
      <c r="AO119" s="676"/>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3"/>
      <c r="AD120" s="923"/>
      <c r="AE120" s="923"/>
      <c r="AF120" s="923"/>
      <c r="AG120" s="923"/>
      <c r="AH120" s="677"/>
      <c r="AI120" s="677"/>
      <c r="AJ120" s="677"/>
      <c r="AK120" s="677"/>
      <c r="AL120" s="674"/>
      <c r="AM120" s="675"/>
      <c r="AN120" s="675"/>
      <c r="AO120" s="676"/>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3"/>
      <c r="AD121" s="923"/>
      <c r="AE121" s="923"/>
      <c r="AF121" s="923"/>
      <c r="AG121" s="923"/>
      <c r="AH121" s="677"/>
      <c r="AI121" s="677"/>
      <c r="AJ121" s="677"/>
      <c r="AK121" s="677"/>
      <c r="AL121" s="674"/>
      <c r="AM121" s="675"/>
      <c r="AN121" s="675"/>
      <c r="AO121" s="676"/>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3"/>
      <c r="AD122" s="923"/>
      <c r="AE122" s="923"/>
      <c r="AF122" s="923"/>
      <c r="AG122" s="923"/>
      <c r="AH122" s="677"/>
      <c r="AI122" s="677"/>
      <c r="AJ122" s="677"/>
      <c r="AK122" s="677"/>
      <c r="AL122" s="674"/>
      <c r="AM122" s="675"/>
      <c r="AN122" s="675"/>
      <c r="AO122" s="676"/>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3"/>
      <c r="AD123" s="923"/>
      <c r="AE123" s="923"/>
      <c r="AF123" s="923"/>
      <c r="AG123" s="923"/>
      <c r="AH123" s="677"/>
      <c r="AI123" s="677"/>
      <c r="AJ123" s="677"/>
      <c r="AK123" s="677"/>
      <c r="AL123" s="674"/>
      <c r="AM123" s="675"/>
      <c r="AN123" s="675"/>
      <c r="AO123" s="676"/>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3"/>
      <c r="AD124" s="923"/>
      <c r="AE124" s="923"/>
      <c r="AF124" s="923"/>
      <c r="AG124" s="923"/>
      <c r="AH124" s="677"/>
      <c r="AI124" s="677"/>
      <c r="AJ124" s="677"/>
      <c r="AK124" s="677"/>
      <c r="AL124" s="674"/>
      <c r="AM124" s="675"/>
      <c r="AN124" s="675"/>
      <c r="AO124" s="676"/>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3"/>
      <c r="AD125" s="923"/>
      <c r="AE125" s="923"/>
      <c r="AF125" s="923"/>
      <c r="AG125" s="923"/>
      <c r="AH125" s="677"/>
      <c r="AI125" s="677"/>
      <c r="AJ125" s="677"/>
      <c r="AK125" s="677"/>
      <c r="AL125" s="674"/>
      <c r="AM125" s="675"/>
      <c r="AN125" s="675"/>
      <c r="AO125" s="676"/>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3"/>
      <c r="AD126" s="923"/>
      <c r="AE126" s="923"/>
      <c r="AF126" s="923"/>
      <c r="AG126" s="923"/>
      <c r="AH126" s="677"/>
      <c r="AI126" s="677"/>
      <c r="AJ126" s="677"/>
      <c r="AK126" s="677"/>
      <c r="AL126" s="674"/>
      <c r="AM126" s="675"/>
      <c r="AN126" s="675"/>
      <c r="AO126" s="676"/>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3"/>
      <c r="AD127" s="923"/>
      <c r="AE127" s="923"/>
      <c r="AF127" s="923"/>
      <c r="AG127" s="923"/>
      <c r="AH127" s="677"/>
      <c r="AI127" s="677"/>
      <c r="AJ127" s="677"/>
      <c r="AK127" s="677"/>
      <c r="AL127" s="674"/>
      <c r="AM127" s="675"/>
      <c r="AN127" s="675"/>
      <c r="AO127" s="676"/>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3"/>
      <c r="AD128" s="923"/>
      <c r="AE128" s="923"/>
      <c r="AF128" s="923"/>
      <c r="AG128" s="923"/>
      <c r="AH128" s="677"/>
      <c r="AI128" s="677"/>
      <c r="AJ128" s="677"/>
      <c r="AK128" s="677"/>
      <c r="AL128" s="674"/>
      <c r="AM128" s="675"/>
      <c r="AN128" s="675"/>
      <c r="AO128" s="676"/>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3"/>
      <c r="AD129" s="923"/>
      <c r="AE129" s="923"/>
      <c r="AF129" s="923"/>
      <c r="AG129" s="923"/>
      <c r="AH129" s="677"/>
      <c r="AI129" s="677"/>
      <c r="AJ129" s="677"/>
      <c r="AK129" s="677"/>
      <c r="AL129" s="674"/>
      <c r="AM129" s="675"/>
      <c r="AN129" s="675"/>
      <c r="AO129" s="676"/>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3"/>
      <c r="AD130" s="923"/>
      <c r="AE130" s="923"/>
      <c r="AF130" s="923"/>
      <c r="AG130" s="923"/>
      <c r="AH130" s="677"/>
      <c r="AI130" s="677"/>
      <c r="AJ130" s="677"/>
      <c r="AK130" s="677"/>
      <c r="AL130" s="674"/>
      <c r="AM130" s="675"/>
      <c r="AN130" s="675"/>
      <c r="AO130" s="676"/>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3"/>
      <c r="AD131" s="923"/>
      <c r="AE131" s="923"/>
      <c r="AF131" s="923"/>
      <c r="AG131" s="923"/>
      <c r="AH131" s="677"/>
      <c r="AI131" s="677"/>
      <c r="AJ131" s="677"/>
      <c r="AK131" s="677"/>
      <c r="AL131" s="674"/>
      <c r="AM131" s="675"/>
      <c r="AN131" s="675"/>
      <c r="AO131" s="676"/>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3"/>
      <c r="AD132" s="923"/>
      <c r="AE132" s="923"/>
      <c r="AF132" s="923"/>
      <c r="AG132" s="923"/>
      <c r="AH132" s="677"/>
      <c r="AI132" s="677"/>
      <c r="AJ132" s="677"/>
      <c r="AK132" s="677"/>
      <c r="AL132" s="674"/>
      <c r="AM132" s="675"/>
      <c r="AN132" s="675"/>
      <c r="AO132" s="67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96</v>
      </c>
      <c r="K135" s="610"/>
      <c r="L135" s="610"/>
      <c r="M135" s="610"/>
      <c r="N135" s="610"/>
      <c r="O135" s="610"/>
      <c r="P135" s="364" t="s">
        <v>22</v>
      </c>
      <c r="Q135" s="364"/>
      <c r="R135" s="364"/>
      <c r="S135" s="364"/>
      <c r="T135" s="364"/>
      <c r="U135" s="364"/>
      <c r="V135" s="364"/>
      <c r="W135" s="364"/>
      <c r="X135" s="364"/>
      <c r="Y135" s="660" t="s">
        <v>442</v>
      </c>
      <c r="Z135" s="660"/>
      <c r="AA135" s="660"/>
      <c r="AB135" s="660"/>
      <c r="AC135" s="417" t="s">
        <v>370</v>
      </c>
      <c r="AD135" s="417"/>
      <c r="AE135" s="417"/>
      <c r="AF135" s="417"/>
      <c r="AG135" s="417"/>
      <c r="AH135" s="660" t="s">
        <v>402</v>
      </c>
      <c r="AI135" s="364"/>
      <c r="AJ135" s="364"/>
      <c r="AK135" s="364"/>
      <c r="AL135" s="364" t="s">
        <v>23</v>
      </c>
      <c r="AM135" s="364"/>
      <c r="AN135" s="364"/>
      <c r="AO135" s="246"/>
      <c r="AP135" s="417" t="s">
        <v>447</v>
      </c>
      <c r="AQ135" s="417"/>
      <c r="AR135" s="417"/>
      <c r="AS135" s="417"/>
      <c r="AT135" s="417"/>
      <c r="AU135" s="417"/>
      <c r="AV135" s="417"/>
      <c r="AW135" s="417"/>
      <c r="AX135" s="417"/>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3"/>
      <c r="AD136" s="923"/>
      <c r="AE136" s="923"/>
      <c r="AF136" s="923"/>
      <c r="AG136" s="923"/>
      <c r="AH136" s="677"/>
      <c r="AI136" s="677"/>
      <c r="AJ136" s="677"/>
      <c r="AK136" s="677"/>
      <c r="AL136" s="674"/>
      <c r="AM136" s="675"/>
      <c r="AN136" s="675"/>
      <c r="AO136" s="676"/>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3"/>
      <c r="AD137" s="923"/>
      <c r="AE137" s="923"/>
      <c r="AF137" s="923"/>
      <c r="AG137" s="923"/>
      <c r="AH137" s="677"/>
      <c r="AI137" s="677"/>
      <c r="AJ137" s="677"/>
      <c r="AK137" s="677"/>
      <c r="AL137" s="674"/>
      <c r="AM137" s="675"/>
      <c r="AN137" s="675"/>
      <c r="AO137" s="676"/>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3"/>
      <c r="AD138" s="923"/>
      <c r="AE138" s="923"/>
      <c r="AF138" s="923"/>
      <c r="AG138" s="923"/>
      <c r="AH138" s="677"/>
      <c r="AI138" s="677"/>
      <c r="AJ138" s="677"/>
      <c r="AK138" s="677"/>
      <c r="AL138" s="674"/>
      <c r="AM138" s="675"/>
      <c r="AN138" s="675"/>
      <c r="AO138" s="676"/>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3"/>
      <c r="AD139" s="923"/>
      <c r="AE139" s="923"/>
      <c r="AF139" s="923"/>
      <c r="AG139" s="923"/>
      <c r="AH139" s="677"/>
      <c r="AI139" s="677"/>
      <c r="AJ139" s="677"/>
      <c r="AK139" s="677"/>
      <c r="AL139" s="674"/>
      <c r="AM139" s="675"/>
      <c r="AN139" s="675"/>
      <c r="AO139" s="676"/>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3"/>
      <c r="AD140" s="923"/>
      <c r="AE140" s="923"/>
      <c r="AF140" s="923"/>
      <c r="AG140" s="923"/>
      <c r="AH140" s="677"/>
      <c r="AI140" s="677"/>
      <c r="AJ140" s="677"/>
      <c r="AK140" s="677"/>
      <c r="AL140" s="674"/>
      <c r="AM140" s="675"/>
      <c r="AN140" s="675"/>
      <c r="AO140" s="676"/>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3"/>
      <c r="AD141" s="923"/>
      <c r="AE141" s="923"/>
      <c r="AF141" s="923"/>
      <c r="AG141" s="923"/>
      <c r="AH141" s="677"/>
      <c r="AI141" s="677"/>
      <c r="AJ141" s="677"/>
      <c r="AK141" s="677"/>
      <c r="AL141" s="674"/>
      <c r="AM141" s="675"/>
      <c r="AN141" s="675"/>
      <c r="AO141" s="676"/>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3"/>
      <c r="AD142" s="923"/>
      <c r="AE142" s="923"/>
      <c r="AF142" s="923"/>
      <c r="AG142" s="923"/>
      <c r="AH142" s="677"/>
      <c r="AI142" s="677"/>
      <c r="AJ142" s="677"/>
      <c r="AK142" s="677"/>
      <c r="AL142" s="674"/>
      <c r="AM142" s="675"/>
      <c r="AN142" s="675"/>
      <c r="AO142" s="676"/>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3"/>
      <c r="AD143" s="923"/>
      <c r="AE143" s="923"/>
      <c r="AF143" s="923"/>
      <c r="AG143" s="923"/>
      <c r="AH143" s="677"/>
      <c r="AI143" s="677"/>
      <c r="AJ143" s="677"/>
      <c r="AK143" s="677"/>
      <c r="AL143" s="674"/>
      <c r="AM143" s="675"/>
      <c r="AN143" s="675"/>
      <c r="AO143" s="676"/>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3"/>
      <c r="AD144" s="923"/>
      <c r="AE144" s="923"/>
      <c r="AF144" s="923"/>
      <c r="AG144" s="923"/>
      <c r="AH144" s="677"/>
      <c r="AI144" s="677"/>
      <c r="AJ144" s="677"/>
      <c r="AK144" s="677"/>
      <c r="AL144" s="674"/>
      <c r="AM144" s="675"/>
      <c r="AN144" s="675"/>
      <c r="AO144" s="676"/>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3"/>
      <c r="AD145" s="923"/>
      <c r="AE145" s="923"/>
      <c r="AF145" s="923"/>
      <c r="AG145" s="923"/>
      <c r="AH145" s="677"/>
      <c r="AI145" s="677"/>
      <c r="AJ145" s="677"/>
      <c r="AK145" s="677"/>
      <c r="AL145" s="674"/>
      <c r="AM145" s="675"/>
      <c r="AN145" s="675"/>
      <c r="AO145" s="676"/>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3"/>
      <c r="AD146" s="923"/>
      <c r="AE146" s="923"/>
      <c r="AF146" s="923"/>
      <c r="AG146" s="923"/>
      <c r="AH146" s="677"/>
      <c r="AI146" s="677"/>
      <c r="AJ146" s="677"/>
      <c r="AK146" s="677"/>
      <c r="AL146" s="674"/>
      <c r="AM146" s="675"/>
      <c r="AN146" s="675"/>
      <c r="AO146" s="676"/>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3"/>
      <c r="AD147" s="923"/>
      <c r="AE147" s="923"/>
      <c r="AF147" s="923"/>
      <c r="AG147" s="923"/>
      <c r="AH147" s="677"/>
      <c r="AI147" s="677"/>
      <c r="AJ147" s="677"/>
      <c r="AK147" s="677"/>
      <c r="AL147" s="674"/>
      <c r="AM147" s="675"/>
      <c r="AN147" s="675"/>
      <c r="AO147" s="676"/>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3"/>
      <c r="AD148" s="923"/>
      <c r="AE148" s="923"/>
      <c r="AF148" s="923"/>
      <c r="AG148" s="923"/>
      <c r="AH148" s="677"/>
      <c r="AI148" s="677"/>
      <c r="AJ148" s="677"/>
      <c r="AK148" s="677"/>
      <c r="AL148" s="674"/>
      <c r="AM148" s="675"/>
      <c r="AN148" s="675"/>
      <c r="AO148" s="676"/>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3"/>
      <c r="AD149" s="923"/>
      <c r="AE149" s="923"/>
      <c r="AF149" s="923"/>
      <c r="AG149" s="923"/>
      <c r="AH149" s="677"/>
      <c r="AI149" s="677"/>
      <c r="AJ149" s="677"/>
      <c r="AK149" s="677"/>
      <c r="AL149" s="674"/>
      <c r="AM149" s="675"/>
      <c r="AN149" s="675"/>
      <c r="AO149" s="676"/>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3"/>
      <c r="AD150" s="923"/>
      <c r="AE150" s="923"/>
      <c r="AF150" s="923"/>
      <c r="AG150" s="923"/>
      <c r="AH150" s="677"/>
      <c r="AI150" s="677"/>
      <c r="AJ150" s="677"/>
      <c r="AK150" s="677"/>
      <c r="AL150" s="674"/>
      <c r="AM150" s="675"/>
      <c r="AN150" s="675"/>
      <c r="AO150" s="676"/>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3"/>
      <c r="AD151" s="923"/>
      <c r="AE151" s="923"/>
      <c r="AF151" s="923"/>
      <c r="AG151" s="923"/>
      <c r="AH151" s="677"/>
      <c r="AI151" s="677"/>
      <c r="AJ151" s="677"/>
      <c r="AK151" s="677"/>
      <c r="AL151" s="674"/>
      <c r="AM151" s="675"/>
      <c r="AN151" s="675"/>
      <c r="AO151" s="676"/>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3"/>
      <c r="AD152" s="923"/>
      <c r="AE152" s="923"/>
      <c r="AF152" s="923"/>
      <c r="AG152" s="923"/>
      <c r="AH152" s="677"/>
      <c r="AI152" s="677"/>
      <c r="AJ152" s="677"/>
      <c r="AK152" s="677"/>
      <c r="AL152" s="674"/>
      <c r="AM152" s="675"/>
      <c r="AN152" s="675"/>
      <c r="AO152" s="676"/>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3"/>
      <c r="AD153" s="923"/>
      <c r="AE153" s="923"/>
      <c r="AF153" s="923"/>
      <c r="AG153" s="923"/>
      <c r="AH153" s="677"/>
      <c r="AI153" s="677"/>
      <c r="AJ153" s="677"/>
      <c r="AK153" s="677"/>
      <c r="AL153" s="674"/>
      <c r="AM153" s="675"/>
      <c r="AN153" s="675"/>
      <c r="AO153" s="676"/>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3"/>
      <c r="AD154" s="923"/>
      <c r="AE154" s="923"/>
      <c r="AF154" s="923"/>
      <c r="AG154" s="923"/>
      <c r="AH154" s="677"/>
      <c r="AI154" s="677"/>
      <c r="AJ154" s="677"/>
      <c r="AK154" s="677"/>
      <c r="AL154" s="674"/>
      <c r="AM154" s="675"/>
      <c r="AN154" s="675"/>
      <c r="AO154" s="676"/>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3"/>
      <c r="AD155" s="923"/>
      <c r="AE155" s="923"/>
      <c r="AF155" s="923"/>
      <c r="AG155" s="923"/>
      <c r="AH155" s="677"/>
      <c r="AI155" s="677"/>
      <c r="AJ155" s="677"/>
      <c r="AK155" s="677"/>
      <c r="AL155" s="674"/>
      <c r="AM155" s="675"/>
      <c r="AN155" s="675"/>
      <c r="AO155" s="676"/>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3"/>
      <c r="AD156" s="923"/>
      <c r="AE156" s="923"/>
      <c r="AF156" s="923"/>
      <c r="AG156" s="923"/>
      <c r="AH156" s="677"/>
      <c r="AI156" s="677"/>
      <c r="AJ156" s="677"/>
      <c r="AK156" s="677"/>
      <c r="AL156" s="674"/>
      <c r="AM156" s="675"/>
      <c r="AN156" s="675"/>
      <c r="AO156" s="676"/>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3"/>
      <c r="AD157" s="923"/>
      <c r="AE157" s="923"/>
      <c r="AF157" s="923"/>
      <c r="AG157" s="923"/>
      <c r="AH157" s="677"/>
      <c r="AI157" s="677"/>
      <c r="AJ157" s="677"/>
      <c r="AK157" s="677"/>
      <c r="AL157" s="674"/>
      <c r="AM157" s="675"/>
      <c r="AN157" s="675"/>
      <c r="AO157" s="676"/>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3"/>
      <c r="AD158" s="923"/>
      <c r="AE158" s="923"/>
      <c r="AF158" s="923"/>
      <c r="AG158" s="923"/>
      <c r="AH158" s="677"/>
      <c r="AI158" s="677"/>
      <c r="AJ158" s="677"/>
      <c r="AK158" s="677"/>
      <c r="AL158" s="674"/>
      <c r="AM158" s="675"/>
      <c r="AN158" s="675"/>
      <c r="AO158" s="676"/>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3"/>
      <c r="AD159" s="923"/>
      <c r="AE159" s="923"/>
      <c r="AF159" s="923"/>
      <c r="AG159" s="923"/>
      <c r="AH159" s="677"/>
      <c r="AI159" s="677"/>
      <c r="AJ159" s="677"/>
      <c r="AK159" s="677"/>
      <c r="AL159" s="674"/>
      <c r="AM159" s="675"/>
      <c r="AN159" s="675"/>
      <c r="AO159" s="676"/>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3"/>
      <c r="AD160" s="923"/>
      <c r="AE160" s="923"/>
      <c r="AF160" s="923"/>
      <c r="AG160" s="923"/>
      <c r="AH160" s="677"/>
      <c r="AI160" s="677"/>
      <c r="AJ160" s="677"/>
      <c r="AK160" s="677"/>
      <c r="AL160" s="674"/>
      <c r="AM160" s="675"/>
      <c r="AN160" s="675"/>
      <c r="AO160" s="676"/>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3"/>
      <c r="AD161" s="923"/>
      <c r="AE161" s="923"/>
      <c r="AF161" s="923"/>
      <c r="AG161" s="923"/>
      <c r="AH161" s="677"/>
      <c r="AI161" s="677"/>
      <c r="AJ161" s="677"/>
      <c r="AK161" s="677"/>
      <c r="AL161" s="674"/>
      <c r="AM161" s="675"/>
      <c r="AN161" s="675"/>
      <c r="AO161" s="676"/>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3"/>
      <c r="AD162" s="923"/>
      <c r="AE162" s="923"/>
      <c r="AF162" s="923"/>
      <c r="AG162" s="923"/>
      <c r="AH162" s="677"/>
      <c r="AI162" s="677"/>
      <c r="AJ162" s="677"/>
      <c r="AK162" s="677"/>
      <c r="AL162" s="674"/>
      <c r="AM162" s="675"/>
      <c r="AN162" s="675"/>
      <c r="AO162" s="676"/>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3"/>
      <c r="AD163" s="923"/>
      <c r="AE163" s="923"/>
      <c r="AF163" s="923"/>
      <c r="AG163" s="923"/>
      <c r="AH163" s="677"/>
      <c r="AI163" s="677"/>
      <c r="AJ163" s="677"/>
      <c r="AK163" s="677"/>
      <c r="AL163" s="674"/>
      <c r="AM163" s="675"/>
      <c r="AN163" s="675"/>
      <c r="AO163" s="676"/>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3"/>
      <c r="AD164" s="923"/>
      <c r="AE164" s="923"/>
      <c r="AF164" s="923"/>
      <c r="AG164" s="923"/>
      <c r="AH164" s="677"/>
      <c r="AI164" s="677"/>
      <c r="AJ164" s="677"/>
      <c r="AK164" s="677"/>
      <c r="AL164" s="674"/>
      <c r="AM164" s="675"/>
      <c r="AN164" s="675"/>
      <c r="AO164" s="676"/>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3"/>
      <c r="AD165" s="923"/>
      <c r="AE165" s="923"/>
      <c r="AF165" s="923"/>
      <c r="AG165" s="923"/>
      <c r="AH165" s="677"/>
      <c r="AI165" s="677"/>
      <c r="AJ165" s="677"/>
      <c r="AK165" s="677"/>
      <c r="AL165" s="674"/>
      <c r="AM165" s="675"/>
      <c r="AN165" s="675"/>
      <c r="AO165" s="67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96</v>
      </c>
      <c r="K168" s="610"/>
      <c r="L168" s="610"/>
      <c r="M168" s="610"/>
      <c r="N168" s="610"/>
      <c r="O168" s="610"/>
      <c r="P168" s="364" t="s">
        <v>22</v>
      </c>
      <c r="Q168" s="364"/>
      <c r="R168" s="364"/>
      <c r="S168" s="364"/>
      <c r="T168" s="364"/>
      <c r="U168" s="364"/>
      <c r="V168" s="364"/>
      <c r="W168" s="364"/>
      <c r="X168" s="364"/>
      <c r="Y168" s="660" t="s">
        <v>442</v>
      </c>
      <c r="Z168" s="660"/>
      <c r="AA168" s="660"/>
      <c r="AB168" s="660"/>
      <c r="AC168" s="417" t="s">
        <v>370</v>
      </c>
      <c r="AD168" s="417"/>
      <c r="AE168" s="417"/>
      <c r="AF168" s="417"/>
      <c r="AG168" s="417"/>
      <c r="AH168" s="660" t="s">
        <v>402</v>
      </c>
      <c r="AI168" s="364"/>
      <c r="AJ168" s="364"/>
      <c r="AK168" s="364"/>
      <c r="AL168" s="364" t="s">
        <v>23</v>
      </c>
      <c r="AM168" s="364"/>
      <c r="AN168" s="364"/>
      <c r="AO168" s="246"/>
      <c r="AP168" s="417" t="s">
        <v>447</v>
      </c>
      <c r="AQ168" s="417"/>
      <c r="AR168" s="417"/>
      <c r="AS168" s="417"/>
      <c r="AT168" s="417"/>
      <c r="AU168" s="417"/>
      <c r="AV168" s="417"/>
      <c r="AW168" s="417"/>
      <c r="AX168" s="417"/>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3"/>
      <c r="AD169" s="923"/>
      <c r="AE169" s="923"/>
      <c r="AF169" s="923"/>
      <c r="AG169" s="923"/>
      <c r="AH169" s="677"/>
      <c r="AI169" s="677"/>
      <c r="AJ169" s="677"/>
      <c r="AK169" s="677"/>
      <c r="AL169" s="674"/>
      <c r="AM169" s="675"/>
      <c r="AN169" s="675"/>
      <c r="AO169" s="676"/>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3"/>
      <c r="AD170" s="923"/>
      <c r="AE170" s="923"/>
      <c r="AF170" s="923"/>
      <c r="AG170" s="923"/>
      <c r="AH170" s="677"/>
      <c r="AI170" s="677"/>
      <c r="AJ170" s="677"/>
      <c r="AK170" s="677"/>
      <c r="AL170" s="674"/>
      <c r="AM170" s="675"/>
      <c r="AN170" s="675"/>
      <c r="AO170" s="676"/>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3"/>
      <c r="AD171" s="923"/>
      <c r="AE171" s="923"/>
      <c r="AF171" s="923"/>
      <c r="AG171" s="923"/>
      <c r="AH171" s="677"/>
      <c r="AI171" s="677"/>
      <c r="AJ171" s="677"/>
      <c r="AK171" s="677"/>
      <c r="AL171" s="674"/>
      <c r="AM171" s="675"/>
      <c r="AN171" s="675"/>
      <c r="AO171" s="676"/>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3"/>
      <c r="AD172" s="923"/>
      <c r="AE172" s="923"/>
      <c r="AF172" s="923"/>
      <c r="AG172" s="923"/>
      <c r="AH172" s="677"/>
      <c r="AI172" s="677"/>
      <c r="AJ172" s="677"/>
      <c r="AK172" s="677"/>
      <c r="AL172" s="674"/>
      <c r="AM172" s="675"/>
      <c r="AN172" s="675"/>
      <c r="AO172" s="676"/>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3"/>
      <c r="AD173" s="923"/>
      <c r="AE173" s="923"/>
      <c r="AF173" s="923"/>
      <c r="AG173" s="923"/>
      <c r="AH173" s="677"/>
      <c r="AI173" s="677"/>
      <c r="AJ173" s="677"/>
      <c r="AK173" s="677"/>
      <c r="AL173" s="674"/>
      <c r="AM173" s="675"/>
      <c r="AN173" s="675"/>
      <c r="AO173" s="676"/>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3"/>
      <c r="AD174" s="923"/>
      <c r="AE174" s="923"/>
      <c r="AF174" s="923"/>
      <c r="AG174" s="923"/>
      <c r="AH174" s="677"/>
      <c r="AI174" s="677"/>
      <c r="AJ174" s="677"/>
      <c r="AK174" s="677"/>
      <c r="AL174" s="674"/>
      <c r="AM174" s="675"/>
      <c r="AN174" s="675"/>
      <c r="AO174" s="676"/>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3"/>
      <c r="AD175" s="923"/>
      <c r="AE175" s="923"/>
      <c r="AF175" s="923"/>
      <c r="AG175" s="923"/>
      <c r="AH175" s="677"/>
      <c r="AI175" s="677"/>
      <c r="AJ175" s="677"/>
      <c r="AK175" s="677"/>
      <c r="AL175" s="674"/>
      <c r="AM175" s="675"/>
      <c r="AN175" s="675"/>
      <c r="AO175" s="676"/>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3"/>
      <c r="AD176" s="923"/>
      <c r="AE176" s="923"/>
      <c r="AF176" s="923"/>
      <c r="AG176" s="923"/>
      <c r="AH176" s="677"/>
      <c r="AI176" s="677"/>
      <c r="AJ176" s="677"/>
      <c r="AK176" s="677"/>
      <c r="AL176" s="674"/>
      <c r="AM176" s="675"/>
      <c r="AN176" s="675"/>
      <c r="AO176" s="676"/>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3"/>
      <c r="AD177" s="923"/>
      <c r="AE177" s="923"/>
      <c r="AF177" s="923"/>
      <c r="AG177" s="923"/>
      <c r="AH177" s="677"/>
      <c r="AI177" s="677"/>
      <c r="AJ177" s="677"/>
      <c r="AK177" s="677"/>
      <c r="AL177" s="674"/>
      <c r="AM177" s="675"/>
      <c r="AN177" s="675"/>
      <c r="AO177" s="676"/>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3"/>
      <c r="AD178" s="923"/>
      <c r="AE178" s="923"/>
      <c r="AF178" s="923"/>
      <c r="AG178" s="923"/>
      <c r="AH178" s="677"/>
      <c r="AI178" s="677"/>
      <c r="AJ178" s="677"/>
      <c r="AK178" s="677"/>
      <c r="AL178" s="674"/>
      <c r="AM178" s="675"/>
      <c r="AN178" s="675"/>
      <c r="AO178" s="676"/>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3"/>
      <c r="AD179" s="923"/>
      <c r="AE179" s="923"/>
      <c r="AF179" s="923"/>
      <c r="AG179" s="923"/>
      <c r="AH179" s="677"/>
      <c r="AI179" s="677"/>
      <c r="AJ179" s="677"/>
      <c r="AK179" s="677"/>
      <c r="AL179" s="674"/>
      <c r="AM179" s="675"/>
      <c r="AN179" s="675"/>
      <c r="AO179" s="676"/>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3"/>
      <c r="AD180" s="923"/>
      <c r="AE180" s="923"/>
      <c r="AF180" s="923"/>
      <c r="AG180" s="923"/>
      <c r="AH180" s="677"/>
      <c r="AI180" s="677"/>
      <c r="AJ180" s="677"/>
      <c r="AK180" s="677"/>
      <c r="AL180" s="674"/>
      <c r="AM180" s="675"/>
      <c r="AN180" s="675"/>
      <c r="AO180" s="676"/>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3"/>
      <c r="AD181" s="923"/>
      <c r="AE181" s="923"/>
      <c r="AF181" s="923"/>
      <c r="AG181" s="923"/>
      <c r="AH181" s="677"/>
      <c r="AI181" s="677"/>
      <c r="AJ181" s="677"/>
      <c r="AK181" s="677"/>
      <c r="AL181" s="674"/>
      <c r="AM181" s="675"/>
      <c r="AN181" s="675"/>
      <c r="AO181" s="676"/>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3"/>
      <c r="AD182" s="923"/>
      <c r="AE182" s="923"/>
      <c r="AF182" s="923"/>
      <c r="AG182" s="923"/>
      <c r="AH182" s="677"/>
      <c r="AI182" s="677"/>
      <c r="AJ182" s="677"/>
      <c r="AK182" s="677"/>
      <c r="AL182" s="674"/>
      <c r="AM182" s="675"/>
      <c r="AN182" s="675"/>
      <c r="AO182" s="676"/>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3"/>
      <c r="AD183" s="923"/>
      <c r="AE183" s="923"/>
      <c r="AF183" s="923"/>
      <c r="AG183" s="923"/>
      <c r="AH183" s="677"/>
      <c r="AI183" s="677"/>
      <c r="AJ183" s="677"/>
      <c r="AK183" s="677"/>
      <c r="AL183" s="674"/>
      <c r="AM183" s="675"/>
      <c r="AN183" s="675"/>
      <c r="AO183" s="676"/>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3"/>
      <c r="AD184" s="923"/>
      <c r="AE184" s="923"/>
      <c r="AF184" s="923"/>
      <c r="AG184" s="923"/>
      <c r="AH184" s="677"/>
      <c r="AI184" s="677"/>
      <c r="AJ184" s="677"/>
      <c r="AK184" s="677"/>
      <c r="AL184" s="674"/>
      <c r="AM184" s="675"/>
      <c r="AN184" s="675"/>
      <c r="AO184" s="676"/>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3"/>
      <c r="AD185" s="923"/>
      <c r="AE185" s="923"/>
      <c r="AF185" s="923"/>
      <c r="AG185" s="923"/>
      <c r="AH185" s="677"/>
      <c r="AI185" s="677"/>
      <c r="AJ185" s="677"/>
      <c r="AK185" s="677"/>
      <c r="AL185" s="674"/>
      <c r="AM185" s="675"/>
      <c r="AN185" s="675"/>
      <c r="AO185" s="676"/>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3"/>
      <c r="AD186" s="923"/>
      <c r="AE186" s="923"/>
      <c r="AF186" s="923"/>
      <c r="AG186" s="923"/>
      <c r="AH186" s="677"/>
      <c r="AI186" s="677"/>
      <c r="AJ186" s="677"/>
      <c r="AK186" s="677"/>
      <c r="AL186" s="674"/>
      <c r="AM186" s="675"/>
      <c r="AN186" s="675"/>
      <c r="AO186" s="676"/>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3"/>
      <c r="AD187" s="923"/>
      <c r="AE187" s="923"/>
      <c r="AF187" s="923"/>
      <c r="AG187" s="923"/>
      <c r="AH187" s="677"/>
      <c r="AI187" s="677"/>
      <c r="AJ187" s="677"/>
      <c r="AK187" s="677"/>
      <c r="AL187" s="674"/>
      <c r="AM187" s="675"/>
      <c r="AN187" s="675"/>
      <c r="AO187" s="676"/>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3"/>
      <c r="AD188" s="923"/>
      <c r="AE188" s="923"/>
      <c r="AF188" s="923"/>
      <c r="AG188" s="923"/>
      <c r="AH188" s="677"/>
      <c r="AI188" s="677"/>
      <c r="AJ188" s="677"/>
      <c r="AK188" s="677"/>
      <c r="AL188" s="674"/>
      <c r="AM188" s="675"/>
      <c r="AN188" s="675"/>
      <c r="AO188" s="676"/>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3"/>
      <c r="AD189" s="923"/>
      <c r="AE189" s="923"/>
      <c r="AF189" s="923"/>
      <c r="AG189" s="923"/>
      <c r="AH189" s="677"/>
      <c r="AI189" s="677"/>
      <c r="AJ189" s="677"/>
      <c r="AK189" s="677"/>
      <c r="AL189" s="674"/>
      <c r="AM189" s="675"/>
      <c r="AN189" s="675"/>
      <c r="AO189" s="676"/>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3"/>
      <c r="AD190" s="923"/>
      <c r="AE190" s="923"/>
      <c r="AF190" s="923"/>
      <c r="AG190" s="923"/>
      <c r="AH190" s="677"/>
      <c r="AI190" s="677"/>
      <c r="AJ190" s="677"/>
      <c r="AK190" s="677"/>
      <c r="AL190" s="674"/>
      <c r="AM190" s="675"/>
      <c r="AN190" s="675"/>
      <c r="AO190" s="676"/>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3"/>
      <c r="AD191" s="923"/>
      <c r="AE191" s="923"/>
      <c r="AF191" s="923"/>
      <c r="AG191" s="923"/>
      <c r="AH191" s="677"/>
      <c r="AI191" s="677"/>
      <c r="AJ191" s="677"/>
      <c r="AK191" s="677"/>
      <c r="AL191" s="674"/>
      <c r="AM191" s="675"/>
      <c r="AN191" s="675"/>
      <c r="AO191" s="676"/>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3"/>
      <c r="AD192" s="923"/>
      <c r="AE192" s="923"/>
      <c r="AF192" s="923"/>
      <c r="AG192" s="923"/>
      <c r="AH192" s="677"/>
      <c r="AI192" s="677"/>
      <c r="AJ192" s="677"/>
      <c r="AK192" s="677"/>
      <c r="AL192" s="674"/>
      <c r="AM192" s="675"/>
      <c r="AN192" s="675"/>
      <c r="AO192" s="676"/>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3"/>
      <c r="AD193" s="923"/>
      <c r="AE193" s="923"/>
      <c r="AF193" s="923"/>
      <c r="AG193" s="923"/>
      <c r="AH193" s="677"/>
      <c r="AI193" s="677"/>
      <c r="AJ193" s="677"/>
      <c r="AK193" s="677"/>
      <c r="AL193" s="674"/>
      <c r="AM193" s="675"/>
      <c r="AN193" s="675"/>
      <c r="AO193" s="676"/>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3"/>
      <c r="AD194" s="923"/>
      <c r="AE194" s="923"/>
      <c r="AF194" s="923"/>
      <c r="AG194" s="923"/>
      <c r="AH194" s="677"/>
      <c r="AI194" s="677"/>
      <c r="AJ194" s="677"/>
      <c r="AK194" s="677"/>
      <c r="AL194" s="674"/>
      <c r="AM194" s="675"/>
      <c r="AN194" s="675"/>
      <c r="AO194" s="676"/>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3"/>
      <c r="AD195" s="923"/>
      <c r="AE195" s="923"/>
      <c r="AF195" s="923"/>
      <c r="AG195" s="923"/>
      <c r="AH195" s="677"/>
      <c r="AI195" s="677"/>
      <c r="AJ195" s="677"/>
      <c r="AK195" s="677"/>
      <c r="AL195" s="674"/>
      <c r="AM195" s="675"/>
      <c r="AN195" s="675"/>
      <c r="AO195" s="676"/>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3"/>
      <c r="AD196" s="923"/>
      <c r="AE196" s="923"/>
      <c r="AF196" s="923"/>
      <c r="AG196" s="923"/>
      <c r="AH196" s="677"/>
      <c r="AI196" s="677"/>
      <c r="AJ196" s="677"/>
      <c r="AK196" s="677"/>
      <c r="AL196" s="674"/>
      <c r="AM196" s="675"/>
      <c r="AN196" s="675"/>
      <c r="AO196" s="676"/>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3"/>
      <c r="AD197" s="923"/>
      <c r="AE197" s="923"/>
      <c r="AF197" s="923"/>
      <c r="AG197" s="923"/>
      <c r="AH197" s="677"/>
      <c r="AI197" s="677"/>
      <c r="AJ197" s="677"/>
      <c r="AK197" s="677"/>
      <c r="AL197" s="674"/>
      <c r="AM197" s="675"/>
      <c r="AN197" s="675"/>
      <c r="AO197" s="676"/>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3"/>
      <c r="AD198" s="923"/>
      <c r="AE198" s="923"/>
      <c r="AF198" s="923"/>
      <c r="AG198" s="923"/>
      <c r="AH198" s="677"/>
      <c r="AI198" s="677"/>
      <c r="AJ198" s="677"/>
      <c r="AK198" s="677"/>
      <c r="AL198" s="674"/>
      <c r="AM198" s="675"/>
      <c r="AN198" s="675"/>
      <c r="AO198" s="67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96</v>
      </c>
      <c r="K201" s="610"/>
      <c r="L201" s="610"/>
      <c r="M201" s="610"/>
      <c r="N201" s="610"/>
      <c r="O201" s="610"/>
      <c r="P201" s="364" t="s">
        <v>22</v>
      </c>
      <c r="Q201" s="364"/>
      <c r="R201" s="364"/>
      <c r="S201" s="364"/>
      <c r="T201" s="364"/>
      <c r="U201" s="364"/>
      <c r="V201" s="364"/>
      <c r="W201" s="364"/>
      <c r="X201" s="364"/>
      <c r="Y201" s="660" t="s">
        <v>442</v>
      </c>
      <c r="Z201" s="660"/>
      <c r="AA201" s="660"/>
      <c r="AB201" s="660"/>
      <c r="AC201" s="417" t="s">
        <v>370</v>
      </c>
      <c r="AD201" s="417"/>
      <c r="AE201" s="417"/>
      <c r="AF201" s="417"/>
      <c r="AG201" s="417"/>
      <c r="AH201" s="660" t="s">
        <v>402</v>
      </c>
      <c r="AI201" s="364"/>
      <c r="AJ201" s="364"/>
      <c r="AK201" s="364"/>
      <c r="AL201" s="364" t="s">
        <v>23</v>
      </c>
      <c r="AM201" s="364"/>
      <c r="AN201" s="364"/>
      <c r="AO201" s="246"/>
      <c r="AP201" s="417" t="s">
        <v>447</v>
      </c>
      <c r="AQ201" s="417"/>
      <c r="AR201" s="417"/>
      <c r="AS201" s="417"/>
      <c r="AT201" s="417"/>
      <c r="AU201" s="417"/>
      <c r="AV201" s="417"/>
      <c r="AW201" s="417"/>
      <c r="AX201" s="417"/>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3"/>
      <c r="AD202" s="923"/>
      <c r="AE202" s="923"/>
      <c r="AF202" s="923"/>
      <c r="AG202" s="923"/>
      <c r="AH202" s="677"/>
      <c r="AI202" s="677"/>
      <c r="AJ202" s="677"/>
      <c r="AK202" s="677"/>
      <c r="AL202" s="674"/>
      <c r="AM202" s="675"/>
      <c r="AN202" s="675"/>
      <c r="AO202" s="676"/>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3"/>
      <c r="AD203" s="923"/>
      <c r="AE203" s="923"/>
      <c r="AF203" s="923"/>
      <c r="AG203" s="923"/>
      <c r="AH203" s="677"/>
      <c r="AI203" s="677"/>
      <c r="AJ203" s="677"/>
      <c r="AK203" s="677"/>
      <c r="AL203" s="674"/>
      <c r="AM203" s="675"/>
      <c r="AN203" s="675"/>
      <c r="AO203" s="676"/>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3"/>
      <c r="AD204" s="923"/>
      <c r="AE204" s="923"/>
      <c r="AF204" s="923"/>
      <c r="AG204" s="923"/>
      <c r="AH204" s="677"/>
      <c r="AI204" s="677"/>
      <c r="AJ204" s="677"/>
      <c r="AK204" s="677"/>
      <c r="AL204" s="674"/>
      <c r="AM204" s="675"/>
      <c r="AN204" s="675"/>
      <c r="AO204" s="676"/>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3"/>
      <c r="AD205" s="923"/>
      <c r="AE205" s="923"/>
      <c r="AF205" s="923"/>
      <c r="AG205" s="923"/>
      <c r="AH205" s="677"/>
      <c r="AI205" s="677"/>
      <c r="AJ205" s="677"/>
      <c r="AK205" s="677"/>
      <c r="AL205" s="674"/>
      <c r="AM205" s="675"/>
      <c r="AN205" s="675"/>
      <c r="AO205" s="676"/>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3"/>
      <c r="AD206" s="923"/>
      <c r="AE206" s="923"/>
      <c r="AF206" s="923"/>
      <c r="AG206" s="923"/>
      <c r="AH206" s="677"/>
      <c r="AI206" s="677"/>
      <c r="AJ206" s="677"/>
      <c r="AK206" s="677"/>
      <c r="AL206" s="674"/>
      <c r="AM206" s="675"/>
      <c r="AN206" s="675"/>
      <c r="AO206" s="676"/>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3"/>
      <c r="AD207" s="923"/>
      <c r="AE207" s="923"/>
      <c r="AF207" s="923"/>
      <c r="AG207" s="923"/>
      <c r="AH207" s="677"/>
      <c r="AI207" s="677"/>
      <c r="AJ207" s="677"/>
      <c r="AK207" s="677"/>
      <c r="AL207" s="674"/>
      <c r="AM207" s="675"/>
      <c r="AN207" s="675"/>
      <c r="AO207" s="676"/>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3"/>
      <c r="AD208" s="923"/>
      <c r="AE208" s="923"/>
      <c r="AF208" s="923"/>
      <c r="AG208" s="923"/>
      <c r="AH208" s="677"/>
      <c r="AI208" s="677"/>
      <c r="AJ208" s="677"/>
      <c r="AK208" s="677"/>
      <c r="AL208" s="674"/>
      <c r="AM208" s="675"/>
      <c r="AN208" s="675"/>
      <c r="AO208" s="676"/>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3"/>
      <c r="AD209" s="923"/>
      <c r="AE209" s="923"/>
      <c r="AF209" s="923"/>
      <c r="AG209" s="923"/>
      <c r="AH209" s="677"/>
      <c r="AI209" s="677"/>
      <c r="AJ209" s="677"/>
      <c r="AK209" s="677"/>
      <c r="AL209" s="674"/>
      <c r="AM209" s="675"/>
      <c r="AN209" s="675"/>
      <c r="AO209" s="676"/>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3"/>
      <c r="AD210" s="923"/>
      <c r="AE210" s="923"/>
      <c r="AF210" s="923"/>
      <c r="AG210" s="923"/>
      <c r="AH210" s="677"/>
      <c r="AI210" s="677"/>
      <c r="AJ210" s="677"/>
      <c r="AK210" s="677"/>
      <c r="AL210" s="674"/>
      <c r="AM210" s="675"/>
      <c r="AN210" s="675"/>
      <c r="AO210" s="676"/>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3"/>
      <c r="AD211" s="923"/>
      <c r="AE211" s="923"/>
      <c r="AF211" s="923"/>
      <c r="AG211" s="923"/>
      <c r="AH211" s="677"/>
      <c r="AI211" s="677"/>
      <c r="AJ211" s="677"/>
      <c r="AK211" s="677"/>
      <c r="AL211" s="674"/>
      <c r="AM211" s="675"/>
      <c r="AN211" s="675"/>
      <c r="AO211" s="676"/>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3"/>
      <c r="AD212" s="923"/>
      <c r="AE212" s="923"/>
      <c r="AF212" s="923"/>
      <c r="AG212" s="923"/>
      <c r="AH212" s="677"/>
      <c r="AI212" s="677"/>
      <c r="AJ212" s="677"/>
      <c r="AK212" s="677"/>
      <c r="AL212" s="674"/>
      <c r="AM212" s="675"/>
      <c r="AN212" s="675"/>
      <c r="AO212" s="676"/>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3"/>
      <c r="AD213" s="923"/>
      <c r="AE213" s="923"/>
      <c r="AF213" s="923"/>
      <c r="AG213" s="923"/>
      <c r="AH213" s="677"/>
      <c r="AI213" s="677"/>
      <c r="AJ213" s="677"/>
      <c r="AK213" s="677"/>
      <c r="AL213" s="674"/>
      <c r="AM213" s="675"/>
      <c r="AN213" s="675"/>
      <c r="AO213" s="676"/>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3"/>
      <c r="AD214" s="923"/>
      <c r="AE214" s="923"/>
      <c r="AF214" s="923"/>
      <c r="AG214" s="923"/>
      <c r="AH214" s="677"/>
      <c r="AI214" s="677"/>
      <c r="AJ214" s="677"/>
      <c r="AK214" s="677"/>
      <c r="AL214" s="674"/>
      <c r="AM214" s="675"/>
      <c r="AN214" s="675"/>
      <c r="AO214" s="676"/>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3"/>
      <c r="AD215" s="923"/>
      <c r="AE215" s="923"/>
      <c r="AF215" s="923"/>
      <c r="AG215" s="923"/>
      <c r="AH215" s="677"/>
      <c r="AI215" s="677"/>
      <c r="AJ215" s="677"/>
      <c r="AK215" s="677"/>
      <c r="AL215" s="674"/>
      <c r="AM215" s="675"/>
      <c r="AN215" s="675"/>
      <c r="AO215" s="676"/>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3"/>
      <c r="AD216" s="923"/>
      <c r="AE216" s="923"/>
      <c r="AF216" s="923"/>
      <c r="AG216" s="923"/>
      <c r="AH216" s="677"/>
      <c r="AI216" s="677"/>
      <c r="AJ216" s="677"/>
      <c r="AK216" s="677"/>
      <c r="AL216" s="674"/>
      <c r="AM216" s="675"/>
      <c r="AN216" s="675"/>
      <c r="AO216" s="676"/>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3"/>
      <c r="AD217" s="923"/>
      <c r="AE217" s="923"/>
      <c r="AF217" s="923"/>
      <c r="AG217" s="923"/>
      <c r="AH217" s="677"/>
      <c r="AI217" s="677"/>
      <c r="AJ217" s="677"/>
      <c r="AK217" s="677"/>
      <c r="AL217" s="674"/>
      <c r="AM217" s="675"/>
      <c r="AN217" s="675"/>
      <c r="AO217" s="676"/>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3"/>
      <c r="AD218" s="923"/>
      <c r="AE218" s="923"/>
      <c r="AF218" s="923"/>
      <c r="AG218" s="923"/>
      <c r="AH218" s="677"/>
      <c r="AI218" s="677"/>
      <c r="AJ218" s="677"/>
      <c r="AK218" s="677"/>
      <c r="AL218" s="674"/>
      <c r="AM218" s="675"/>
      <c r="AN218" s="675"/>
      <c r="AO218" s="676"/>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3"/>
      <c r="AD219" s="923"/>
      <c r="AE219" s="923"/>
      <c r="AF219" s="923"/>
      <c r="AG219" s="923"/>
      <c r="AH219" s="677"/>
      <c r="AI219" s="677"/>
      <c r="AJ219" s="677"/>
      <c r="AK219" s="677"/>
      <c r="AL219" s="674"/>
      <c r="AM219" s="675"/>
      <c r="AN219" s="675"/>
      <c r="AO219" s="676"/>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3"/>
      <c r="AD220" s="923"/>
      <c r="AE220" s="923"/>
      <c r="AF220" s="923"/>
      <c r="AG220" s="923"/>
      <c r="AH220" s="677"/>
      <c r="AI220" s="677"/>
      <c r="AJ220" s="677"/>
      <c r="AK220" s="677"/>
      <c r="AL220" s="674"/>
      <c r="AM220" s="675"/>
      <c r="AN220" s="675"/>
      <c r="AO220" s="676"/>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3"/>
      <c r="AD221" s="923"/>
      <c r="AE221" s="923"/>
      <c r="AF221" s="923"/>
      <c r="AG221" s="923"/>
      <c r="AH221" s="677"/>
      <c r="AI221" s="677"/>
      <c r="AJ221" s="677"/>
      <c r="AK221" s="677"/>
      <c r="AL221" s="674"/>
      <c r="AM221" s="675"/>
      <c r="AN221" s="675"/>
      <c r="AO221" s="676"/>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3"/>
      <c r="AD222" s="923"/>
      <c r="AE222" s="923"/>
      <c r="AF222" s="923"/>
      <c r="AG222" s="923"/>
      <c r="AH222" s="677"/>
      <c r="AI222" s="677"/>
      <c r="AJ222" s="677"/>
      <c r="AK222" s="677"/>
      <c r="AL222" s="674"/>
      <c r="AM222" s="675"/>
      <c r="AN222" s="675"/>
      <c r="AO222" s="676"/>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3"/>
      <c r="AD223" s="923"/>
      <c r="AE223" s="923"/>
      <c r="AF223" s="923"/>
      <c r="AG223" s="923"/>
      <c r="AH223" s="677"/>
      <c r="AI223" s="677"/>
      <c r="AJ223" s="677"/>
      <c r="AK223" s="677"/>
      <c r="AL223" s="674"/>
      <c r="AM223" s="675"/>
      <c r="AN223" s="675"/>
      <c r="AO223" s="676"/>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3"/>
      <c r="AD224" s="923"/>
      <c r="AE224" s="923"/>
      <c r="AF224" s="923"/>
      <c r="AG224" s="923"/>
      <c r="AH224" s="677"/>
      <c r="AI224" s="677"/>
      <c r="AJ224" s="677"/>
      <c r="AK224" s="677"/>
      <c r="AL224" s="674"/>
      <c r="AM224" s="675"/>
      <c r="AN224" s="675"/>
      <c r="AO224" s="676"/>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3"/>
      <c r="AD225" s="923"/>
      <c r="AE225" s="923"/>
      <c r="AF225" s="923"/>
      <c r="AG225" s="923"/>
      <c r="AH225" s="677"/>
      <c r="AI225" s="677"/>
      <c r="AJ225" s="677"/>
      <c r="AK225" s="677"/>
      <c r="AL225" s="674"/>
      <c r="AM225" s="675"/>
      <c r="AN225" s="675"/>
      <c r="AO225" s="676"/>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3"/>
      <c r="AD226" s="923"/>
      <c r="AE226" s="923"/>
      <c r="AF226" s="923"/>
      <c r="AG226" s="923"/>
      <c r="AH226" s="677"/>
      <c r="AI226" s="677"/>
      <c r="AJ226" s="677"/>
      <c r="AK226" s="677"/>
      <c r="AL226" s="674"/>
      <c r="AM226" s="675"/>
      <c r="AN226" s="675"/>
      <c r="AO226" s="676"/>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3"/>
      <c r="AD227" s="923"/>
      <c r="AE227" s="923"/>
      <c r="AF227" s="923"/>
      <c r="AG227" s="923"/>
      <c r="AH227" s="677"/>
      <c r="AI227" s="677"/>
      <c r="AJ227" s="677"/>
      <c r="AK227" s="677"/>
      <c r="AL227" s="674"/>
      <c r="AM227" s="675"/>
      <c r="AN227" s="675"/>
      <c r="AO227" s="676"/>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3"/>
      <c r="AD228" s="923"/>
      <c r="AE228" s="923"/>
      <c r="AF228" s="923"/>
      <c r="AG228" s="923"/>
      <c r="AH228" s="677"/>
      <c r="AI228" s="677"/>
      <c r="AJ228" s="677"/>
      <c r="AK228" s="677"/>
      <c r="AL228" s="674"/>
      <c r="AM228" s="675"/>
      <c r="AN228" s="675"/>
      <c r="AO228" s="676"/>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3"/>
      <c r="AD229" s="923"/>
      <c r="AE229" s="923"/>
      <c r="AF229" s="923"/>
      <c r="AG229" s="923"/>
      <c r="AH229" s="677"/>
      <c r="AI229" s="677"/>
      <c r="AJ229" s="677"/>
      <c r="AK229" s="677"/>
      <c r="AL229" s="674"/>
      <c r="AM229" s="675"/>
      <c r="AN229" s="675"/>
      <c r="AO229" s="676"/>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3"/>
      <c r="AD230" s="923"/>
      <c r="AE230" s="923"/>
      <c r="AF230" s="923"/>
      <c r="AG230" s="923"/>
      <c r="AH230" s="677"/>
      <c r="AI230" s="677"/>
      <c r="AJ230" s="677"/>
      <c r="AK230" s="677"/>
      <c r="AL230" s="674"/>
      <c r="AM230" s="675"/>
      <c r="AN230" s="675"/>
      <c r="AO230" s="676"/>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3"/>
      <c r="AD231" s="923"/>
      <c r="AE231" s="923"/>
      <c r="AF231" s="923"/>
      <c r="AG231" s="923"/>
      <c r="AH231" s="677"/>
      <c r="AI231" s="677"/>
      <c r="AJ231" s="677"/>
      <c r="AK231" s="677"/>
      <c r="AL231" s="674"/>
      <c r="AM231" s="675"/>
      <c r="AN231" s="675"/>
      <c r="AO231" s="67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96</v>
      </c>
      <c r="K234" s="610"/>
      <c r="L234" s="610"/>
      <c r="M234" s="610"/>
      <c r="N234" s="610"/>
      <c r="O234" s="610"/>
      <c r="P234" s="364" t="s">
        <v>22</v>
      </c>
      <c r="Q234" s="364"/>
      <c r="R234" s="364"/>
      <c r="S234" s="364"/>
      <c r="T234" s="364"/>
      <c r="U234" s="364"/>
      <c r="V234" s="364"/>
      <c r="W234" s="364"/>
      <c r="X234" s="364"/>
      <c r="Y234" s="660" t="s">
        <v>442</v>
      </c>
      <c r="Z234" s="660"/>
      <c r="AA234" s="660"/>
      <c r="AB234" s="660"/>
      <c r="AC234" s="417" t="s">
        <v>370</v>
      </c>
      <c r="AD234" s="417"/>
      <c r="AE234" s="417"/>
      <c r="AF234" s="417"/>
      <c r="AG234" s="417"/>
      <c r="AH234" s="660" t="s">
        <v>402</v>
      </c>
      <c r="AI234" s="364"/>
      <c r="AJ234" s="364"/>
      <c r="AK234" s="364"/>
      <c r="AL234" s="364" t="s">
        <v>23</v>
      </c>
      <c r="AM234" s="364"/>
      <c r="AN234" s="364"/>
      <c r="AO234" s="246"/>
      <c r="AP234" s="417" t="s">
        <v>447</v>
      </c>
      <c r="AQ234" s="417"/>
      <c r="AR234" s="417"/>
      <c r="AS234" s="417"/>
      <c r="AT234" s="417"/>
      <c r="AU234" s="417"/>
      <c r="AV234" s="417"/>
      <c r="AW234" s="417"/>
      <c r="AX234" s="417"/>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3"/>
      <c r="AD235" s="923"/>
      <c r="AE235" s="923"/>
      <c r="AF235" s="923"/>
      <c r="AG235" s="923"/>
      <c r="AH235" s="677"/>
      <c r="AI235" s="677"/>
      <c r="AJ235" s="677"/>
      <c r="AK235" s="677"/>
      <c r="AL235" s="674"/>
      <c r="AM235" s="675"/>
      <c r="AN235" s="675"/>
      <c r="AO235" s="676"/>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3"/>
      <c r="AD236" s="923"/>
      <c r="AE236" s="923"/>
      <c r="AF236" s="923"/>
      <c r="AG236" s="923"/>
      <c r="AH236" s="677"/>
      <c r="AI236" s="677"/>
      <c r="AJ236" s="677"/>
      <c r="AK236" s="677"/>
      <c r="AL236" s="674"/>
      <c r="AM236" s="675"/>
      <c r="AN236" s="675"/>
      <c r="AO236" s="676"/>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3"/>
      <c r="AD237" s="923"/>
      <c r="AE237" s="923"/>
      <c r="AF237" s="923"/>
      <c r="AG237" s="923"/>
      <c r="AH237" s="677"/>
      <c r="AI237" s="677"/>
      <c r="AJ237" s="677"/>
      <c r="AK237" s="677"/>
      <c r="AL237" s="674"/>
      <c r="AM237" s="675"/>
      <c r="AN237" s="675"/>
      <c r="AO237" s="676"/>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3"/>
      <c r="AD238" s="923"/>
      <c r="AE238" s="923"/>
      <c r="AF238" s="923"/>
      <c r="AG238" s="923"/>
      <c r="AH238" s="677"/>
      <c r="AI238" s="677"/>
      <c r="AJ238" s="677"/>
      <c r="AK238" s="677"/>
      <c r="AL238" s="674"/>
      <c r="AM238" s="675"/>
      <c r="AN238" s="675"/>
      <c r="AO238" s="676"/>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3"/>
      <c r="AD239" s="923"/>
      <c r="AE239" s="923"/>
      <c r="AF239" s="923"/>
      <c r="AG239" s="923"/>
      <c r="AH239" s="677"/>
      <c r="AI239" s="677"/>
      <c r="AJ239" s="677"/>
      <c r="AK239" s="677"/>
      <c r="AL239" s="674"/>
      <c r="AM239" s="675"/>
      <c r="AN239" s="675"/>
      <c r="AO239" s="676"/>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3"/>
      <c r="AD240" s="923"/>
      <c r="AE240" s="923"/>
      <c r="AF240" s="923"/>
      <c r="AG240" s="923"/>
      <c r="AH240" s="677"/>
      <c r="AI240" s="677"/>
      <c r="AJ240" s="677"/>
      <c r="AK240" s="677"/>
      <c r="AL240" s="674"/>
      <c r="AM240" s="675"/>
      <c r="AN240" s="675"/>
      <c r="AO240" s="676"/>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3"/>
      <c r="AD241" s="923"/>
      <c r="AE241" s="923"/>
      <c r="AF241" s="923"/>
      <c r="AG241" s="923"/>
      <c r="AH241" s="677"/>
      <c r="AI241" s="677"/>
      <c r="AJ241" s="677"/>
      <c r="AK241" s="677"/>
      <c r="AL241" s="674"/>
      <c r="AM241" s="675"/>
      <c r="AN241" s="675"/>
      <c r="AO241" s="676"/>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3"/>
      <c r="AD242" s="923"/>
      <c r="AE242" s="923"/>
      <c r="AF242" s="923"/>
      <c r="AG242" s="923"/>
      <c r="AH242" s="677"/>
      <c r="AI242" s="677"/>
      <c r="AJ242" s="677"/>
      <c r="AK242" s="677"/>
      <c r="AL242" s="674"/>
      <c r="AM242" s="675"/>
      <c r="AN242" s="675"/>
      <c r="AO242" s="676"/>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3"/>
      <c r="AD243" s="923"/>
      <c r="AE243" s="923"/>
      <c r="AF243" s="923"/>
      <c r="AG243" s="923"/>
      <c r="AH243" s="677"/>
      <c r="AI243" s="677"/>
      <c r="AJ243" s="677"/>
      <c r="AK243" s="677"/>
      <c r="AL243" s="674"/>
      <c r="AM243" s="675"/>
      <c r="AN243" s="675"/>
      <c r="AO243" s="676"/>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3"/>
      <c r="AD244" s="923"/>
      <c r="AE244" s="923"/>
      <c r="AF244" s="923"/>
      <c r="AG244" s="923"/>
      <c r="AH244" s="677"/>
      <c r="AI244" s="677"/>
      <c r="AJ244" s="677"/>
      <c r="AK244" s="677"/>
      <c r="AL244" s="674"/>
      <c r="AM244" s="675"/>
      <c r="AN244" s="675"/>
      <c r="AO244" s="676"/>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3"/>
      <c r="AD245" s="923"/>
      <c r="AE245" s="923"/>
      <c r="AF245" s="923"/>
      <c r="AG245" s="923"/>
      <c r="AH245" s="677"/>
      <c r="AI245" s="677"/>
      <c r="AJ245" s="677"/>
      <c r="AK245" s="677"/>
      <c r="AL245" s="674"/>
      <c r="AM245" s="675"/>
      <c r="AN245" s="675"/>
      <c r="AO245" s="676"/>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3"/>
      <c r="AD246" s="923"/>
      <c r="AE246" s="923"/>
      <c r="AF246" s="923"/>
      <c r="AG246" s="923"/>
      <c r="AH246" s="677"/>
      <c r="AI246" s="677"/>
      <c r="AJ246" s="677"/>
      <c r="AK246" s="677"/>
      <c r="AL246" s="674"/>
      <c r="AM246" s="675"/>
      <c r="AN246" s="675"/>
      <c r="AO246" s="676"/>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3"/>
      <c r="AD247" s="923"/>
      <c r="AE247" s="923"/>
      <c r="AF247" s="923"/>
      <c r="AG247" s="923"/>
      <c r="AH247" s="677"/>
      <c r="AI247" s="677"/>
      <c r="AJ247" s="677"/>
      <c r="AK247" s="677"/>
      <c r="AL247" s="674"/>
      <c r="AM247" s="675"/>
      <c r="AN247" s="675"/>
      <c r="AO247" s="676"/>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3"/>
      <c r="AD248" s="923"/>
      <c r="AE248" s="923"/>
      <c r="AF248" s="923"/>
      <c r="AG248" s="923"/>
      <c r="AH248" s="677"/>
      <c r="AI248" s="677"/>
      <c r="AJ248" s="677"/>
      <c r="AK248" s="677"/>
      <c r="AL248" s="674"/>
      <c r="AM248" s="675"/>
      <c r="AN248" s="675"/>
      <c r="AO248" s="676"/>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3"/>
      <c r="AD249" s="923"/>
      <c r="AE249" s="923"/>
      <c r="AF249" s="923"/>
      <c r="AG249" s="923"/>
      <c r="AH249" s="677"/>
      <c r="AI249" s="677"/>
      <c r="AJ249" s="677"/>
      <c r="AK249" s="677"/>
      <c r="AL249" s="674"/>
      <c r="AM249" s="675"/>
      <c r="AN249" s="675"/>
      <c r="AO249" s="676"/>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3"/>
      <c r="AD250" s="923"/>
      <c r="AE250" s="923"/>
      <c r="AF250" s="923"/>
      <c r="AG250" s="923"/>
      <c r="AH250" s="677"/>
      <c r="AI250" s="677"/>
      <c r="AJ250" s="677"/>
      <c r="AK250" s="677"/>
      <c r="AL250" s="674"/>
      <c r="AM250" s="675"/>
      <c r="AN250" s="675"/>
      <c r="AO250" s="676"/>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3"/>
      <c r="AD251" s="923"/>
      <c r="AE251" s="923"/>
      <c r="AF251" s="923"/>
      <c r="AG251" s="923"/>
      <c r="AH251" s="677"/>
      <c r="AI251" s="677"/>
      <c r="AJ251" s="677"/>
      <c r="AK251" s="677"/>
      <c r="AL251" s="674"/>
      <c r="AM251" s="675"/>
      <c r="AN251" s="675"/>
      <c r="AO251" s="676"/>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3"/>
      <c r="AD252" s="923"/>
      <c r="AE252" s="923"/>
      <c r="AF252" s="923"/>
      <c r="AG252" s="923"/>
      <c r="AH252" s="677"/>
      <c r="AI252" s="677"/>
      <c r="AJ252" s="677"/>
      <c r="AK252" s="677"/>
      <c r="AL252" s="674"/>
      <c r="AM252" s="675"/>
      <c r="AN252" s="675"/>
      <c r="AO252" s="676"/>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3"/>
      <c r="AD253" s="923"/>
      <c r="AE253" s="923"/>
      <c r="AF253" s="923"/>
      <c r="AG253" s="923"/>
      <c r="AH253" s="677"/>
      <c r="AI253" s="677"/>
      <c r="AJ253" s="677"/>
      <c r="AK253" s="677"/>
      <c r="AL253" s="674"/>
      <c r="AM253" s="675"/>
      <c r="AN253" s="675"/>
      <c r="AO253" s="676"/>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3"/>
      <c r="AD254" s="923"/>
      <c r="AE254" s="923"/>
      <c r="AF254" s="923"/>
      <c r="AG254" s="923"/>
      <c r="AH254" s="677"/>
      <c r="AI254" s="677"/>
      <c r="AJ254" s="677"/>
      <c r="AK254" s="677"/>
      <c r="AL254" s="674"/>
      <c r="AM254" s="675"/>
      <c r="AN254" s="675"/>
      <c r="AO254" s="676"/>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3"/>
      <c r="AD255" s="923"/>
      <c r="AE255" s="923"/>
      <c r="AF255" s="923"/>
      <c r="AG255" s="923"/>
      <c r="AH255" s="677"/>
      <c r="AI255" s="677"/>
      <c r="AJ255" s="677"/>
      <c r="AK255" s="677"/>
      <c r="AL255" s="674"/>
      <c r="AM255" s="675"/>
      <c r="AN255" s="675"/>
      <c r="AO255" s="676"/>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3"/>
      <c r="AD256" s="923"/>
      <c r="AE256" s="923"/>
      <c r="AF256" s="923"/>
      <c r="AG256" s="923"/>
      <c r="AH256" s="677"/>
      <c r="AI256" s="677"/>
      <c r="AJ256" s="677"/>
      <c r="AK256" s="677"/>
      <c r="AL256" s="674"/>
      <c r="AM256" s="675"/>
      <c r="AN256" s="675"/>
      <c r="AO256" s="676"/>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3"/>
      <c r="AD257" s="923"/>
      <c r="AE257" s="923"/>
      <c r="AF257" s="923"/>
      <c r="AG257" s="923"/>
      <c r="AH257" s="677"/>
      <c r="AI257" s="677"/>
      <c r="AJ257" s="677"/>
      <c r="AK257" s="677"/>
      <c r="AL257" s="674"/>
      <c r="AM257" s="675"/>
      <c r="AN257" s="675"/>
      <c r="AO257" s="676"/>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3"/>
      <c r="AD258" s="923"/>
      <c r="AE258" s="923"/>
      <c r="AF258" s="923"/>
      <c r="AG258" s="923"/>
      <c r="AH258" s="677"/>
      <c r="AI258" s="677"/>
      <c r="AJ258" s="677"/>
      <c r="AK258" s="677"/>
      <c r="AL258" s="674"/>
      <c r="AM258" s="675"/>
      <c r="AN258" s="675"/>
      <c r="AO258" s="676"/>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3"/>
      <c r="AD259" s="923"/>
      <c r="AE259" s="923"/>
      <c r="AF259" s="923"/>
      <c r="AG259" s="923"/>
      <c r="AH259" s="677"/>
      <c r="AI259" s="677"/>
      <c r="AJ259" s="677"/>
      <c r="AK259" s="677"/>
      <c r="AL259" s="674"/>
      <c r="AM259" s="675"/>
      <c r="AN259" s="675"/>
      <c r="AO259" s="676"/>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3"/>
      <c r="AD260" s="923"/>
      <c r="AE260" s="923"/>
      <c r="AF260" s="923"/>
      <c r="AG260" s="923"/>
      <c r="AH260" s="677"/>
      <c r="AI260" s="677"/>
      <c r="AJ260" s="677"/>
      <c r="AK260" s="677"/>
      <c r="AL260" s="674"/>
      <c r="AM260" s="675"/>
      <c r="AN260" s="675"/>
      <c r="AO260" s="676"/>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3"/>
      <c r="AD261" s="923"/>
      <c r="AE261" s="923"/>
      <c r="AF261" s="923"/>
      <c r="AG261" s="923"/>
      <c r="AH261" s="677"/>
      <c r="AI261" s="677"/>
      <c r="AJ261" s="677"/>
      <c r="AK261" s="677"/>
      <c r="AL261" s="674"/>
      <c r="AM261" s="675"/>
      <c r="AN261" s="675"/>
      <c r="AO261" s="676"/>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3"/>
      <c r="AD262" s="923"/>
      <c r="AE262" s="923"/>
      <c r="AF262" s="923"/>
      <c r="AG262" s="923"/>
      <c r="AH262" s="677"/>
      <c r="AI262" s="677"/>
      <c r="AJ262" s="677"/>
      <c r="AK262" s="677"/>
      <c r="AL262" s="674"/>
      <c r="AM262" s="675"/>
      <c r="AN262" s="675"/>
      <c r="AO262" s="676"/>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3"/>
      <c r="AD263" s="923"/>
      <c r="AE263" s="923"/>
      <c r="AF263" s="923"/>
      <c r="AG263" s="923"/>
      <c r="AH263" s="677"/>
      <c r="AI263" s="677"/>
      <c r="AJ263" s="677"/>
      <c r="AK263" s="677"/>
      <c r="AL263" s="674"/>
      <c r="AM263" s="675"/>
      <c r="AN263" s="675"/>
      <c r="AO263" s="676"/>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3"/>
      <c r="AD264" s="923"/>
      <c r="AE264" s="923"/>
      <c r="AF264" s="923"/>
      <c r="AG264" s="923"/>
      <c r="AH264" s="677"/>
      <c r="AI264" s="677"/>
      <c r="AJ264" s="677"/>
      <c r="AK264" s="677"/>
      <c r="AL264" s="674"/>
      <c r="AM264" s="675"/>
      <c r="AN264" s="675"/>
      <c r="AO264" s="67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96</v>
      </c>
      <c r="K267" s="610"/>
      <c r="L267" s="610"/>
      <c r="M267" s="610"/>
      <c r="N267" s="610"/>
      <c r="O267" s="610"/>
      <c r="P267" s="364" t="s">
        <v>22</v>
      </c>
      <c r="Q267" s="364"/>
      <c r="R267" s="364"/>
      <c r="S267" s="364"/>
      <c r="T267" s="364"/>
      <c r="U267" s="364"/>
      <c r="V267" s="364"/>
      <c r="W267" s="364"/>
      <c r="X267" s="364"/>
      <c r="Y267" s="660" t="s">
        <v>442</v>
      </c>
      <c r="Z267" s="660"/>
      <c r="AA267" s="660"/>
      <c r="AB267" s="660"/>
      <c r="AC267" s="417" t="s">
        <v>370</v>
      </c>
      <c r="AD267" s="417"/>
      <c r="AE267" s="417"/>
      <c r="AF267" s="417"/>
      <c r="AG267" s="417"/>
      <c r="AH267" s="660" t="s">
        <v>402</v>
      </c>
      <c r="AI267" s="364"/>
      <c r="AJ267" s="364"/>
      <c r="AK267" s="364"/>
      <c r="AL267" s="364" t="s">
        <v>23</v>
      </c>
      <c r="AM267" s="364"/>
      <c r="AN267" s="364"/>
      <c r="AO267" s="246"/>
      <c r="AP267" s="417" t="s">
        <v>447</v>
      </c>
      <c r="AQ267" s="417"/>
      <c r="AR267" s="417"/>
      <c r="AS267" s="417"/>
      <c r="AT267" s="417"/>
      <c r="AU267" s="417"/>
      <c r="AV267" s="417"/>
      <c r="AW267" s="417"/>
      <c r="AX267" s="417"/>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3"/>
      <c r="AD268" s="923"/>
      <c r="AE268" s="923"/>
      <c r="AF268" s="923"/>
      <c r="AG268" s="923"/>
      <c r="AH268" s="677"/>
      <c r="AI268" s="677"/>
      <c r="AJ268" s="677"/>
      <c r="AK268" s="677"/>
      <c r="AL268" s="674"/>
      <c r="AM268" s="675"/>
      <c r="AN268" s="675"/>
      <c r="AO268" s="676"/>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3"/>
      <c r="AD269" s="923"/>
      <c r="AE269" s="923"/>
      <c r="AF269" s="923"/>
      <c r="AG269" s="923"/>
      <c r="AH269" s="677"/>
      <c r="AI269" s="677"/>
      <c r="AJ269" s="677"/>
      <c r="AK269" s="677"/>
      <c r="AL269" s="674"/>
      <c r="AM269" s="675"/>
      <c r="AN269" s="675"/>
      <c r="AO269" s="676"/>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3"/>
      <c r="AD270" s="923"/>
      <c r="AE270" s="923"/>
      <c r="AF270" s="923"/>
      <c r="AG270" s="923"/>
      <c r="AH270" s="677"/>
      <c r="AI270" s="677"/>
      <c r="AJ270" s="677"/>
      <c r="AK270" s="677"/>
      <c r="AL270" s="674"/>
      <c r="AM270" s="675"/>
      <c r="AN270" s="675"/>
      <c r="AO270" s="676"/>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3"/>
      <c r="AD271" s="923"/>
      <c r="AE271" s="923"/>
      <c r="AF271" s="923"/>
      <c r="AG271" s="923"/>
      <c r="AH271" s="677"/>
      <c r="AI271" s="677"/>
      <c r="AJ271" s="677"/>
      <c r="AK271" s="677"/>
      <c r="AL271" s="674"/>
      <c r="AM271" s="675"/>
      <c r="AN271" s="675"/>
      <c r="AO271" s="676"/>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3"/>
      <c r="AD272" s="923"/>
      <c r="AE272" s="923"/>
      <c r="AF272" s="923"/>
      <c r="AG272" s="923"/>
      <c r="AH272" s="677"/>
      <c r="AI272" s="677"/>
      <c r="AJ272" s="677"/>
      <c r="AK272" s="677"/>
      <c r="AL272" s="674"/>
      <c r="AM272" s="675"/>
      <c r="AN272" s="675"/>
      <c r="AO272" s="676"/>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3"/>
      <c r="AD273" s="923"/>
      <c r="AE273" s="923"/>
      <c r="AF273" s="923"/>
      <c r="AG273" s="923"/>
      <c r="AH273" s="677"/>
      <c r="AI273" s="677"/>
      <c r="AJ273" s="677"/>
      <c r="AK273" s="677"/>
      <c r="AL273" s="674"/>
      <c r="AM273" s="675"/>
      <c r="AN273" s="675"/>
      <c r="AO273" s="676"/>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3"/>
      <c r="AD274" s="923"/>
      <c r="AE274" s="923"/>
      <c r="AF274" s="923"/>
      <c r="AG274" s="923"/>
      <c r="AH274" s="677"/>
      <c r="AI274" s="677"/>
      <c r="AJ274" s="677"/>
      <c r="AK274" s="677"/>
      <c r="AL274" s="674"/>
      <c r="AM274" s="675"/>
      <c r="AN274" s="675"/>
      <c r="AO274" s="676"/>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3"/>
      <c r="AD275" s="923"/>
      <c r="AE275" s="923"/>
      <c r="AF275" s="923"/>
      <c r="AG275" s="923"/>
      <c r="AH275" s="677"/>
      <c r="AI275" s="677"/>
      <c r="AJ275" s="677"/>
      <c r="AK275" s="677"/>
      <c r="AL275" s="674"/>
      <c r="AM275" s="675"/>
      <c r="AN275" s="675"/>
      <c r="AO275" s="676"/>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3"/>
      <c r="AD276" s="923"/>
      <c r="AE276" s="923"/>
      <c r="AF276" s="923"/>
      <c r="AG276" s="923"/>
      <c r="AH276" s="677"/>
      <c r="AI276" s="677"/>
      <c r="AJ276" s="677"/>
      <c r="AK276" s="677"/>
      <c r="AL276" s="674"/>
      <c r="AM276" s="675"/>
      <c r="AN276" s="675"/>
      <c r="AO276" s="676"/>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3"/>
      <c r="AD277" s="923"/>
      <c r="AE277" s="923"/>
      <c r="AF277" s="923"/>
      <c r="AG277" s="923"/>
      <c r="AH277" s="677"/>
      <c r="AI277" s="677"/>
      <c r="AJ277" s="677"/>
      <c r="AK277" s="677"/>
      <c r="AL277" s="674"/>
      <c r="AM277" s="675"/>
      <c r="AN277" s="675"/>
      <c r="AO277" s="676"/>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3"/>
      <c r="AD278" s="923"/>
      <c r="AE278" s="923"/>
      <c r="AF278" s="923"/>
      <c r="AG278" s="923"/>
      <c r="AH278" s="677"/>
      <c r="AI278" s="677"/>
      <c r="AJ278" s="677"/>
      <c r="AK278" s="677"/>
      <c r="AL278" s="674"/>
      <c r="AM278" s="675"/>
      <c r="AN278" s="675"/>
      <c r="AO278" s="676"/>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3"/>
      <c r="AD279" s="923"/>
      <c r="AE279" s="923"/>
      <c r="AF279" s="923"/>
      <c r="AG279" s="923"/>
      <c r="AH279" s="677"/>
      <c r="AI279" s="677"/>
      <c r="AJ279" s="677"/>
      <c r="AK279" s="677"/>
      <c r="AL279" s="674"/>
      <c r="AM279" s="675"/>
      <c r="AN279" s="675"/>
      <c r="AO279" s="676"/>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3"/>
      <c r="AD280" s="923"/>
      <c r="AE280" s="923"/>
      <c r="AF280" s="923"/>
      <c r="AG280" s="923"/>
      <c r="AH280" s="677"/>
      <c r="AI280" s="677"/>
      <c r="AJ280" s="677"/>
      <c r="AK280" s="677"/>
      <c r="AL280" s="674"/>
      <c r="AM280" s="675"/>
      <c r="AN280" s="675"/>
      <c r="AO280" s="676"/>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3"/>
      <c r="AD281" s="923"/>
      <c r="AE281" s="923"/>
      <c r="AF281" s="923"/>
      <c r="AG281" s="923"/>
      <c r="AH281" s="677"/>
      <c r="AI281" s="677"/>
      <c r="AJ281" s="677"/>
      <c r="AK281" s="677"/>
      <c r="AL281" s="674"/>
      <c r="AM281" s="675"/>
      <c r="AN281" s="675"/>
      <c r="AO281" s="676"/>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3"/>
      <c r="AD282" s="923"/>
      <c r="AE282" s="923"/>
      <c r="AF282" s="923"/>
      <c r="AG282" s="923"/>
      <c r="AH282" s="677"/>
      <c r="AI282" s="677"/>
      <c r="AJ282" s="677"/>
      <c r="AK282" s="677"/>
      <c r="AL282" s="674"/>
      <c r="AM282" s="675"/>
      <c r="AN282" s="675"/>
      <c r="AO282" s="676"/>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3"/>
      <c r="AD283" s="923"/>
      <c r="AE283" s="923"/>
      <c r="AF283" s="923"/>
      <c r="AG283" s="923"/>
      <c r="AH283" s="677"/>
      <c r="AI283" s="677"/>
      <c r="AJ283" s="677"/>
      <c r="AK283" s="677"/>
      <c r="AL283" s="674"/>
      <c r="AM283" s="675"/>
      <c r="AN283" s="675"/>
      <c r="AO283" s="676"/>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3"/>
      <c r="AD284" s="923"/>
      <c r="AE284" s="923"/>
      <c r="AF284" s="923"/>
      <c r="AG284" s="923"/>
      <c r="AH284" s="677"/>
      <c r="AI284" s="677"/>
      <c r="AJ284" s="677"/>
      <c r="AK284" s="677"/>
      <c r="AL284" s="674"/>
      <c r="AM284" s="675"/>
      <c r="AN284" s="675"/>
      <c r="AO284" s="676"/>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3"/>
      <c r="AD285" s="923"/>
      <c r="AE285" s="923"/>
      <c r="AF285" s="923"/>
      <c r="AG285" s="923"/>
      <c r="AH285" s="677"/>
      <c r="AI285" s="677"/>
      <c r="AJ285" s="677"/>
      <c r="AK285" s="677"/>
      <c r="AL285" s="674"/>
      <c r="AM285" s="675"/>
      <c r="AN285" s="675"/>
      <c r="AO285" s="676"/>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3"/>
      <c r="AD286" s="923"/>
      <c r="AE286" s="923"/>
      <c r="AF286" s="923"/>
      <c r="AG286" s="923"/>
      <c r="AH286" s="677"/>
      <c r="AI286" s="677"/>
      <c r="AJ286" s="677"/>
      <c r="AK286" s="677"/>
      <c r="AL286" s="674"/>
      <c r="AM286" s="675"/>
      <c r="AN286" s="675"/>
      <c r="AO286" s="676"/>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3"/>
      <c r="AD287" s="923"/>
      <c r="AE287" s="923"/>
      <c r="AF287" s="923"/>
      <c r="AG287" s="923"/>
      <c r="AH287" s="677"/>
      <c r="AI287" s="677"/>
      <c r="AJ287" s="677"/>
      <c r="AK287" s="677"/>
      <c r="AL287" s="674"/>
      <c r="AM287" s="675"/>
      <c r="AN287" s="675"/>
      <c r="AO287" s="676"/>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3"/>
      <c r="AD288" s="923"/>
      <c r="AE288" s="923"/>
      <c r="AF288" s="923"/>
      <c r="AG288" s="923"/>
      <c r="AH288" s="677"/>
      <c r="AI288" s="677"/>
      <c r="AJ288" s="677"/>
      <c r="AK288" s="677"/>
      <c r="AL288" s="674"/>
      <c r="AM288" s="675"/>
      <c r="AN288" s="675"/>
      <c r="AO288" s="676"/>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3"/>
      <c r="AD289" s="923"/>
      <c r="AE289" s="923"/>
      <c r="AF289" s="923"/>
      <c r="AG289" s="923"/>
      <c r="AH289" s="677"/>
      <c r="AI289" s="677"/>
      <c r="AJ289" s="677"/>
      <c r="AK289" s="677"/>
      <c r="AL289" s="674"/>
      <c r="AM289" s="675"/>
      <c r="AN289" s="675"/>
      <c r="AO289" s="676"/>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3"/>
      <c r="AD290" s="923"/>
      <c r="AE290" s="923"/>
      <c r="AF290" s="923"/>
      <c r="AG290" s="923"/>
      <c r="AH290" s="677"/>
      <c r="AI290" s="677"/>
      <c r="AJ290" s="677"/>
      <c r="AK290" s="677"/>
      <c r="AL290" s="674"/>
      <c r="AM290" s="675"/>
      <c r="AN290" s="675"/>
      <c r="AO290" s="676"/>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3"/>
      <c r="AD291" s="923"/>
      <c r="AE291" s="923"/>
      <c r="AF291" s="923"/>
      <c r="AG291" s="923"/>
      <c r="AH291" s="677"/>
      <c r="AI291" s="677"/>
      <c r="AJ291" s="677"/>
      <c r="AK291" s="677"/>
      <c r="AL291" s="674"/>
      <c r="AM291" s="675"/>
      <c r="AN291" s="675"/>
      <c r="AO291" s="676"/>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3"/>
      <c r="AD292" s="923"/>
      <c r="AE292" s="923"/>
      <c r="AF292" s="923"/>
      <c r="AG292" s="923"/>
      <c r="AH292" s="677"/>
      <c r="AI292" s="677"/>
      <c r="AJ292" s="677"/>
      <c r="AK292" s="677"/>
      <c r="AL292" s="674"/>
      <c r="AM292" s="675"/>
      <c r="AN292" s="675"/>
      <c r="AO292" s="676"/>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3"/>
      <c r="AD293" s="923"/>
      <c r="AE293" s="923"/>
      <c r="AF293" s="923"/>
      <c r="AG293" s="923"/>
      <c r="AH293" s="677"/>
      <c r="AI293" s="677"/>
      <c r="AJ293" s="677"/>
      <c r="AK293" s="677"/>
      <c r="AL293" s="674"/>
      <c r="AM293" s="675"/>
      <c r="AN293" s="675"/>
      <c r="AO293" s="676"/>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3"/>
      <c r="AD294" s="923"/>
      <c r="AE294" s="923"/>
      <c r="AF294" s="923"/>
      <c r="AG294" s="923"/>
      <c r="AH294" s="677"/>
      <c r="AI294" s="677"/>
      <c r="AJ294" s="677"/>
      <c r="AK294" s="677"/>
      <c r="AL294" s="674"/>
      <c r="AM294" s="675"/>
      <c r="AN294" s="675"/>
      <c r="AO294" s="676"/>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3"/>
      <c r="AD295" s="923"/>
      <c r="AE295" s="923"/>
      <c r="AF295" s="923"/>
      <c r="AG295" s="923"/>
      <c r="AH295" s="677"/>
      <c r="AI295" s="677"/>
      <c r="AJ295" s="677"/>
      <c r="AK295" s="677"/>
      <c r="AL295" s="674"/>
      <c r="AM295" s="675"/>
      <c r="AN295" s="675"/>
      <c r="AO295" s="676"/>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3"/>
      <c r="AD296" s="923"/>
      <c r="AE296" s="923"/>
      <c r="AF296" s="923"/>
      <c r="AG296" s="923"/>
      <c r="AH296" s="677"/>
      <c r="AI296" s="677"/>
      <c r="AJ296" s="677"/>
      <c r="AK296" s="677"/>
      <c r="AL296" s="674"/>
      <c r="AM296" s="675"/>
      <c r="AN296" s="675"/>
      <c r="AO296" s="676"/>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3"/>
      <c r="AD297" s="923"/>
      <c r="AE297" s="923"/>
      <c r="AF297" s="923"/>
      <c r="AG297" s="923"/>
      <c r="AH297" s="677"/>
      <c r="AI297" s="677"/>
      <c r="AJ297" s="677"/>
      <c r="AK297" s="677"/>
      <c r="AL297" s="674"/>
      <c r="AM297" s="675"/>
      <c r="AN297" s="675"/>
      <c r="AO297" s="67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96</v>
      </c>
      <c r="K300" s="610"/>
      <c r="L300" s="610"/>
      <c r="M300" s="610"/>
      <c r="N300" s="610"/>
      <c r="O300" s="610"/>
      <c r="P300" s="364" t="s">
        <v>22</v>
      </c>
      <c r="Q300" s="364"/>
      <c r="R300" s="364"/>
      <c r="S300" s="364"/>
      <c r="T300" s="364"/>
      <c r="U300" s="364"/>
      <c r="V300" s="364"/>
      <c r="W300" s="364"/>
      <c r="X300" s="364"/>
      <c r="Y300" s="660" t="s">
        <v>442</v>
      </c>
      <c r="Z300" s="660"/>
      <c r="AA300" s="660"/>
      <c r="AB300" s="660"/>
      <c r="AC300" s="417" t="s">
        <v>370</v>
      </c>
      <c r="AD300" s="417"/>
      <c r="AE300" s="417"/>
      <c r="AF300" s="417"/>
      <c r="AG300" s="417"/>
      <c r="AH300" s="660" t="s">
        <v>402</v>
      </c>
      <c r="AI300" s="364"/>
      <c r="AJ300" s="364"/>
      <c r="AK300" s="364"/>
      <c r="AL300" s="364" t="s">
        <v>23</v>
      </c>
      <c r="AM300" s="364"/>
      <c r="AN300" s="364"/>
      <c r="AO300" s="246"/>
      <c r="AP300" s="417" t="s">
        <v>447</v>
      </c>
      <c r="AQ300" s="417"/>
      <c r="AR300" s="417"/>
      <c r="AS300" s="417"/>
      <c r="AT300" s="417"/>
      <c r="AU300" s="417"/>
      <c r="AV300" s="417"/>
      <c r="AW300" s="417"/>
      <c r="AX300" s="417"/>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3"/>
      <c r="AD301" s="923"/>
      <c r="AE301" s="923"/>
      <c r="AF301" s="923"/>
      <c r="AG301" s="923"/>
      <c r="AH301" s="677"/>
      <c r="AI301" s="677"/>
      <c r="AJ301" s="677"/>
      <c r="AK301" s="677"/>
      <c r="AL301" s="674"/>
      <c r="AM301" s="675"/>
      <c r="AN301" s="675"/>
      <c r="AO301" s="676"/>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3"/>
      <c r="AD302" s="923"/>
      <c r="AE302" s="923"/>
      <c r="AF302" s="923"/>
      <c r="AG302" s="923"/>
      <c r="AH302" s="677"/>
      <c r="AI302" s="677"/>
      <c r="AJ302" s="677"/>
      <c r="AK302" s="677"/>
      <c r="AL302" s="674"/>
      <c r="AM302" s="675"/>
      <c r="AN302" s="675"/>
      <c r="AO302" s="676"/>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3"/>
      <c r="AD303" s="923"/>
      <c r="AE303" s="923"/>
      <c r="AF303" s="923"/>
      <c r="AG303" s="923"/>
      <c r="AH303" s="677"/>
      <c r="AI303" s="677"/>
      <c r="AJ303" s="677"/>
      <c r="AK303" s="677"/>
      <c r="AL303" s="674"/>
      <c r="AM303" s="675"/>
      <c r="AN303" s="675"/>
      <c r="AO303" s="676"/>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3"/>
      <c r="AD304" s="923"/>
      <c r="AE304" s="923"/>
      <c r="AF304" s="923"/>
      <c r="AG304" s="923"/>
      <c r="AH304" s="677"/>
      <c r="AI304" s="677"/>
      <c r="AJ304" s="677"/>
      <c r="AK304" s="677"/>
      <c r="AL304" s="674"/>
      <c r="AM304" s="675"/>
      <c r="AN304" s="675"/>
      <c r="AO304" s="676"/>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3"/>
      <c r="AD305" s="923"/>
      <c r="AE305" s="923"/>
      <c r="AF305" s="923"/>
      <c r="AG305" s="923"/>
      <c r="AH305" s="677"/>
      <c r="AI305" s="677"/>
      <c r="AJ305" s="677"/>
      <c r="AK305" s="677"/>
      <c r="AL305" s="674"/>
      <c r="AM305" s="675"/>
      <c r="AN305" s="675"/>
      <c r="AO305" s="676"/>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3"/>
      <c r="AD306" s="923"/>
      <c r="AE306" s="923"/>
      <c r="AF306" s="923"/>
      <c r="AG306" s="923"/>
      <c r="AH306" s="677"/>
      <c r="AI306" s="677"/>
      <c r="AJ306" s="677"/>
      <c r="AK306" s="677"/>
      <c r="AL306" s="674"/>
      <c r="AM306" s="675"/>
      <c r="AN306" s="675"/>
      <c r="AO306" s="676"/>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3"/>
      <c r="AD307" s="923"/>
      <c r="AE307" s="923"/>
      <c r="AF307" s="923"/>
      <c r="AG307" s="923"/>
      <c r="AH307" s="677"/>
      <c r="AI307" s="677"/>
      <c r="AJ307" s="677"/>
      <c r="AK307" s="677"/>
      <c r="AL307" s="674"/>
      <c r="AM307" s="675"/>
      <c r="AN307" s="675"/>
      <c r="AO307" s="676"/>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3"/>
      <c r="AD308" s="923"/>
      <c r="AE308" s="923"/>
      <c r="AF308" s="923"/>
      <c r="AG308" s="923"/>
      <c r="AH308" s="677"/>
      <c r="AI308" s="677"/>
      <c r="AJ308" s="677"/>
      <c r="AK308" s="677"/>
      <c r="AL308" s="674"/>
      <c r="AM308" s="675"/>
      <c r="AN308" s="675"/>
      <c r="AO308" s="676"/>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3"/>
      <c r="AD309" s="923"/>
      <c r="AE309" s="923"/>
      <c r="AF309" s="923"/>
      <c r="AG309" s="923"/>
      <c r="AH309" s="677"/>
      <c r="AI309" s="677"/>
      <c r="AJ309" s="677"/>
      <c r="AK309" s="677"/>
      <c r="AL309" s="674"/>
      <c r="AM309" s="675"/>
      <c r="AN309" s="675"/>
      <c r="AO309" s="676"/>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3"/>
      <c r="AD310" s="923"/>
      <c r="AE310" s="923"/>
      <c r="AF310" s="923"/>
      <c r="AG310" s="923"/>
      <c r="AH310" s="677"/>
      <c r="AI310" s="677"/>
      <c r="AJ310" s="677"/>
      <c r="AK310" s="677"/>
      <c r="AL310" s="674"/>
      <c r="AM310" s="675"/>
      <c r="AN310" s="675"/>
      <c r="AO310" s="676"/>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3"/>
      <c r="AD311" s="923"/>
      <c r="AE311" s="923"/>
      <c r="AF311" s="923"/>
      <c r="AG311" s="923"/>
      <c r="AH311" s="677"/>
      <c r="AI311" s="677"/>
      <c r="AJ311" s="677"/>
      <c r="AK311" s="677"/>
      <c r="AL311" s="674"/>
      <c r="AM311" s="675"/>
      <c r="AN311" s="675"/>
      <c r="AO311" s="676"/>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3"/>
      <c r="AD312" s="923"/>
      <c r="AE312" s="923"/>
      <c r="AF312" s="923"/>
      <c r="AG312" s="923"/>
      <c r="AH312" s="677"/>
      <c r="AI312" s="677"/>
      <c r="AJ312" s="677"/>
      <c r="AK312" s="677"/>
      <c r="AL312" s="674"/>
      <c r="AM312" s="675"/>
      <c r="AN312" s="675"/>
      <c r="AO312" s="676"/>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3"/>
      <c r="AD313" s="923"/>
      <c r="AE313" s="923"/>
      <c r="AF313" s="923"/>
      <c r="AG313" s="923"/>
      <c r="AH313" s="677"/>
      <c r="AI313" s="677"/>
      <c r="AJ313" s="677"/>
      <c r="AK313" s="677"/>
      <c r="AL313" s="674"/>
      <c r="AM313" s="675"/>
      <c r="AN313" s="675"/>
      <c r="AO313" s="676"/>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3"/>
      <c r="AD314" s="923"/>
      <c r="AE314" s="923"/>
      <c r="AF314" s="923"/>
      <c r="AG314" s="923"/>
      <c r="AH314" s="677"/>
      <c r="AI314" s="677"/>
      <c r="AJ314" s="677"/>
      <c r="AK314" s="677"/>
      <c r="AL314" s="674"/>
      <c r="AM314" s="675"/>
      <c r="AN314" s="675"/>
      <c r="AO314" s="676"/>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3"/>
      <c r="AD315" s="923"/>
      <c r="AE315" s="923"/>
      <c r="AF315" s="923"/>
      <c r="AG315" s="923"/>
      <c r="AH315" s="677"/>
      <c r="AI315" s="677"/>
      <c r="AJ315" s="677"/>
      <c r="AK315" s="677"/>
      <c r="AL315" s="674"/>
      <c r="AM315" s="675"/>
      <c r="AN315" s="675"/>
      <c r="AO315" s="676"/>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3"/>
      <c r="AD316" s="923"/>
      <c r="AE316" s="923"/>
      <c r="AF316" s="923"/>
      <c r="AG316" s="923"/>
      <c r="AH316" s="677"/>
      <c r="AI316" s="677"/>
      <c r="AJ316" s="677"/>
      <c r="AK316" s="677"/>
      <c r="AL316" s="674"/>
      <c r="AM316" s="675"/>
      <c r="AN316" s="675"/>
      <c r="AO316" s="676"/>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3"/>
      <c r="AD317" s="923"/>
      <c r="AE317" s="923"/>
      <c r="AF317" s="923"/>
      <c r="AG317" s="923"/>
      <c r="AH317" s="677"/>
      <c r="AI317" s="677"/>
      <c r="AJ317" s="677"/>
      <c r="AK317" s="677"/>
      <c r="AL317" s="674"/>
      <c r="AM317" s="675"/>
      <c r="AN317" s="675"/>
      <c r="AO317" s="676"/>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3"/>
      <c r="AD318" s="923"/>
      <c r="AE318" s="923"/>
      <c r="AF318" s="923"/>
      <c r="AG318" s="923"/>
      <c r="AH318" s="677"/>
      <c r="AI318" s="677"/>
      <c r="AJ318" s="677"/>
      <c r="AK318" s="677"/>
      <c r="AL318" s="674"/>
      <c r="AM318" s="675"/>
      <c r="AN318" s="675"/>
      <c r="AO318" s="676"/>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3"/>
      <c r="AD319" s="923"/>
      <c r="AE319" s="923"/>
      <c r="AF319" s="923"/>
      <c r="AG319" s="923"/>
      <c r="AH319" s="677"/>
      <c r="AI319" s="677"/>
      <c r="AJ319" s="677"/>
      <c r="AK319" s="677"/>
      <c r="AL319" s="674"/>
      <c r="AM319" s="675"/>
      <c r="AN319" s="675"/>
      <c r="AO319" s="676"/>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3"/>
      <c r="AD320" s="923"/>
      <c r="AE320" s="923"/>
      <c r="AF320" s="923"/>
      <c r="AG320" s="923"/>
      <c r="AH320" s="677"/>
      <c r="AI320" s="677"/>
      <c r="AJ320" s="677"/>
      <c r="AK320" s="677"/>
      <c r="AL320" s="674"/>
      <c r="AM320" s="675"/>
      <c r="AN320" s="675"/>
      <c r="AO320" s="676"/>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3"/>
      <c r="AD321" s="923"/>
      <c r="AE321" s="923"/>
      <c r="AF321" s="923"/>
      <c r="AG321" s="923"/>
      <c r="AH321" s="677"/>
      <c r="AI321" s="677"/>
      <c r="AJ321" s="677"/>
      <c r="AK321" s="677"/>
      <c r="AL321" s="674"/>
      <c r="AM321" s="675"/>
      <c r="AN321" s="675"/>
      <c r="AO321" s="676"/>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3"/>
      <c r="AD322" s="923"/>
      <c r="AE322" s="923"/>
      <c r="AF322" s="923"/>
      <c r="AG322" s="923"/>
      <c r="AH322" s="677"/>
      <c r="AI322" s="677"/>
      <c r="AJ322" s="677"/>
      <c r="AK322" s="677"/>
      <c r="AL322" s="674"/>
      <c r="AM322" s="675"/>
      <c r="AN322" s="675"/>
      <c r="AO322" s="676"/>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3"/>
      <c r="AD323" s="923"/>
      <c r="AE323" s="923"/>
      <c r="AF323" s="923"/>
      <c r="AG323" s="923"/>
      <c r="AH323" s="677"/>
      <c r="AI323" s="677"/>
      <c r="AJ323" s="677"/>
      <c r="AK323" s="677"/>
      <c r="AL323" s="674"/>
      <c r="AM323" s="675"/>
      <c r="AN323" s="675"/>
      <c r="AO323" s="676"/>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3"/>
      <c r="AD324" s="923"/>
      <c r="AE324" s="923"/>
      <c r="AF324" s="923"/>
      <c r="AG324" s="923"/>
      <c r="AH324" s="677"/>
      <c r="AI324" s="677"/>
      <c r="AJ324" s="677"/>
      <c r="AK324" s="677"/>
      <c r="AL324" s="674"/>
      <c r="AM324" s="675"/>
      <c r="AN324" s="675"/>
      <c r="AO324" s="676"/>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3"/>
      <c r="AD325" s="923"/>
      <c r="AE325" s="923"/>
      <c r="AF325" s="923"/>
      <c r="AG325" s="923"/>
      <c r="AH325" s="677"/>
      <c r="AI325" s="677"/>
      <c r="AJ325" s="677"/>
      <c r="AK325" s="677"/>
      <c r="AL325" s="674"/>
      <c r="AM325" s="675"/>
      <c r="AN325" s="675"/>
      <c r="AO325" s="676"/>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3"/>
      <c r="AD326" s="923"/>
      <c r="AE326" s="923"/>
      <c r="AF326" s="923"/>
      <c r="AG326" s="923"/>
      <c r="AH326" s="677"/>
      <c r="AI326" s="677"/>
      <c r="AJ326" s="677"/>
      <c r="AK326" s="677"/>
      <c r="AL326" s="674"/>
      <c r="AM326" s="675"/>
      <c r="AN326" s="675"/>
      <c r="AO326" s="676"/>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3"/>
      <c r="AD327" s="923"/>
      <c r="AE327" s="923"/>
      <c r="AF327" s="923"/>
      <c r="AG327" s="923"/>
      <c r="AH327" s="677"/>
      <c r="AI327" s="677"/>
      <c r="AJ327" s="677"/>
      <c r="AK327" s="677"/>
      <c r="AL327" s="674"/>
      <c r="AM327" s="675"/>
      <c r="AN327" s="675"/>
      <c r="AO327" s="676"/>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3"/>
      <c r="AD328" s="923"/>
      <c r="AE328" s="923"/>
      <c r="AF328" s="923"/>
      <c r="AG328" s="923"/>
      <c r="AH328" s="677"/>
      <c r="AI328" s="677"/>
      <c r="AJ328" s="677"/>
      <c r="AK328" s="677"/>
      <c r="AL328" s="674"/>
      <c r="AM328" s="675"/>
      <c r="AN328" s="675"/>
      <c r="AO328" s="676"/>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3"/>
      <c r="AD329" s="923"/>
      <c r="AE329" s="923"/>
      <c r="AF329" s="923"/>
      <c r="AG329" s="923"/>
      <c r="AH329" s="677"/>
      <c r="AI329" s="677"/>
      <c r="AJ329" s="677"/>
      <c r="AK329" s="677"/>
      <c r="AL329" s="674"/>
      <c r="AM329" s="675"/>
      <c r="AN329" s="675"/>
      <c r="AO329" s="676"/>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3"/>
      <c r="AD330" s="923"/>
      <c r="AE330" s="923"/>
      <c r="AF330" s="923"/>
      <c r="AG330" s="923"/>
      <c r="AH330" s="677"/>
      <c r="AI330" s="677"/>
      <c r="AJ330" s="677"/>
      <c r="AK330" s="677"/>
      <c r="AL330" s="674"/>
      <c r="AM330" s="675"/>
      <c r="AN330" s="675"/>
      <c r="AO330" s="67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96</v>
      </c>
      <c r="K333" s="610"/>
      <c r="L333" s="610"/>
      <c r="M333" s="610"/>
      <c r="N333" s="610"/>
      <c r="O333" s="610"/>
      <c r="P333" s="364" t="s">
        <v>22</v>
      </c>
      <c r="Q333" s="364"/>
      <c r="R333" s="364"/>
      <c r="S333" s="364"/>
      <c r="T333" s="364"/>
      <c r="U333" s="364"/>
      <c r="V333" s="364"/>
      <c r="W333" s="364"/>
      <c r="X333" s="364"/>
      <c r="Y333" s="660" t="s">
        <v>442</v>
      </c>
      <c r="Z333" s="660"/>
      <c r="AA333" s="660"/>
      <c r="AB333" s="660"/>
      <c r="AC333" s="417" t="s">
        <v>370</v>
      </c>
      <c r="AD333" s="417"/>
      <c r="AE333" s="417"/>
      <c r="AF333" s="417"/>
      <c r="AG333" s="417"/>
      <c r="AH333" s="660" t="s">
        <v>402</v>
      </c>
      <c r="AI333" s="364"/>
      <c r="AJ333" s="364"/>
      <c r="AK333" s="364"/>
      <c r="AL333" s="364" t="s">
        <v>23</v>
      </c>
      <c r="AM333" s="364"/>
      <c r="AN333" s="364"/>
      <c r="AO333" s="246"/>
      <c r="AP333" s="417" t="s">
        <v>447</v>
      </c>
      <c r="AQ333" s="417"/>
      <c r="AR333" s="417"/>
      <c r="AS333" s="417"/>
      <c r="AT333" s="417"/>
      <c r="AU333" s="417"/>
      <c r="AV333" s="417"/>
      <c r="AW333" s="417"/>
      <c r="AX333" s="417"/>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3"/>
      <c r="AD334" s="923"/>
      <c r="AE334" s="923"/>
      <c r="AF334" s="923"/>
      <c r="AG334" s="923"/>
      <c r="AH334" s="677"/>
      <c r="AI334" s="677"/>
      <c r="AJ334" s="677"/>
      <c r="AK334" s="677"/>
      <c r="AL334" s="674"/>
      <c r="AM334" s="675"/>
      <c r="AN334" s="675"/>
      <c r="AO334" s="676"/>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3"/>
      <c r="AD335" s="923"/>
      <c r="AE335" s="923"/>
      <c r="AF335" s="923"/>
      <c r="AG335" s="923"/>
      <c r="AH335" s="677"/>
      <c r="AI335" s="677"/>
      <c r="AJ335" s="677"/>
      <c r="AK335" s="677"/>
      <c r="AL335" s="674"/>
      <c r="AM335" s="675"/>
      <c r="AN335" s="675"/>
      <c r="AO335" s="676"/>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3"/>
      <c r="AD336" s="923"/>
      <c r="AE336" s="923"/>
      <c r="AF336" s="923"/>
      <c r="AG336" s="923"/>
      <c r="AH336" s="677"/>
      <c r="AI336" s="677"/>
      <c r="AJ336" s="677"/>
      <c r="AK336" s="677"/>
      <c r="AL336" s="674"/>
      <c r="AM336" s="675"/>
      <c r="AN336" s="675"/>
      <c r="AO336" s="676"/>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3"/>
      <c r="AD337" s="923"/>
      <c r="AE337" s="923"/>
      <c r="AF337" s="923"/>
      <c r="AG337" s="923"/>
      <c r="AH337" s="677"/>
      <c r="AI337" s="677"/>
      <c r="AJ337" s="677"/>
      <c r="AK337" s="677"/>
      <c r="AL337" s="674"/>
      <c r="AM337" s="675"/>
      <c r="AN337" s="675"/>
      <c r="AO337" s="676"/>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3"/>
      <c r="AD338" s="923"/>
      <c r="AE338" s="923"/>
      <c r="AF338" s="923"/>
      <c r="AG338" s="923"/>
      <c r="AH338" s="677"/>
      <c r="AI338" s="677"/>
      <c r="AJ338" s="677"/>
      <c r="AK338" s="677"/>
      <c r="AL338" s="674"/>
      <c r="AM338" s="675"/>
      <c r="AN338" s="675"/>
      <c r="AO338" s="676"/>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3"/>
      <c r="AD339" s="923"/>
      <c r="AE339" s="923"/>
      <c r="AF339" s="923"/>
      <c r="AG339" s="923"/>
      <c r="AH339" s="677"/>
      <c r="AI339" s="677"/>
      <c r="AJ339" s="677"/>
      <c r="AK339" s="677"/>
      <c r="AL339" s="674"/>
      <c r="AM339" s="675"/>
      <c r="AN339" s="675"/>
      <c r="AO339" s="676"/>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3"/>
      <c r="AD340" s="923"/>
      <c r="AE340" s="923"/>
      <c r="AF340" s="923"/>
      <c r="AG340" s="923"/>
      <c r="AH340" s="677"/>
      <c r="AI340" s="677"/>
      <c r="AJ340" s="677"/>
      <c r="AK340" s="677"/>
      <c r="AL340" s="674"/>
      <c r="AM340" s="675"/>
      <c r="AN340" s="675"/>
      <c r="AO340" s="676"/>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3"/>
      <c r="AD341" s="923"/>
      <c r="AE341" s="923"/>
      <c r="AF341" s="923"/>
      <c r="AG341" s="923"/>
      <c r="AH341" s="677"/>
      <c r="AI341" s="677"/>
      <c r="AJ341" s="677"/>
      <c r="AK341" s="677"/>
      <c r="AL341" s="674"/>
      <c r="AM341" s="675"/>
      <c r="AN341" s="675"/>
      <c r="AO341" s="676"/>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3"/>
      <c r="AD342" s="923"/>
      <c r="AE342" s="923"/>
      <c r="AF342" s="923"/>
      <c r="AG342" s="923"/>
      <c r="AH342" s="677"/>
      <c r="AI342" s="677"/>
      <c r="AJ342" s="677"/>
      <c r="AK342" s="677"/>
      <c r="AL342" s="674"/>
      <c r="AM342" s="675"/>
      <c r="AN342" s="675"/>
      <c r="AO342" s="676"/>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3"/>
      <c r="AD343" s="923"/>
      <c r="AE343" s="923"/>
      <c r="AF343" s="923"/>
      <c r="AG343" s="923"/>
      <c r="AH343" s="677"/>
      <c r="AI343" s="677"/>
      <c r="AJ343" s="677"/>
      <c r="AK343" s="677"/>
      <c r="AL343" s="674"/>
      <c r="AM343" s="675"/>
      <c r="AN343" s="675"/>
      <c r="AO343" s="676"/>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3"/>
      <c r="AD344" s="923"/>
      <c r="AE344" s="923"/>
      <c r="AF344" s="923"/>
      <c r="AG344" s="923"/>
      <c r="AH344" s="677"/>
      <c r="AI344" s="677"/>
      <c r="AJ344" s="677"/>
      <c r="AK344" s="677"/>
      <c r="AL344" s="674"/>
      <c r="AM344" s="675"/>
      <c r="AN344" s="675"/>
      <c r="AO344" s="676"/>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3"/>
      <c r="AD345" s="923"/>
      <c r="AE345" s="923"/>
      <c r="AF345" s="923"/>
      <c r="AG345" s="923"/>
      <c r="AH345" s="677"/>
      <c r="AI345" s="677"/>
      <c r="AJ345" s="677"/>
      <c r="AK345" s="677"/>
      <c r="AL345" s="674"/>
      <c r="AM345" s="675"/>
      <c r="AN345" s="675"/>
      <c r="AO345" s="676"/>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3"/>
      <c r="AD346" s="923"/>
      <c r="AE346" s="923"/>
      <c r="AF346" s="923"/>
      <c r="AG346" s="923"/>
      <c r="AH346" s="677"/>
      <c r="AI346" s="677"/>
      <c r="AJ346" s="677"/>
      <c r="AK346" s="677"/>
      <c r="AL346" s="674"/>
      <c r="AM346" s="675"/>
      <c r="AN346" s="675"/>
      <c r="AO346" s="676"/>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3"/>
      <c r="AD347" s="923"/>
      <c r="AE347" s="923"/>
      <c r="AF347" s="923"/>
      <c r="AG347" s="923"/>
      <c r="AH347" s="677"/>
      <c r="AI347" s="677"/>
      <c r="AJ347" s="677"/>
      <c r="AK347" s="677"/>
      <c r="AL347" s="674"/>
      <c r="AM347" s="675"/>
      <c r="AN347" s="675"/>
      <c r="AO347" s="676"/>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3"/>
      <c r="AD348" s="923"/>
      <c r="AE348" s="923"/>
      <c r="AF348" s="923"/>
      <c r="AG348" s="923"/>
      <c r="AH348" s="677"/>
      <c r="AI348" s="677"/>
      <c r="AJ348" s="677"/>
      <c r="AK348" s="677"/>
      <c r="AL348" s="674"/>
      <c r="AM348" s="675"/>
      <c r="AN348" s="675"/>
      <c r="AO348" s="676"/>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3"/>
      <c r="AD349" s="923"/>
      <c r="AE349" s="923"/>
      <c r="AF349" s="923"/>
      <c r="AG349" s="923"/>
      <c r="AH349" s="677"/>
      <c r="AI349" s="677"/>
      <c r="AJ349" s="677"/>
      <c r="AK349" s="677"/>
      <c r="AL349" s="674"/>
      <c r="AM349" s="675"/>
      <c r="AN349" s="675"/>
      <c r="AO349" s="676"/>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3"/>
      <c r="AD350" s="923"/>
      <c r="AE350" s="923"/>
      <c r="AF350" s="923"/>
      <c r="AG350" s="923"/>
      <c r="AH350" s="677"/>
      <c r="AI350" s="677"/>
      <c r="AJ350" s="677"/>
      <c r="AK350" s="677"/>
      <c r="AL350" s="674"/>
      <c r="AM350" s="675"/>
      <c r="AN350" s="675"/>
      <c r="AO350" s="676"/>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3"/>
      <c r="AD351" s="923"/>
      <c r="AE351" s="923"/>
      <c r="AF351" s="923"/>
      <c r="AG351" s="923"/>
      <c r="AH351" s="677"/>
      <c r="AI351" s="677"/>
      <c r="AJ351" s="677"/>
      <c r="AK351" s="677"/>
      <c r="AL351" s="674"/>
      <c r="AM351" s="675"/>
      <c r="AN351" s="675"/>
      <c r="AO351" s="676"/>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3"/>
      <c r="AD352" s="923"/>
      <c r="AE352" s="923"/>
      <c r="AF352" s="923"/>
      <c r="AG352" s="923"/>
      <c r="AH352" s="677"/>
      <c r="AI352" s="677"/>
      <c r="AJ352" s="677"/>
      <c r="AK352" s="677"/>
      <c r="AL352" s="674"/>
      <c r="AM352" s="675"/>
      <c r="AN352" s="675"/>
      <c r="AO352" s="676"/>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3"/>
      <c r="AD353" s="923"/>
      <c r="AE353" s="923"/>
      <c r="AF353" s="923"/>
      <c r="AG353" s="923"/>
      <c r="AH353" s="677"/>
      <c r="AI353" s="677"/>
      <c r="AJ353" s="677"/>
      <c r="AK353" s="677"/>
      <c r="AL353" s="674"/>
      <c r="AM353" s="675"/>
      <c r="AN353" s="675"/>
      <c r="AO353" s="676"/>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3"/>
      <c r="AD354" s="923"/>
      <c r="AE354" s="923"/>
      <c r="AF354" s="923"/>
      <c r="AG354" s="923"/>
      <c r="AH354" s="677"/>
      <c r="AI354" s="677"/>
      <c r="AJ354" s="677"/>
      <c r="AK354" s="677"/>
      <c r="AL354" s="674"/>
      <c r="AM354" s="675"/>
      <c r="AN354" s="675"/>
      <c r="AO354" s="676"/>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3"/>
      <c r="AD355" s="923"/>
      <c r="AE355" s="923"/>
      <c r="AF355" s="923"/>
      <c r="AG355" s="923"/>
      <c r="AH355" s="677"/>
      <c r="AI355" s="677"/>
      <c r="AJ355" s="677"/>
      <c r="AK355" s="677"/>
      <c r="AL355" s="674"/>
      <c r="AM355" s="675"/>
      <c r="AN355" s="675"/>
      <c r="AO355" s="676"/>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3"/>
      <c r="AD356" s="923"/>
      <c r="AE356" s="923"/>
      <c r="AF356" s="923"/>
      <c r="AG356" s="923"/>
      <c r="AH356" s="677"/>
      <c r="AI356" s="677"/>
      <c r="AJ356" s="677"/>
      <c r="AK356" s="677"/>
      <c r="AL356" s="674"/>
      <c r="AM356" s="675"/>
      <c r="AN356" s="675"/>
      <c r="AO356" s="676"/>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3"/>
      <c r="AD357" s="923"/>
      <c r="AE357" s="923"/>
      <c r="AF357" s="923"/>
      <c r="AG357" s="923"/>
      <c r="AH357" s="677"/>
      <c r="AI357" s="677"/>
      <c r="AJ357" s="677"/>
      <c r="AK357" s="677"/>
      <c r="AL357" s="674"/>
      <c r="AM357" s="675"/>
      <c r="AN357" s="675"/>
      <c r="AO357" s="676"/>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3"/>
      <c r="AD358" s="923"/>
      <c r="AE358" s="923"/>
      <c r="AF358" s="923"/>
      <c r="AG358" s="923"/>
      <c r="AH358" s="677"/>
      <c r="AI358" s="677"/>
      <c r="AJ358" s="677"/>
      <c r="AK358" s="677"/>
      <c r="AL358" s="674"/>
      <c r="AM358" s="675"/>
      <c r="AN358" s="675"/>
      <c r="AO358" s="676"/>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3"/>
      <c r="AD359" s="923"/>
      <c r="AE359" s="923"/>
      <c r="AF359" s="923"/>
      <c r="AG359" s="923"/>
      <c r="AH359" s="677"/>
      <c r="AI359" s="677"/>
      <c r="AJ359" s="677"/>
      <c r="AK359" s="677"/>
      <c r="AL359" s="674"/>
      <c r="AM359" s="675"/>
      <c r="AN359" s="675"/>
      <c r="AO359" s="676"/>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3"/>
      <c r="AD360" s="923"/>
      <c r="AE360" s="923"/>
      <c r="AF360" s="923"/>
      <c r="AG360" s="923"/>
      <c r="AH360" s="677"/>
      <c r="AI360" s="677"/>
      <c r="AJ360" s="677"/>
      <c r="AK360" s="677"/>
      <c r="AL360" s="674"/>
      <c r="AM360" s="675"/>
      <c r="AN360" s="675"/>
      <c r="AO360" s="676"/>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3"/>
      <c r="AD361" s="923"/>
      <c r="AE361" s="923"/>
      <c r="AF361" s="923"/>
      <c r="AG361" s="923"/>
      <c r="AH361" s="677"/>
      <c r="AI361" s="677"/>
      <c r="AJ361" s="677"/>
      <c r="AK361" s="677"/>
      <c r="AL361" s="674"/>
      <c r="AM361" s="675"/>
      <c r="AN361" s="675"/>
      <c r="AO361" s="676"/>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3"/>
      <c r="AD362" s="923"/>
      <c r="AE362" s="923"/>
      <c r="AF362" s="923"/>
      <c r="AG362" s="923"/>
      <c r="AH362" s="677"/>
      <c r="AI362" s="677"/>
      <c r="AJ362" s="677"/>
      <c r="AK362" s="677"/>
      <c r="AL362" s="674"/>
      <c r="AM362" s="675"/>
      <c r="AN362" s="675"/>
      <c r="AO362" s="676"/>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3"/>
      <c r="AD363" s="923"/>
      <c r="AE363" s="923"/>
      <c r="AF363" s="923"/>
      <c r="AG363" s="923"/>
      <c r="AH363" s="677"/>
      <c r="AI363" s="677"/>
      <c r="AJ363" s="677"/>
      <c r="AK363" s="677"/>
      <c r="AL363" s="674"/>
      <c r="AM363" s="675"/>
      <c r="AN363" s="675"/>
      <c r="AO363" s="67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96</v>
      </c>
      <c r="K366" s="610"/>
      <c r="L366" s="610"/>
      <c r="M366" s="610"/>
      <c r="N366" s="610"/>
      <c r="O366" s="610"/>
      <c r="P366" s="364" t="s">
        <v>22</v>
      </c>
      <c r="Q366" s="364"/>
      <c r="R366" s="364"/>
      <c r="S366" s="364"/>
      <c r="T366" s="364"/>
      <c r="U366" s="364"/>
      <c r="V366" s="364"/>
      <c r="W366" s="364"/>
      <c r="X366" s="364"/>
      <c r="Y366" s="660" t="s">
        <v>442</v>
      </c>
      <c r="Z366" s="660"/>
      <c r="AA366" s="660"/>
      <c r="AB366" s="660"/>
      <c r="AC366" s="417" t="s">
        <v>370</v>
      </c>
      <c r="AD366" s="417"/>
      <c r="AE366" s="417"/>
      <c r="AF366" s="417"/>
      <c r="AG366" s="417"/>
      <c r="AH366" s="660" t="s">
        <v>402</v>
      </c>
      <c r="AI366" s="364"/>
      <c r="AJ366" s="364"/>
      <c r="AK366" s="364"/>
      <c r="AL366" s="364" t="s">
        <v>23</v>
      </c>
      <c r="AM366" s="364"/>
      <c r="AN366" s="364"/>
      <c r="AO366" s="246"/>
      <c r="AP366" s="417" t="s">
        <v>447</v>
      </c>
      <c r="AQ366" s="417"/>
      <c r="AR366" s="417"/>
      <c r="AS366" s="417"/>
      <c r="AT366" s="417"/>
      <c r="AU366" s="417"/>
      <c r="AV366" s="417"/>
      <c r="AW366" s="417"/>
      <c r="AX366" s="417"/>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3"/>
      <c r="AD367" s="923"/>
      <c r="AE367" s="923"/>
      <c r="AF367" s="923"/>
      <c r="AG367" s="923"/>
      <c r="AH367" s="677"/>
      <c r="AI367" s="677"/>
      <c r="AJ367" s="677"/>
      <c r="AK367" s="677"/>
      <c r="AL367" s="674"/>
      <c r="AM367" s="675"/>
      <c r="AN367" s="675"/>
      <c r="AO367" s="676"/>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3"/>
      <c r="AD368" s="923"/>
      <c r="AE368" s="923"/>
      <c r="AF368" s="923"/>
      <c r="AG368" s="923"/>
      <c r="AH368" s="677"/>
      <c r="AI368" s="677"/>
      <c r="AJ368" s="677"/>
      <c r="AK368" s="677"/>
      <c r="AL368" s="674"/>
      <c r="AM368" s="675"/>
      <c r="AN368" s="675"/>
      <c r="AO368" s="676"/>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3"/>
      <c r="AD369" s="923"/>
      <c r="AE369" s="923"/>
      <c r="AF369" s="923"/>
      <c r="AG369" s="923"/>
      <c r="AH369" s="677"/>
      <c r="AI369" s="677"/>
      <c r="AJ369" s="677"/>
      <c r="AK369" s="677"/>
      <c r="AL369" s="674"/>
      <c r="AM369" s="675"/>
      <c r="AN369" s="675"/>
      <c r="AO369" s="676"/>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3"/>
      <c r="AD370" s="923"/>
      <c r="AE370" s="923"/>
      <c r="AF370" s="923"/>
      <c r="AG370" s="923"/>
      <c r="AH370" s="677"/>
      <c r="AI370" s="677"/>
      <c r="AJ370" s="677"/>
      <c r="AK370" s="677"/>
      <c r="AL370" s="674"/>
      <c r="AM370" s="675"/>
      <c r="AN370" s="675"/>
      <c r="AO370" s="676"/>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3"/>
      <c r="AD371" s="923"/>
      <c r="AE371" s="923"/>
      <c r="AF371" s="923"/>
      <c r="AG371" s="923"/>
      <c r="AH371" s="677"/>
      <c r="AI371" s="677"/>
      <c r="AJ371" s="677"/>
      <c r="AK371" s="677"/>
      <c r="AL371" s="674"/>
      <c r="AM371" s="675"/>
      <c r="AN371" s="675"/>
      <c r="AO371" s="676"/>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3"/>
      <c r="AD372" s="923"/>
      <c r="AE372" s="923"/>
      <c r="AF372" s="923"/>
      <c r="AG372" s="923"/>
      <c r="AH372" s="677"/>
      <c r="AI372" s="677"/>
      <c r="AJ372" s="677"/>
      <c r="AK372" s="677"/>
      <c r="AL372" s="674"/>
      <c r="AM372" s="675"/>
      <c r="AN372" s="675"/>
      <c r="AO372" s="676"/>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3"/>
      <c r="AD373" s="923"/>
      <c r="AE373" s="923"/>
      <c r="AF373" s="923"/>
      <c r="AG373" s="923"/>
      <c r="AH373" s="677"/>
      <c r="AI373" s="677"/>
      <c r="AJ373" s="677"/>
      <c r="AK373" s="677"/>
      <c r="AL373" s="674"/>
      <c r="AM373" s="675"/>
      <c r="AN373" s="675"/>
      <c r="AO373" s="676"/>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3"/>
      <c r="AD374" s="923"/>
      <c r="AE374" s="923"/>
      <c r="AF374" s="923"/>
      <c r="AG374" s="923"/>
      <c r="AH374" s="677"/>
      <c r="AI374" s="677"/>
      <c r="AJ374" s="677"/>
      <c r="AK374" s="677"/>
      <c r="AL374" s="674"/>
      <c r="AM374" s="675"/>
      <c r="AN374" s="675"/>
      <c r="AO374" s="676"/>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3"/>
      <c r="AD375" s="923"/>
      <c r="AE375" s="923"/>
      <c r="AF375" s="923"/>
      <c r="AG375" s="923"/>
      <c r="AH375" s="677"/>
      <c r="AI375" s="677"/>
      <c r="AJ375" s="677"/>
      <c r="AK375" s="677"/>
      <c r="AL375" s="674"/>
      <c r="AM375" s="675"/>
      <c r="AN375" s="675"/>
      <c r="AO375" s="676"/>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3"/>
      <c r="AD376" s="923"/>
      <c r="AE376" s="923"/>
      <c r="AF376" s="923"/>
      <c r="AG376" s="923"/>
      <c r="AH376" s="677"/>
      <c r="AI376" s="677"/>
      <c r="AJ376" s="677"/>
      <c r="AK376" s="677"/>
      <c r="AL376" s="674"/>
      <c r="AM376" s="675"/>
      <c r="AN376" s="675"/>
      <c r="AO376" s="676"/>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3"/>
      <c r="AD377" s="923"/>
      <c r="AE377" s="923"/>
      <c r="AF377" s="923"/>
      <c r="AG377" s="923"/>
      <c r="AH377" s="677"/>
      <c r="AI377" s="677"/>
      <c r="AJ377" s="677"/>
      <c r="AK377" s="677"/>
      <c r="AL377" s="674"/>
      <c r="AM377" s="675"/>
      <c r="AN377" s="675"/>
      <c r="AO377" s="676"/>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3"/>
      <c r="AD378" s="923"/>
      <c r="AE378" s="923"/>
      <c r="AF378" s="923"/>
      <c r="AG378" s="923"/>
      <c r="AH378" s="677"/>
      <c r="AI378" s="677"/>
      <c r="AJ378" s="677"/>
      <c r="AK378" s="677"/>
      <c r="AL378" s="674"/>
      <c r="AM378" s="675"/>
      <c r="AN378" s="675"/>
      <c r="AO378" s="676"/>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3"/>
      <c r="AD379" s="923"/>
      <c r="AE379" s="923"/>
      <c r="AF379" s="923"/>
      <c r="AG379" s="923"/>
      <c r="AH379" s="677"/>
      <c r="AI379" s="677"/>
      <c r="AJ379" s="677"/>
      <c r="AK379" s="677"/>
      <c r="AL379" s="674"/>
      <c r="AM379" s="675"/>
      <c r="AN379" s="675"/>
      <c r="AO379" s="676"/>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3"/>
      <c r="AD380" s="923"/>
      <c r="AE380" s="923"/>
      <c r="AF380" s="923"/>
      <c r="AG380" s="923"/>
      <c r="AH380" s="677"/>
      <c r="AI380" s="677"/>
      <c r="AJ380" s="677"/>
      <c r="AK380" s="677"/>
      <c r="AL380" s="674"/>
      <c r="AM380" s="675"/>
      <c r="AN380" s="675"/>
      <c r="AO380" s="676"/>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3"/>
      <c r="AD381" s="923"/>
      <c r="AE381" s="923"/>
      <c r="AF381" s="923"/>
      <c r="AG381" s="923"/>
      <c r="AH381" s="677"/>
      <c r="AI381" s="677"/>
      <c r="AJ381" s="677"/>
      <c r="AK381" s="677"/>
      <c r="AL381" s="674"/>
      <c r="AM381" s="675"/>
      <c r="AN381" s="675"/>
      <c r="AO381" s="676"/>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3"/>
      <c r="AD382" s="923"/>
      <c r="AE382" s="923"/>
      <c r="AF382" s="923"/>
      <c r="AG382" s="923"/>
      <c r="AH382" s="677"/>
      <c r="AI382" s="677"/>
      <c r="AJ382" s="677"/>
      <c r="AK382" s="677"/>
      <c r="AL382" s="674"/>
      <c r="AM382" s="675"/>
      <c r="AN382" s="675"/>
      <c r="AO382" s="676"/>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3"/>
      <c r="AD383" s="923"/>
      <c r="AE383" s="923"/>
      <c r="AF383" s="923"/>
      <c r="AG383" s="923"/>
      <c r="AH383" s="677"/>
      <c r="AI383" s="677"/>
      <c r="AJ383" s="677"/>
      <c r="AK383" s="677"/>
      <c r="AL383" s="674"/>
      <c r="AM383" s="675"/>
      <c r="AN383" s="675"/>
      <c r="AO383" s="676"/>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3"/>
      <c r="AD384" s="923"/>
      <c r="AE384" s="923"/>
      <c r="AF384" s="923"/>
      <c r="AG384" s="923"/>
      <c r="AH384" s="677"/>
      <c r="AI384" s="677"/>
      <c r="AJ384" s="677"/>
      <c r="AK384" s="677"/>
      <c r="AL384" s="674"/>
      <c r="AM384" s="675"/>
      <c r="AN384" s="675"/>
      <c r="AO384" s="676"/>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3"/>
      <c r="AD385" s="923"/>
      <c r="AE385" s="923"/>
      <c r="AF385" s="923"/>
      <c r="AG385" s="923"/>
      <c r="AH385" s="677"/>
      <c r="AI385" s="677"/>
      <c r="AJ385" s="677"/>
      <c r="AK385" s="677"/>
      <c r="AL385" s="674"/>
      <c r="AM385" s="675"/>
      <c r="AN385" s="675"/>
      <c r="AO385" s="676"/>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3"/>
      <c r="AD386" s="923"/>
      <c r="AE386" s="923"/>
      <c r="AF386" s="923"/>
      <c r="AG386" s="923"/>
      <c r="AH386" s="677"/>
      <c r="AI386" s="677"/>
      <c r="AJ386" s="677"/>
      <c r="AK386" s="677"/>
      <c r="AL386" s="674"/>
      <c r="AM386" s="675"/>
      <c r="AN386" s="675"/>
      <c r="AO386" s="676"/>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3"/>
      <c r="AD387" s="923"/>
      <c r="AE387" s="923"/>
      <c r="AF387" s="923"/>
      <c r="AG387" s="923"/>
      <c r="AH387" s="677"/>
      <c r="AI387" s="677"/>
      <c r="AJ387" s="677"/>
      <c r="AK387" s="677"/>
      <c r="AL387" s="674"/>
      <c r="AM387" s="675"/>
      <c r="AN387" s="675"/>
      <c r="AO387" s="676"/>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3"/>
      <c r="AD388" s="923"/>
      <c r="AE388" s="923"/>
      <c r="AF388" s="923"/>
      <c r="AG388" s="923"/>
      <c r="AH388" s="677"/>
      <c r="AI388" s="677"/>
      <c r="AJ388" s="677"/>
      <c r="AK388" s="677"/>
      <c r="AL388" s="674"/>
      <c r="AM388" s="675"/>
      <c r="AN388" s="675"/>
      <c r="AO388" s="676"/>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3"/>
      <c r="AD389" s="923"/>
      <c r="AE389" s="923"/>
      <c r="AF389" s="923"/>
      <c r="AG389" s="923"/>
      <c r="AH389" s="677"/>
      <c r="AI389" s="677"/>
      <c r="AJ389" s="677"/>
      <c r="AK389" s="677"/>
      <c r="AL389" s="674"/>
      <c r="AM389" s="675"/>
      <c r="AN389" s="675"/>
      <c r="AO389" s="676"/>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3"/>
      <c r="AD390" s="923"/>
      <c r="AE390" s="923"/>
      <c r="AF390" s="923"/>
      <c r="AG390" s="923"/>
      <c r="AH390" s="677"/>
      <c r="AI390" s="677"/>
      <c r="AJ390" s="677"/>
      <c r="AK390" s="677"/>
      <c r="AL390" s="674"/>
      <c r="AM390" s="675"/>
      <c r="AN390" s="675"/>
      <c r="AO390" s="676"/>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3"/>
      <c r="AD391" s="923"/>
      <c r="AE391" s="923"/>
      <c r="AF391" s="923"/>
      <c r="AG391" s="923"/>
      <c r="AH391" s="677"/>
      <c r="AI391" s="677"/>
      <c r="AJ391" s="677"/>
      <c r="AK391" s="677"/>
      <c r="AL391" s="674"/>
      <c r="AM391" s="675"/>
      <c r="AN391" s="675"/>
      <c r="AO391" s="676"/>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3"/>
      <c r="AD392" s="923"/>
      <c r="AE392" s="923"/>
      <c r="AF392" s="923"/>
      <c r="AG392" s="923"/>
      <c r="AH392" s="677"/>
      <c r="AI392" s="677"/>
      <c r="AJ392" s="677"/>
      <c r="AK392" s="677"/>
      <c r="AL392" s="674"/>
      <c r="AM392" s="675"/>
      <c r="AN392" s="675"/>
      <c r="AO392" s="676"/>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3"/>
      <c r="AD393" s="923"/>
      <c r="AE393" s="923"/>
      <c r="AF393" s="923"/>
      <c r="AG393" s="923"/>
      <c r="AH393" s="677"/>
      <c r="AI393" s="677"/>
      <c r="AJ393" s="677"/>
      <c r="AK393" s="677"/>
      <c r="AL393" s="674"/>
      <c r="AM393" s="675"/>
      <c r="AN393" s="675"/>
      <c r="AO393" s="676"/>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3"/>
      <c r="AD394" s="923"/>
      <c r="AE394" s="923"/>
      <c r="AF394" s="923"/>
      <c r="AG394" s="923"/>
      <c r="AH394" s="677"/>
      <c r="AI394" s="677"/>
      <c r="AJ394" s="677"/>
      <c r="AK394" s="677"/>
      <c r="AL394" s="674"/>
      <c r="AM394" s="675"/>
      <c r="AN394" s="675"/>
      <c r="AO394" s="676"/>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3"/>
      <c r="AD395" s="923"/>
      <c r="AE395" s="923"/>
      <c r="AF395" s="923"/>
      <c r="AG395" s="923"/>
      <c r="AH395" s="677"/>
      <c r="AI395" s="677"/>
      <c r="AJ395" s="677"/>
      <c r="AK395" s="677"/>
      <c r="AL395" s="674"/>
      <c r="AM395" s="675"/>
      <c r="AN395" s="675"/>
      <c r="AO395" s="676"/>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3"/>
      <c r="AD396" s="923"/>
      <c r="AE396" s="923"/>
      <c r="AF396" s="923"/>
      <c r="AG396" s="923"/>
      <c r="AH396" s="677"/>
      <c r="AI396" s="677"/>
      <c r="AJ396" s="677"/>
      <c r="AK396" s="677"/>
      <c r="AL396" s="674"/>
      <c r="AM396" s="675"/>
      <c r="AN396" s="675"/>
      <c r="AO396" s="67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96</v>
      </c>
      <c r="K399" s="610"/>
      <c r="L399" s="610"/>
      <c r="M399" s="610"/>
      <c r="N399" s="610"/>
      <c r="O399" s="610"/>
      <c r="P399" s="364" t="s">
        <v>22</v>
      </c>
      <c r="Q399" s="364"/>
      <c r="R399" s="364"/>
      <c r="S399" s="364"/>
      <c r="T399" s="364"/>
      <c r="U399" s="364"/>
      <c r="V399" s="364"/>
      <c r="W399" s="364"/>
      <c r="X399" s="364"/>
      <c r="Y399" s="660" t="s">
        <v>442</v>
      </c>
      <c r="Z399" s="660"/>
      <c r="AA399" s="660"/>
      <c r="AB399" s="660"/>
      <c r="AC399" s="417" t="s">
        <v>370</v>
      </c>
      <c r="AD399" s="417"/>
      <c r="AE399" s="417"/>
      <c r="AF399" s="417"/>
      <c r="AG399" s="417"/>
      <c r="AH399" s="660" t="s">
        <v>402</v>
      </c>
      <c r="AI399" s="364"/>
      <c r="AJ399" s="364"/>
      <c r="AK399" s="364"/>
      <c r="AL399" s="364" t="s">
        <v>23</v>
      </c>
      <c r="AM399" s="364"/>
      <c r="AN399" s="364"/>
      <c r="AO399" s="246"/>
      <c r="AP399" s="417" t="s">
        <v>447</v>
      </c>
      <c r="AQ399" s="417"/>
      <c r="AR399" s="417"/>
      <c r="AS399" s="417"/>
      <c r="AT399" s="417"/>
      <c r="AU399" s="417"/>
      <c r="AV399" s="417"/>
      <c r="AW399" s="417"/>
      <c r="AX399" s="417"/>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3"/>
      <c r="AD400" s="923"/>
      <c r="AE400" s="923"/>
      <c r="AF400" s="923"/>
      <c r="AG400" s="923"/>
      <c r="AH400" s="677"/>
      <c r="AI400" s="677"/>
      <c r="AJ400" s="677"/>
      <c r="AK400" s="677"/>
      <c r="AL400" s="674"/>
      <c r="AM400" s="675"/>
      <c r="AN400" s="675"/>
      <c r="AO400" s="676"/>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3"/>
      <c r="AD401" s="923"/>
      <c r="AE401" s="923"/>
      <c r="AF401" s="923"/>
      <c r="AG401" s="923"/>
      <c r="AH401" s="677"/>
      <c r="AI401" s="677"/>
      <c r="AJ401" s="677"/>
      <c r="AK401" s="677"/>
      <c r="AL401" s="674"/>
      <c r="AM401" s="675"/>
      <c r="AN401" s="675"/>
      <c r="AO401" s="676"/>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3"/>
      <c r="AD402" s="923"/>
      <c r="AE402" s="923"/>
      <c r="AF402" s="923"/>
      <c r="AG402" s="923"/>
      <c r="AH402" s="677"/>
      <c r="AI402" s="677"/>
      <c r="AJ402" s="677"/>
      <c r="AK402" s="677"/>
      <c r="AL402" s="674"/>
      <c r="AM402" s="675"/>
      <c r="AN402" s="675"/>
      <c r="AO402" s="676"/>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3"/>
      <c r="AD403" s="923"/>
      <c r="AE403" s="923"/>
      <c r="AF403" s="923"/>
      <c r="AG403" s="923"/>
      <c r="AH403" s="677"/>
      <c r="AI403" s="677"/>
      <c r="AJ403" s="677"/>
      <c r="AK403" s="677"/>
      <c r="AL403" s="674"/>
      <c r="AM403" s="675"/>
      <c r="AN403" s="675"/>
      <c r="AO403" s="676"/>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3"/>
      <c r="AD404" s="923"/>
      <c r="AE404" s="923"/>
      <c r="AF404" s="923"/>
      <c r="AG404" s="923"/>
      <c r="AH404" s="677"/>
      <c r="AI404" s="677"/>
      <c r="AJ404" s="677"/>
      <c r="AK404" s="677"/>
      <c r="AL404" s="674"/>
      <c r="AM404" s="675"/>
      <c r="AN404" s="675"/>
      <c r="AO404" s="676"/>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3"/>
      <c r="AD405" s="923"/>
      <c r="AE405" s="923"/>
      <c r="AF405" s="923"/>
      <c r="AG405" s="923"/>
      <c r="AH405" s="677"/>
      <c r="AI405" s="677"/>
      <c r="AJ405" s="677"/>
      <c r="AK405" s="677"/>
      <c r="AL405" s="674"/>
      <c r="AM405" s="675"/>
      <c r="AN405" s="675"/>
      <c r="AO405" s="676"/>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3"/>
      <c r="AD406" s="923"/>
      <c r="AE406" s="923"/>
      <c r="AF406" s="923"/>
      <c r="AG406" s="923"/>
      <c r="AH406" s="677"/>
      <c r="AI406" s="677"/>
      <c r="AJ406" s="677"/>
      <c r="AK406" s="677"/>
      <c r="AL406" s="674"/>
      <c r="AM406" s="675"/>
      <c r="AN406" s="675"/>
      <c r="AO406" s="676"/>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3"/>
      <c r="AD407" s="923"/>
      <c r="AE407" s="923"/>
      <c r="AF407" s="923"/>
      <c r="AG407" s="923"/>
      <c r="AH407" s="677"/>
      <c r="AI407" s="677"/>
      <c r="AJ407" s="677"/>
      <c r="AK407" s="677"/>
      <c r="AL407" s="674"/>
      <c r="AM407" s="675"/>
      <c r="AN407" s="675"/>
      <c r="AO407" s="676"/>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3"/>
      <c r="AD408" s="923"/>
      <c r="AE408" s="923"/>
      <c r="AF408" s="923"/>
      <c r="AG408" s="923"/>
      <c r="AH408" s="677"/>
      <c r="AI408" s="677"/>
      <c r="AJ408" s="677"/>
      <c r="AK408" s="677"/>
      <c r="AL408" s="674"/>
      <c r="AM408" s="675"/>
      <c r="AN408" s="675"/>
      <c r="AO408" s="676"/>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3"/>
      <c r="AD409" s="923"/>
      <c r="AE409" s="923"/>
      <c r="AF409" s="923"/>
      <c r="AG409" s="923"/>
      <c r="AH409" s="677"/>
      <c r="AI409" s="677"/>
      <c r="AJ409" s="677"/>
      <c r="AK409" s="677"/>
      <c r="AL409" s="674"/>
      <c r="AM409" s="675"/>
      <c r="AN409" s="675"/>
      <c r="AO409" s="676"/>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3"/>
      <c r="AD410" s="923"/>
      <c r="AE410" s="923"/>
      <c r="AF410" s="923"/>
      <c r="AG410" s="923"/>
      <c r="AH410" s="677"/>
      <c r="AI410" s="677"/>
      <c r="AJ410" s="677"/>
      <c r="AK410" s="677"/>
      <c r="AL410" s="674"/>
      <c r="AM410" s="675"/>
      <c r="AN410" s="675"/>
      <c r="AO410" s="676"/>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3"/>
      <c r="AD411" s="923"/>
      <c r="AE411" s="923"/>
      <c r="AF411" s="923"/>
      <c r="AG411" s="923"/>
      <c r="AH411" s="677"/>
      <c r="AI411" s="677"/>
      <c r="AJ411" s="677"/>
      <c r="AK411" s="677"/>
      <c r="AL411" s="674"/>
      <c r="AM411" s="675"/>
      <c r="AN411" s="675"/>
      <c r="AO411" s="676"/>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3"/>
      <c r="AD412" s="923"/>
      <c r="AE412" s="923"/>
      <c r="AF412" s="923"/>
      <c r="AG412" s="923"/>
      <c r="AH412" s="677"/>
      <c r="AI412" s="677"/>
      <c r="AJ412" s="677"/>
      <c r="AK412" s="677"/>
      <c r="AL412" s="674"/>
      <c r="AM412" s="675"/>
      <c r="AN412" s="675"/>
      <c r="AO412" s="676"/>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3"/>
      <c r="AD413" s="923"/>
      <c r="AE413" s="923"/>
      <c r="AF413" s="923"/>
      <c r="AG413" s="923"/>
      <c r="AH413" s="677"/>
      <c r="AI413" s="677"/>
      <c r="AJ413" s="677"/>
      <c r="AK413" s="677"/>
      <c r="AL413" s="674"/>
      <c r="AM413" s="675"/>
      <c r="AN413" s="675"/>
      <c r="AO413" s="676"/>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3"/>
      <c r="AD414" s="923"/>
      <c r="AE414" s="923"/>
      <c r="AF414" s="923"/>
      <c r="AG414" s="923"/>
      <c r="AH414" s="677"/>
      <c r="AI414" s="677"/>
      <c r="AJ414" s="677"/>
      <c r="AK414" s="677"/>
      <c r="AL414" s="674"/>
      <c r="AM414" s="675"/>
      <c r="AN414" s="675"/>
      <c r="AO414" s="676"/>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3"/>
      <c r="AD415" s="923"/>
      <c r="AE415" s="923"/>
      <c r="AF415" s="923"/>
      <c r="AG415" s="923"/>
      <c r="AH415" s="677"/>
      <c r="AI415" s="677"/>
      <c r="AJ415" s="677"/>
      <c r="AK415" s="677"/>
      <c r="AL415" s="674"/>
      <c r="AM415" s="675"/>
      <c r="AN415" s="675"/>
      <c r="AO415" s="676"/>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3"/>
      <c r="AD416" s="923"/>
      <c r="AE416" s="923"/>
      <c r="AF416" s="923"/>
      <c r="AG416" s="923"/>
      <c r="AH416" s="677"/>
      <c r="AI416" s="677"/>
      <c r="AJ416" s="677"/>
      <c r="AK416" s="677"/>
      <c r="AL416" s="674"/>
      <c r="AM416" s="675"/>
      <c r="AN416" s="675"/>
      <c r="AO416" s="676"/>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3"/>
      <c r="AD417" s="923"/>
      <c r="AE417" s="923"/>
      <c r="AF417" s="923"/>
      <c r="AG417" s="923"/>
      <c r="AH417" s="677"/>
      <c r="AI417" s="677"/>
      <c r="AJ417" s="677"/>
      <c r="AK417" s="677"/>
      <c r="AL417" s="674"/>
      <c r="AM417" s="675"/>
      <c r="AN417" s="675"/>
      <c r="AO417" s="676"/>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3"/>
      <c r="AD418" s="923"/>
      <c r="AE418" s="923"/>
      <c r="AF418" s="923"/>
      <c r="AG418" s="923"/>
      <c r="AH418" s="677"/>
      <c r="AI418" s="677"/>
      <c r="AJ418" s="677"/>
      <c r="AK418" s="677"/>
      <c r="AL418" s="674"/>
      <c r="AM418" s="675"/>
      <c r="AN418" s="675"/>
      <c r="AO418" s="676"/>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3"/>
      <c r="AD419" s="923"/>
      <c r="AE419" s="923"/>
      <c r="AF419" s="923"/>
      <c r="AG419" s="923"/>
      <c r="AH419" s="677"/>
      <c r="AI419" s="677"/>
      <c r="AJ419" s="677"/>
      <c r="AK419" s="677"/>
      <c r="AL419" s="674"/>
      <c r="AM419" s="675"/>
      <c r="AN419" s="675"/>
      <c r="AO419" s="676"/>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3"/>
      <c r="AD420" s="923"/>
      <c r="AE420" s="923"/>
      <c r="AF420" s="923"/>
      <c r="AG420" s="923"/>
      <c r="AH420" s="677"/>
      <c r="AI420" s="677"/>
      <c r="AJ420" s="677"/>
      <c r="AK420" s="677"/>
      <c r="AL420" s="674"/>
      <c r="AM420" s="675"/>
      <c r="AN420" s="675"/>
      <c r="AO420" s="676"/>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3"/>
      <c r="AD421" s="923"/>
      <c r="AE421" s="923"/>
      <c r="AF421" s="923"/>
      <c r="AG421" s="923"/>
      <c r="AH421" s="677"/>
      <c r="AI421" s="677"/>
      <c r="AJ421" s="677"/>
      <c r="AK421" s="677"/>
      <c r="AL421" s="674"/>
      <c r="AM421" s="675"/>
      <c r="AN421" s="675"/>
      <c r="AO421" s="676"/>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3"/>
      <c r="AD422" s="923"/>
      <c r="AE422" s="923"/>
      <c r="AF422" s="923"/>
      <c r="AG422" s="923"/>
      <c r="AH422" s="677"/>
      <c r="AI422" s="677"/>
      <c r="AJ422" s="677"/>
      <c r="AK422" s="677"/>
      <c r="AL422" s="674"/>
      <c r="AM422" s="675"/>
      <c r="AN422" s="675"/>
      <c r="AO422" s="676"/>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3"/>
      <c r="AD423" s="923"/>
      <c r="AE423" s="923"/>
      <c r="AF423" s="923"/>
      <c r="AG423" s="923"/>
      <c r="AH423" s="677"/>
      <c r="AI423" s="677"/>
      <c r="AJ423" s="677"/>
      <c r="AK423" s="677"/>
      <c r="AL423" s="674"/>
      <c r="AM423" s="675"/>
      <c r="AN423" s="675"/>
      <c r="AO423" s="676"/>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3"/>
      <c r="AD424" s="923"/>
      <c r="AE424" s="923"/>
      <c r="AF424" s="923"/>
      <c r="AG424" s="923"/>
      <c r="AH424" s="677"/>
      <c r="AI424" s="677"/>
      <c r="AJ424" s="677"/>
      <c r="AK424" s="677"/>
      <c r="AL424" s="674"/>
      <c r="AM424" s="675"/>
      <c r="AN424" s="675"/>
      <c r="AO424" s="676"/>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3"/>
      <c r="AD425" s="923"/>
      <c r="AE425" s="923"/>
      <c r="AF425" s="923"/>
      <c r="AG425" s="923"/>
      <c r="AH425" s="677"/>
      <c r="AI425" s="677"/>
      <c r="AJ425" s="677"/>
      <c r="AK425" s="677"/>
      <c r="AL425" s="674"/>
      <c r="AM425" s="675"/>
      <c r="AN425" s="675"/>
      <c r="AO425" s="676"/>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3"/>
      <c r="AD426" s="923"/>
      <c r="AE426" s="923"/>
      <c r="AF426" s="923"/>
      <c r="AG426" s="923"/>
      <c r="AH426" s="677"/>
      <c r="AI426" s="677"/>
      <c r="AJ426" s="677"/>
      <c r="AK426" s="677"/>
      <c r="AL426" s="674"/>
      <c r="AM426" s="675"/>
      <c r="AN426" s="675"/>
      <c r="AO426" s="676"/>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3"/>
      <c r="AD427" s="923"/>
      <c r="AE427" s="923"/>
      <c r="AF427" s="923"/>
      <c r="AG427" s="923"/>
      <c r="AH427" s="677"/>
      <c r="AI427" s="677"/>
      <c r="AJ427" s="677"/>
      <c r="AK427" s="677"/>
      <c r="AL427" s="674"/>
      <c r="AM427" s="675"/>
      <c r="AN427" s="675"/>
      <c r="AO427" s="676"/>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3"/>
      <c r="AD428" s="923"/>
      <c r="AE428" s="923"/>
      <c r="AF428" s="923"/>
      <c r="AG428" s="923"/>
      <c r="AH428" s="677"/>
      <c r="AI428" s="677"/>
      <c r="AJ428" s="677"/>
      <c r="AK428" s="677"/>
      <c r="AL428" s="674"/>
      <c r="AM428" s="675"/>
      <c r="AN428" s="675"/>
      <c r="AO428" s="676"/>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3"/>
      <c r="AD429" s="923"/>
      <c r="AE429" s="923"/>
      <c r="AF429" s="923"/>
      <c r="AG429" s="923"/>
      <c r="AH429" s="677"/>
      <c r="AI429" s="677"/>
      <c r="AJ429" s="677"/>
      <c r="AK429" s="677"/>
      <c r="AL429" s="674"/>
      <c r="AM429" s="675"/>
      <c r="AN429" s="675"/>
      <c r="AO429" s="67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96</v>
      </c>
      <c r="K432" s="610"/>
      <c r="L432" s="610"/>
      <c r="M432" s="610"/>
      <c r="N432" s="610"/>
      <c r="O432" s="610"/>
      <c r="P432" s="364" t="s">
        <v>22</v>
      </c>
      <c r="Q432" s="364"/>
      <c r="R432" s="364"/>
      <c r="S432" s="364"/>
      <c r="T432" s="364"/>
      <c r="U432" s="364"/>
      <c r="V432" s="364"/>
      <c r="W432" s="364"/>
      <c r="X432" s="364"/>
      <c r="Y432" s="660" t="s">
        <v>442</v>
      </c>
      <c r="Z432" s="660"/>
      <c r="AA432" s="660"/>
      <c r="AB432" s="660"/>
      <c r="AC432" s="417" t="s">
        <v>370</v>
      </c>
      <c r="AD432" s="417"/>
      <c r="AE432" s="417"/>
      <c r="AF432" s="417"/>
      <c r="AG432" s="417"/>
      <c r="AH432" s="660" t="s">
        <v>402</v>
      </c>
      <c r="AI432" s="364"/>
      <c r="AJ432" s="364"/>
      <c r="AK432" s="364"/>
      <c r="AL432" s="364" t="s">
        <v>23</v>
      </c>
      <c r="AM432" s="364"/>
      <c r="AN432" s="364"/>
      <c r="AO432" s="246"/>
      <c r="AP432" s="417" t="s">
        <v>447</v>
      </c>
      <c r="AQ432" s="417"/>
      <c r="AR432" s="417"/>
      <c r="AS432" s="417"/>
      <c r="AT432" s="417"/>
      <c r="AU432" s="417"/>
      <c r="AV432" s="417"/>
      <c r="AW432" s="417"/>
      <c r="AX432" s="417"/>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3"/>
      <c r="AD433" s="923"/>
      <c r="AE433" s="923"/>
      <c r="AF433" s="923"/>
      <c r="AG433" s="923"/>
      <c r="AH433" s="677"/>
      <c r="AI433" s="677"/>
      <c r="AJ433" s="677"/>
      <c r="AK433" s="677"/>
      <c r="AL433" s="674"/>
      <c r="AM433" s="675"/>
      <c r="AN433" s="675"/>
      <c r="AO433" s="676"/>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3"/>
      <c r="AD434" s="923"/>
      <c r="AE434" s="923"/>
      <c r="AF434" s="923"/>
      <c r="AG434" s="923"/>
      <c r="AH434" s="677"/>
      <c r="AI434" s="677"/>
      <c r="AJ434" s="677"/>
      <c r="AK434" s="677"/>
      <c r="AL434" s="674"/>
      <c r="AM434" s="675"/>
      <c r="AN434" s="675"/>
      <c r="AO434" s="676"/>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3"/>
      <c r="AD435" s="923"/>
      <c r="AE435" s="923"/>
      <c r="AF435" s="923"/>
      <c r="AG435" s="923"/>
      <c r="AH435" s="677"/>
      <c r="AI435" s="677"/>
      <c r="AJ435" s="677"/>
      <c r="AK435" s="677"/>
      <c r="AL435" s="674"/>
      <c r="AM435" s="675"/>
      <c r="AN435" s="675"/>
      <c r="AO435" s="676"/>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3"/>
      <c r="AD436" s="923"/>
      <c r="AE436" s="923"/>
      <c r="AF436" s="923"/>
      <c r="AG436" s="923"/>
      <c r="AH436" s="677"/>
      <c r="AI436" s="677"/>
      <c r="AJ436" s="677"/>
      <c r="AK436" s="677"/>
      <c r="AL436" s="674"/>
      <c r="AM436" s="675"/>
      <c r="AN436" s="675"/>
      <c r="AO436" s="676"/>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3"/>
      <c r="AD437" s="923"/>
      <c r="AE437" s="923"/>
      <c r="AF437" s="923"/>
      <c r="AG437" s="923"/>
      <c r="AH437" s="677"/>
      <c r="AI437" s="677"/>
      <c r="AJ437" s="677"/>
      <c r="AK437" s="677"/>
      <c r="AL437" s="674"/>
      <c r="AM437" s="675"/>
      <c r="AN437" s="675"/>
      <c r="AO437" s="676"/>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3"/>
      <c r="AD438" s="923"/>
      <c r="AE438" s="923"/>
      <c r="AF438" s="923"/>
      <c r="AG438" s="923"/>
      <c r="AH438" s="677"/>
      <c r="AI438" s="677"/>
      <c r="AJ438" s="677"/>
      <c r="AK438" s="677"/>
      <c r="AL438" s="674"/>
      <c r="AM438" s="675"/>
      <c r="AN438" s="675"/>
      <c r="AO438" s="676"/>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3"/>
      <c r="AD439" s="923"/>
      <c r="AE439" s="923"/>
      <c r="AF439" s="923"/>
      <c r="AG439" s="923"/>
      <c r="AH439" s="677"/>
      <c r="AI439" s="677"/>
      <c r="AJ439" s="677"/>
      <c r="AK439" s="677"/>
      <c r="AL439" s="674"/>
      <c r="AM439" s="675"/>
      <c r="AN439" s="675"/>
      <c r="AO439" s="676"/>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3"/>
      <c r="AD440" s="923"/>
      <c r="AE440" s="923"/>
      <c r="AF440" s="923"/>
      <c r="AG440" s="923"/>
      <c r="AH440" s="677"/>
      <c r="AI440" s="677"/>
      <c r="AJ440" s="677"/>
      <c r="AK440" s="677"/>
      <c r="AL440" s="674"/>
      <c r="AM440" s="675"/>
      <c r="AN440" s="675"/>
      <c r="AO440" s="676"/>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3"/>
      <c r="AD441" s="923"/>
      <c r="AE441" s="923"/>
      <c r="AF441" s="923"/>
      <c r="AG441" s="923"/>
      <c r="AH441" s="677"/>
      <c r="AI441" s="677"/>
      <c r="AJ441" s="677"/>
      <c r="AK441" s="677"/>
      <c r="AL441" s="674"/>
      <c r="AM441" s="675"/>
      <c r="AN441" s="675"/>
      <c r="AO441" s="676"/>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3"/>
      <c r="AD442" s="923"/>
      <c r="AE442" s="923"/>
      <c r="AF442" s="923"/>
      <c r="AG442" s="923"/>
      <c r="AH442" s="677"/>
      <c r="AI442" s="677"/>
      <c r="AJ442" s="677"/>
      <c r="AK442" s="677"/>
      <c r="AL442" s="674"/>
      <c r="AM442" s="675"/>
      <c r="AN442" s="675"/>
      <c r="AO442" s="676"/>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3"/>
      <c r="AD443" s="923"/>
      <c r="AE443" s="923"/>
      <c r="AF443" s="923"/>
      <c r="AG443" s="923"/>
      <c r="AH443" s="677"/>
      <c r="AI443" s="677"/>
      <c r="AJ443" s="677"/>
      <c r="AK443" s="677"/>
      <c r="AL443" s="674"/>
      <c r="AM443" s="675"/>
      <c r="AN443" s="675"/>
      <c r="AO443" s="676"/>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3"/>
      <c r="AD444" s="923"/>
      <c r="AE444" s="923"/>
      <c r="AF444" s="923"/>
      <c r="AG444" s="923"/>
      <c r="AH444" s="677"/>
      <c r="AI444" s="677"/>
      <c r="AJ444" s="677"/>
      <c r="AK444" s="677"/>
      <c r="AL444" s="674"/>
      <c r="AM444" s="675"/>
      <c r="AN444" s="675"/>
      <c r="AO444" s="676"/>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3"/>
      <c r="AD445" s="923"/>
      <c r="AE445" s="923"/>
      <c r="AF445" s="923"/>
      <c r="AG445" s="923"/>
      <c r="AH445" s="677"/>
      <c r="AI445" s="677"/>
      <c r="AJ445" s="677"/>
      <c r="AK445" s="677"/>
      <c r="AL445" s="674"/>
      <c r="AM445" s="675"/>
      <c r="AN445" s="675"/>
      <c r="AO445" s="676"/>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3"/>
      <c r="AD446" s="923"/>
      <c r="AE446" s="923"/>
      <c r="AF446" s="923"/>
      <c r="AG446" s="923"/>
      <c r="AH446" s="677"/>
      <c r="AI446" s="677"/>
      <c r="AJ446" s="677"/>
      <c r="AK446" s="677"/>
      <c r="AL446" s="674"/>
      <c r="AM446" s="675"/>
      <c r="AN446" s="675"/>
      <c r="AO446" s="676"/>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3"/>
      <c r="AD447" s="923"/>
      <c r="AE447" s="923"/>
      <c r="AF447" s="923"/>
      <c r="AG447" s="923"/>
      <c r="AH447" s="677"/>
      <c r="AI447" s="677"/>
      <c r="AJ447" s="677"/>
      <c r="AK447" s="677"/>
      <c r="AL447" s="674"/>
      <c r="AM447" s="675"/>
      <c r="AN447" s="675"/>
      <c r="AO447" s="676"/>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3"/>
      <c r="AD448" s="923"/>
      <c r="AE448" s="923"/>
      <c r="AF448" s="923"/>
      <c r="AG448" s="923"/>
      <c r="AH448" s="677"/>
      <c r="AI448" s="677"/>
      <c r="AJ448" s="677"/>
      <c r="AK448" s="677"/>
      <c r="AL448" s="674"/>
      <c r="AM448" s="675"/>
      <c r="AN448" s="675"/>
      <c r="AO448" s="676"/>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3"/>
      <c r="AD449" s="923"/>
      <c r="AE449" s="923"/>
      <c r="AF449" s="923"/>
      <c r="AG449" s="923"/>
      <c r="AH449" s="677"/>
      <c r="AI449" s="677"/>
      <c r="AJ449" s="677"/>
      <c r="AK449" s="677"/>
      <c r="AL449" s="674"/>
      <c r="AM449" s="675"/>
      <c r="AN449" s="675"/>
      <c r="AO449" s="676"/>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3"/>
      <c r="AD450" s="923"/>
      <c r="AE450" s="923"/>
      <c r="AF450" s="923"/>
      <c r="AG450" s="923"/>
      <c r="AH450" s="677"/>
      <c r="AI450" s="677"/>
      <c r="AJ450" s="677"/>
      <c r="AK450" s="677"/>
      <c r="AL450" s="674"/>
      <c r="AM450" s="675"/>
      <c r="AN450" s="675"/>
      <c r="AO450" s="676"/>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3"/>
      <c r="AD451" s="923"/>
      <c r="AE451" s="923"/>
      <c r="AF451" s="923"/>
      <c r="AG451" s="923"/>
      <c r="AH451" s="677"/>
      <c r="AI451" s="677"/>
      <c r="AJ451" s="677"/>
      <c r="AK451" s="677"/>
      <c r="AL451" s="674"/>
      <c r="AM451" s="675"/>
      <c r="AN451" s="675"/>
      <c r="AO451" s="676"/>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3"/>
      <c r="AD452" s="923"/>
      <c r="AE452" s="923"/>
      <c r="AF452" s="923"/>
      <c r="AG452" s="923"/>
      <c r="AH452" s="677"/>
      <c r="AI452" s="677"/>
      <c r="AJ452" s="677"/>
      <c r="AK452" s="677"/>
      <c r="AL452" s="674"/>
      <c r="AM452" s="675"/>
      <c r="AN452" s="675"/>
      <c r="AO452" s="676"/>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3"/>
      <c r="AD453" s="923"/>
      <c r="AE453" s="923"/>
      <c r="AF453" s="923"/>
      <c r="AG453" s="923"/>
      <c r="AH453" s="677"/>
      <c r="AI453" s="677"/>
      <c r="AJ453" s="677"/>
      <c r="AK453" s="677"/>
      <c r="AL453" s="674"/>
      <c r="AM453" s="675"/>
      <c r="AN453" s="675"/>
      <c r="AO453" s="676"/>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3"/>
      <c r="AD454" s="923"/>
      <c r="AE454" s="923"/>
      <c r="AF454" s="923"/>
      <c r="AG454" s="923"/>
      <c r="AH454" s="677"/>
      <c r="AI454" s="677"/>
      <c r="AJ454" s="677"/>
      <c r="AK454" s="677"/>
      <c r="AL454" s="674"/>
      <c r="AM454" s="675"/>
      <c r="AN454" s="675"/>
      <c r="AO454" s="676"/>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3"/>
      <c r="AD455" s="923"/>
      <c r="AE455" s="923"/>
      <c r="AF455" s="923"/>
      <c r="AG455" s="923"/>
      <c r="AH455" s="677"/>
      <c r="AI455" s="677"/>
      <c r="AJ455" s="677"/>
      <c r="AK455" s="677"/>
      <c r="AL455" s="674"/>
      <c r="AM455" s="675"/>
      <c r="AN455" s="675"/>
      <c r="AO455" s="676"/>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3"/>
      <c r="AD456" s="923"/>
      <c r="AE456" s="923"/>
      <c r="AF456" s="923"/>
      <c r="AG456" s="923"/>
      <c r="AH456" s="677"/>
      <c r="AI456" s="677"/>
      <c r="AJ456" s="677"/>
      <c r="AK456" s="677"/>
      <c r="AL456" s="674"/>
      <c r="AM456" s="675"/>
      <c r="AN456" s="675"/>
      <c r="AO456" s="676"/>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3"/>
      <c r="AD457" s="923"/>
      <c r="AE457" s="923"/>
      <c r="AF457" s="923"/>
      <c r="AG457" s="923"/>
      <c r="AH457" s="677"/>
      <c r="AI457" s="677"/>
      <c r="AJ457" s="677"/>
      <c r="AK457" s="677"/>
      <c r="AL457" s="674"/>
      <c r="AM457" s="675"/>
      <c r="AN457" s="675"/>
      <c r="AO457" s="676"/>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3"/>
      <c r="AD458" s="923"/>
      <c r="AE458" s="923"/>
      <c r="AF458" s="923"/>
      <c r="AG458" s="923"/>
      <c r="AH458" s="677"/>
      <c r="AI458" s="677"/>
      <c r="AJ458" s="677"/>
      <c r="AK458" s="677"/>
      <c r="AL458" s="674"/>
      <c r="AM458" s="675"/>
      <c r="AN458" s="675"/>
      <c r="AO458" s="676"/>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3"/>
      <c r="AD459" s="923"/>
      <c r="AE459" s="923"/>
      <c r="AF459" s="923"/>
      <c r="AG459" s="923"/>
      <c r="AH459" s="677"/>
      <c r="AI459" s="677"/>
      <c r="AJ459" s="677"/>
      <c r="AK459" s="677"/>
      <c r="AL459" s="674"/>
      <c r="AM459" s="675"/>
      <c r="AN459" s="675"/>
      <c r="AO459" s="676"/>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3"/>
      <c r="AD460" s="923"/>
      <c r="AE460" s="923"/>
      <c r="AF460" s="923"/>
      <c r="AG460" s="923"/>
      <c r="AH460" s="677"/>
      <c r="AI460" s="677"/>
      <c r="AJ460" s="677"/>
      <c r="AK460" s="677"/>
      <c r="AL460" s="674"/>
      <c r="AM460" s="675"/>
      <c r="AN460" s="675"/>
      <c r="AO460" s="676"/>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3"/>
      <c r="AD461" s="923"/>
      <c r="AE461" s="923"/>
      <c r="AF461" s="923"/>
      <c r="AG461" s="923"/>
      <c r="AH461" s="677"/>
      <c r="AI461" s="677"/>
      <c r="AJ461" s="677"/>
      <c r="AK461" s="677"/>
      <c r="AL461" s="674"/>
      <c r="AM461" s="675"/>
      <c r="AN461" s="675"/>
      <c r="AO461" s="676"/>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3"/>
      <c r="AD462" s="923"/>
      <c r="AE462" s="923"/>
      <c r="AF462" s="923"/>
      <c r="AG462" s="923"/>
      <c r="AH462" s="677"/>
      <c r="AI462" s="677"/>
      <c r="AJ462" s="677"/>
      <c r="AK462" s="677"/>
      <c r="AL462" s="674"/>
      <c r="AM462" s="675"/>
      <c r="AN462" s="675"/>
      <c r="AO462" s="67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96</v>
      </c>
      <c r="K465" s="610"/>
      <c r="L465" s="610"/>
      <c r="M465" s="610"/>
      <c r="N465" s="610"/>
      <c r="O465" s="610"/>
      <c r="P465" s="364" t="s">
        <v>22</v>
      </c>
      <c r="Q465" s="364"/>
      <c r="R465" s="364"/>
      <c r="S465" s="364"/>
      <c r="T465" s="364"/>
      <c r="U465" s="364"/>
      <c r="V465" s="364"/>
      <c r="W465" s="364"/>
      <c r="X465" s="364"/>
      <c r="Y465" s="660" t="s">
        <v>442</v>
      </c>
      <c r="Z465" s="660"/>
      <c r="AA465" s="660"/>
      <c r="AB465" s="660"/>
      <c r="AC465" s="417" t="s">
        <v>370</v>
      </c>
      <c r="AD465" s="417"/>
      <c r="AE465" s="417"/>
      <c r="AF465" s="417"/>
      <c r="AG465" s="417"/>
      <c r="AH465" s="660" t="s">
        <v>402</v>
      </c>
      <c r="AI465" s="364"/>
      <c r="AJ465" s="364"/>
      <c r="AK465" s="364"/>
      <c r="AL465" s="364" t="s">
        <v>23</v>
      </c>
      <c r="AM465" s="364"/>
      <c r="AN465" s="364"/>
      <c r="AO465" s="246"/>
      <c r="AP465" s="417" t="s">
        <v>447</v>
      </c>
      <c r="AQ465" s="417"/>
      <c r="AR465" s="417"/>
      <c r="AS465" s="417"/>
      <c r="AT465" s="417"/>
      <c r="AU465" s="417"/>
      <c r="AV465" s="417"/>
      <c r="AW465" s="417"/>
      <c r="AX465" s="417"/>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3"/>
      <c r="AD466" s="923"/>
      <c r="AE466" s="923"/>
      <c r="AF466" s="923"/>
      <c r="AG466" s="923"/>
      <c r="AH466" s="677"/>
      <c r="AI466" s="677"/>
      <c r="AJ466" s="677"/>
      <c r="AK466" s="677"/>
      <c r="AL466" s="674"/>
      <c r="AM466" s="675"/>
      <c r="AN466" s="675"/>
      <c r="AO466" s="676"/>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3"/>
      <c r="AD467" s="923"/>
      <c r="AE467" s="923"/>
      <c r="AF467" s="923"/>
      <c r="AG467" s="923"/>
      <c r="AH467" s="677"/>
      <c r="AI467" s="677"/>
      <c r="AJ467" s="677"/>
      <c r="AK467" s="677"/>
      <c r="AL467" s="674"/>
      <c r="AM467" s="675"/>
      <c r="AN467" s="675"/>
      <c r="AO467" s="676"/>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3"/>
      <c r="AD468" s="923"/>
      <c r="AE468" s="923"/>
      <c r="AF468" s="923"/>
      <c r="AG468" s="923"/>
      <c r="AH468" s="677"/>
      <c r="AI468" s="677"/>
      <c r="AJ468" s="677"/>
      <c r="AK468" s="677"/>
      <c r="AL468" s="674"/>
      <c r="AM468" s="675"/>
      <c r="AN468" s="675"/>
      <c r="AO468" s="676"/>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3"/>
      <c r="AD469" s="923"/>
      <c r="AE469" s="923"/>
      <c r="AF469" s="923"/>
      <c r="AG469" s="923"/>
      <c r="AH469" s="677"/>
      <c r="AI469" s="677"/>
      <c r="AJ469" s="677"/>
      <c r="AK469" s="677"/>
      <c r="AL469" s="674"/>
      <c r="AM469" s="675"/>
      <c r="AN469" s="675"/>
      <c r="AO469" s="676"/>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3"/>
      <c r="AD470" s="923"/>
      <c r="AE470" s="923"/>
      <c r="AF470" s="923"/>
      <c r="AG470" s="923"/>
      <c r="AH470" s="677"/>
      <c r="AI470" s="677"/>
      <c r="AJ470" s="677"/>
      <c r="AK470" s="677"/>
      <c r="AL470" s="674"/>
      <c r="AM470" s="675"/>
      <c r="AN470" s="675"/>
      <c r="AO470" s="676"/>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3"/>
      <c r="AD471" s="923"/>
      <c r="AE471" s="923"/>
      <c r="AF471" s="923"/>
      <c r="AG471" s="923"/>
      <c r="AH471" s="677"/>
      <c r="AI471" s="677"/>
      <c r="AJ471" s="677"/>
      <c r="AK471" s="677"/>
      <c r="AL471" s="674"/>
      <c r="AM471" s="675"/>
      <c r="AN471" s="675"/>
      <c r="AO471" s="676"/>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3"/>
      <c r="AD472" s="923"/>
      <c r="AE472" s="923"/>
      <c r="AF472" s="923"/>
      <c r="AG472" s="923"/>
      <c r="AH472" s="677"/>
      <c r="AI472" s="677"/>
      <c r="AJ472" s="677"/>
      <c r="AK472" s="677"/>
      <c r="AL472" s="674"/>
      <c r="AM472" s="675"/>
      <c r="AN472" s="675"/>
      <c r="AO472" s="676"/>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3"/>
      <c r="AD473" s="923"/>
      <c r="AE473" s="923"/>
      <c r="AF473" s="923"/>
      <c r="AG473" s="923"/>
      <c r="AH473" s="677"/>
      <c r="AI473" s="677"/>
      <c r="AJ473" s="677"/>
      <c r="AK473" s="677"/>
      <c r="AL473" s="674"/>
      <c r="AM473" s="675"/>
      <c r="AN473" s="675"/>
      <c r="AO473" s="676"/>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3"/>
      <c r="AD474" s="923"/>
      <c r="AE474" s="923"/>
      <c r="AF474" s="923"/>
      <c r="AG474" s="923"/>
      <c r="AH474" s="677"/>
      <c r="AI474" s="677"/>
      <c r="AJ474" s="677"/>
      <c r="AK474" s="677"/>
      <c r="AL474" s="674"/>
      <c r="AM474" s="675"/>
      <c r="AN474" s="675"/>
      <c r="AO474" s="676"/>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3"/>
      <c r="AD475" s="923"/>
      <c r="AE475" s="923"/>
      <c r="AF475" s="923"/>
      <c r="AG475" s="923"/>
      <c r="AH475" s="677"/>
      <c r="AI475" s="677"/>
      <c r="AJ475" s="677"/>
      <c r="AK475" s="677"/>
      <c r="AL475" s="674"/>
      <c r="AM475" s="675"/>
      <c r="AN475" s="675"/>
      <c r="AO475" s="676"/>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3"/>
      <c r="AD476" s="923"/>
      <c r="AE476" s="923"/>
      <c r="AF476" s="923"/>
      <c r="AG476" s="923"/>
      <c r="AH476" s="677"/>
      <c r="AI476" s="677"/>
      <c r="AJ476" s="677"/>
      <c r="AK476" s="677"/>
      <c r="AL476" s="674"/>
      <c r="AM476" s="675"/>
      <c r="AN476" s="675"/>
      <c r="AO476" s="676"/>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3"/>
      <c r="AD477" s="923"/>
      <c r="AE477" s="923"/>
      <c r="AF477" s="923"/>
      <c r="AG477" s="923"/>
      <c r="AH477" s="677"/>
      <c r="AI477" s="677"/>
      <c r="AJ477" s="677"/>
      <c r="AK477" s="677"/>
      <c r="AL477" s="674"/>
      <c r="AM477" s="675"/>
      <c r="AN477" s="675"/>
      <c r="AO477" s="676"/>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3"/>
      <c r="AD478" s="923"/>
      <c r="AE478" s="923"/>
      <c r="AF478" s="923"/>
      <c r="AG478" s="923"/>
      <c r="AH478" s="677"/>
      <c r="AI478" s="677"/>
      <c r="AJ478" s="677"/>
      <c r="AK478" s="677"/>
      <c r="AL478" s="674"/>
      <c r="AM478" s="675"/>
      <c r="AN478" s="675"/>
      <c r="AO478" s="676"/>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3"/>
      <c r="AD479" s="923"/>
      <c r="AE479" s="923"/>
      <c r="AF479" s="923"/>
      <c r="AG479" s="923"/>
      <c r="AH479" s="677"/>
      <c r="AI479" s="677"/>
      <c r="AJ479" s="677"/>
      <c r="AK479" s="677"/>
      <c r="AL479" s="674"/>
      <c r="AM479" s="675"/>
      <c r="AN479" s="675"/>
      <c r="AO479" s="676"/>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3"/>
      <c r="AD480" s="923"/>
      <c r="AE480" s="923"/>
      <c r="AF480" s="923"/>
      <c r="AG480" s="923"/>
      <c r="AH480" s="677"/>
      <c r="AI480" s="677"/>
      <c r="AJ480" s="677"/>
      <c r="AK480" s="677"/>
      <c r="AL480" s="674"/>
      <c r="AM480" s="675"/>
      <c r="AN480" s="675"/>
      <c r="AO480" s="676"/>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3"/>
      <c r="AD481" s="923"/>
      <c r="AE481" s="923"/>
      <c r="AF481" s="923"/>
      <c r="AG481" s="923"/>
      <c r="AH481" s="677"/>
      <c r="AI481" s="677"/>
      <c r="AJ481" s="677"/>
      <c r="AK481" s="677"/>
      <c r="AL481" s="674"/>
      <c r="AM481" s="675"/>
      <c r="AN481" s="675"/>
      <c r="AO481" s="676"/>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3"/>
      <c r="AD482" s="923"/>
      <c r="AE482" s="923"/>
      <c r="AF482" s="923"/>
      <c r="AG482" s="923"/>
      <c r="AH482" s="677"/>
      <c r="AI482" s="677"/>
      <c r="AJ482" s="677"/>
      <c r="AK482" s="677"/>
      <c r="AL482" s="674"/>
      <c r="AM482" s="675"/>
      <c r="AN482" s="675"/>
      <c r="AO482" s="676"/>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3"/>
      <c r="AD483" s="923"/>
      <c r="AE483" s="923"/>
      <c r="AF483" s="923"/>
      <c r="AG483" s="923"/>
      <c r="AH483" s="677"/>
      <c r="AI483" s="677"/>
      <c r="AJ483" s="677"/>
      <c r="AK483" s="677"/>
      <c r="AL483" s="674"/>
      <c r="AM483" s="675"/>
      <c r="AN483" s="675"/>
      <c r="AO483" s="676"/>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3"/>
      <c r="AD484" s="923"/>
      <c r="AE484" s="923"/>
      <c r="AF484" s="923"/>
      <c r="AG484" s="923"/>
      <c r="AH484" s="677"/>
      <c r="AI484" s="677"/>
      <c r="AJ484" s="677"/>
      <c r="AK484" s="677"/>
      <c r="AL484" s="674"/>
      <c r="AM484" s="675"/>
      <c r="AN484" s="675"/>
      <c r="AO484" s="676"/>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3"/>
      <c r="AD485" s="923"/>
      <c r="AE485" s="923"/>
      <c r="AF485" s="923"/>
      <c r="AG485" s="923"/>
      <c r="AH485" s="677"/>
      <c r="AI485" s="677"/>
      <c r="AJ485" s="677"/>
      <c r="AK485" s="677"/>
      <c r="AL485" s="674"/>
      <c r="AM485" s="675"/>
      <c r="AN485" s="675"/>
      <c r="AO485" s="676"/>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3"/>
      <c r="AD486" s="923"/>
      <c r="AE486" s="923"/>
      <c r="AF486" s="923"/>
      <c r="AG486" s="923"/>
      <c r="AH486" s="677"/>
      <c r="AI486" s="677"/>
      <c r="AJ486" s="677"/>
      <c r="AK486" s="677"/>
      <c r="AL486" s="674"/>
      <c r="AM486" s="675"/>
      <c r="AN486" s="675"/>
      <c r="AO486" s="676"/>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3"/>
      <c r="AD487" s="923"/>
      <c r="AE487" s="923"/>
      <c r="AF487" s="923"/>
      <c r="AG487" s="923"/>
      <c r="AH487" s="677"/>
      <c r="AI487" s="677"/>
      <c r="AJ487" s="677"/>
      <c r="AK487" s="677"/>
      <c r="AL487" s="674"/>
      <c r="AM487" s="675"/>
      <c r="AN487" s="675"/>
      <c r="AO487" s="676"/>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3"/>
      <c r="AD488" s="923"/>
      <c r="AE488" s="923"/>
      <c r="AF488" s="923"/>
      <c r="AG488" s="923"/>
      <c r="AH488" s="677"/>
      <c r="AI488" s="677"/>
      <c r="AJ488" s="677"/>
      <c r="AK488" s="677"/>
      <c r="AL488" s="674"/>
      <c r="AM488" s="675"/>
      <c r="AN488" s="675"/>
      <c r="AO488" s="676"/>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3"/>
      <c r="AD489" s="923"/>
      <c r="AE489" s="923"/>
      <c r="AF489" s="923"/>
      <c r="AG489" s="923"/>
      <c r="AH489" s="677"/>
      <c r="AI489" s="677"/>
      <c r="AJ489" s="677"/>
      <c r="AK489" s="677"/>
      <c r="AL489" s="674"/>
      <c r="AM489" s="675"/>
      <c r="AN489" s="675"/>
      <c r="AO489" s="676"/>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3"/>
      <c r="AD490" s="923"/>
      <c r="AE490" s="923"/>
      <c r="AF490" s="923"/>
      <c r="AG490" s="923"/>
      <c r="AH490" s="677"/>
      <c r="AI490" s="677"/>
      <c r="AJ490" s="677"/>
      <c r="AK490" s="677"/>
      <c r="AL490" s="674"/>
      <c r="AM490" s="675"/>
      <c r="AN490" s="675"/>
      <c r="AO490" s="676"/>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3"/>
      <c r="AD491" s="923"/>
      <c r="AE491" s="923"/>
      <c r="AF491" s="923"/>
      <c r="AG491" s="923"/>
      <c r="AH491" s="677"/>
      <c r="AI491" s="677"/>
      <c r="AJ491" s="677"/>
      <c r="AK491" s="677"/>
      <c r="AL491" s="674"/>
      <c r="AM491" s="675"/>
      <c r="AN491" s="675"/>
      <c r="AO491" s="676"/>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3"/>
      <c r="AD492" s="923"/>
      <c r="AE492" s="923"/>
      <c r="AF492" s="923"/>
      <c r="AG492" s="923"/>
      <c r="AH492" s="677"/>
      <c r="AI492" s="677"/>
      <c r="AJ492" s="677"/>
      <c r="AK492" s="677"/>
      <c r="AL492" s="674"/>
      <c r="AM492" s="675"/>
      <c r="AN492" s="675"/>
      <c r="AO492" s="676"/>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3"/>
      <c r="AD493" s="923"/>
      <c r="AE493" s="923"/>
      <c r="AF493" s="923"/>
      <c r="AG493" s="923"/>
      <c r="AH493" s="677"/>
      <c r="AI493" s="677"/>
      <c r="AJ493" s="677"/>
      <c r="AK493" s="677"/>
      <c r="AL493" s="674"/>
      <c r="AM493" s="675"/>
      <c r="AN493" s="675"/>
      <c r="AO493" s="676"/>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3"/>
      <c r="AD494" s="923"/>
      <c r="AE494" s="923"/>
      <c r="AF494" s="923"/>
      <c r="AG494" s="923"/>
      <c r="AH494" s="677"/>
      <c r="AI494" s="677"/>
      <c r="AJ494" s="677"/>
      <c r="AK494" s="677"/>
      <c r="AL494" s="674"/>
      <c r="AM494" s="675"/>
      <c r="AN494" s="675"/>
      <c r="AO494" s="676"/>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3"/>
      <c r="AD495" s="923"/>
      <c r="AE495" s="923"/>
      <c r="AF495" s="923"/>
      <c r="AG495" s="923"/>
      <c r="AH495" s="677"/>
      <c r="AI495" s="677"/>
      <c r="AJ495" s="677"/>
      <c r="AK495" s="677"/>
      <c r="AL495" s="674"/>
      <c r="AM495" s="675"/>
      <c r="AN495" s="675"/>
      <c r="AO495" s="67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96</v>
      </c>
      <c r="K498" s="610"/>
      <c r="L498" s="610"/>
      <c r="M498" s="610"/>
      <c r="N498" s="610"/>
      <c r="O498" s="610"/>
      <c r="P498" s="364" t="s">
        <v>22</v>
      </c>
      <c r="Q498" s="364"/>
      <c r="R498" s="364"/>
      <c r="S498" s="364"/>
      <c r="T498" s="364"/>
      <c r="U498" s="364"/>
      <c r="V498" s="364"/>
      <c r="W498" s="364"/>
      <c r="X498" s="364"/>
      <c r="Y498" s="660" t="s">
        <v>442</v>
      </c>
      <c r="Z498" s="660"/>
      <c r="AA498" s="660"/>
      <c r="AB498" s="660"/>
      <c r="AC498" s="417" t="s">
        <v>370</v>
      </c>
      <c r="AD498" s="417"/>
      <c r="AE498" s="417"/>
      <c r="AF498" s="417"/>
      <c r="AG498" s="417"/>
      <c r="AH498" s="660" t="s">
        <v>402</v>
      </c>
      <c r="AI498" s="364"/>
      <c r="AJ498" s="364"/>
      <c r="AK498" s="364"/>
      <c r="AL498" s="364" t="s">
        <v>23</v>
      </c>
      <c r="AM498" s="364"/>
      <c r="AN498" s="364"/>
      <c r="AO498" s="246"/>
      <c r="AP498" s="417" t="s">
        <v>447</v>
      </c>
      <c r="AQ498" s="417"/>
      <c r="AR498" s="417"/>
      <c r="AS498" s="417"/>
      <c r="AT498" s="417"/>
      <c r="AU498" s="417"/>
      <c r="AV498" s="417"/>
      <c r="AW498" s="417"/>
      <c r="AX498" s="417"/>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3"/>
      <c r="AD499" s="923"/>
      <c r="AE499" s="923"/>
      <c r="AF499" s="923"/>
      <c r="AG499" s="923"/>
      <c r="AH499" s="677"/>
      <c r="AI499" s="677"/>
      <c r="AJ499" s="677"/>
      <c r="AK499" s="677"/>
      <c r="AL499" s="674"/>
      <c r="AM499" s="675"/>
      <c r="AN499" s="675"/>
      <c r="AO499" s="676"/>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3"/>
      <c r="AD500" s="923"/>
      <c r="AE500" s="923"/>
      <c r="AF500" s="923"/>
      <c r="AG500" s="923"/>
      <c r="AH500" s="677"/>
      <c r="AI500" s="677"/>
      <c r="AJ500" s="677"/>
      <c r="AK500" s="677"/>
      <c r="AL500" s="674"/>
      <c r="AM500" s="675"/>
      <c r="AN500" s="675"/>
      <c r="AO500" s="676"/>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3"/>
      <c r="AD501" s="923"/>
      <c r="AE501" s="923"/>
      <c r="AF501" s="923"/>
      <c r="AG501" s="923"/>
      <c r="AH501" s="677"/>
      <c r="AI501" s="677"/>
      <c r="AJ501" s="677"/>
      <c r="AK501" s="677"/>
      <c r="AL501" s="674"/>
      <c r="AM501" s="675"/>
      <c r="AN501" s="675"/>
      <c r="AO501" s="676"/>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3"/>
      <c r="AD502" s="923"/>
      <c r="AE502" s="923"/>
      <c r="AF502" s="923"/>
      <c r="AG502" s="923"/>
      <c r="AH502" s="677"/>
      <c r="AI502" s="677"/>
      <c r="AJ502" s="677"/>
      <c r="AK502" s="677"/>
      <c r="AL502" s="674"/>
      <c r="AM502" s="675"/>
      <c r="AN502" s="675"/>
      <c r="AO502" s="676"/>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3"/>
      <c r="AD503" s="923"/>
      <c r="AE503" s="923"/>
      <c r="AF503" s="923"/>
      <c r="AG503" s="923"/>
      <c r="AH503" s="677"/>
      <c r="AI503" s="677"/>
      <c r="AJ503" s="677"/>
      <c r="AK503" s="677"/>
      <c r="AL503" s="674"/>
      <c r="AM503" s="675"/>
      <c r="AN503" s="675"/>
      <c r="AO503" s="676"/>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3"/>
      <c r="AD504" s="923"/>
      <c r="AE504" s="923"/>
      <c r="AF504" s="923"/>
      <c r="AG504" s="923"/>
      <c r="AH504" s="677"/>
      <c r="AI504" s="677"/>
      <c r="AJ504" s="677"/>
      <c r="AK504" s="677"/>
      <c r="AL504" s="674"/>
      <c r="AM504" s="675"/>
      <c r="AN504" s="675"/>
      <c r="AO504" s="676"/>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3"/>
      <c r="AD505" s="923"/>
      <c r="AE505" s="923"/>
      <c r="AF505" s="923"/>
      <c r="AG505" s="923"/>
      <c r="AH505" s="677"/>
      <c r="AI505" s="677"/>
      <c r="AJ505" s="677"/>
      <c r="AK505" s="677"/>
      <c r="AL505" s="674"/>
      <c r="AM505" s="675"/>
      <c r="AN505" s="675"/>
      <c r="AO505" s="676"/>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3"/>
      <c r="AD506" s="923"/>
      <c r="AE506" s="923"/>
      <c r="AF506" s="923"/>
      <c r="AG506" s="923"/>
      <c r="AH506" s="677"/>
      <c r="AI506" s="677"/>
      <c r="AJ506" s="677"/>
      <c r="AK506" s="677"/>
      <c r="AL506" s="674"/>
      <c r="AM506" s="675"/>
      <c r="AN506" s="675"/>
      <c r="AO506" s="676"/>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3"/>
      <c r="AD507" s="923"/>
      <c r="AE507" s="923"/>
      <c r="AF507" s="923"/>
      <c r="AG507" s="923"/>
      <c r="AH507" s="677"/>
      <c r="AI507" s="677"/>
      <c r="AJ507" s="677"/>
      <c r="AK507" s="677"/>
      <c r="AL507" s="674"/>
      <c r="AM507" s="675"/>
      <c r="AN507" s="675"/>
      <c r="AO507" s="676"/>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3"/>
      <c r="AD508" s="923"/>
      <c r="AE508" s="923"/>
      <c r="AF508" s="923"/>
      <c r="AG508" s="923"/>
      <c r="AH508" s="677"/>
      <c r="AI508" s="677"/>
      <c r="AJ508" s="677"/>
      <c r="AK508" s="677"/>
      <c r="AL508" s="674"/>
      <c r="AM508" s="675"/>
      <c r="AN508" s="675"/>
      <c r="AO508" s="676"/>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3"/>
      <c r="AD509" s="923"/>
      <c r="AE509" s="923"/>
      <c r="AF509" s="923"/>
      <c r="AG509" s="923"/>
      <c r="AH509" s="677"/>
      <c r="AI509" s="677"/>
      <c r="AJ509" s="677"/>
      <c r="AK509" s="677"/>
      <c r="AL509" s="674"/>
      <c r="AM509" s="675"/>
      <c r="AN509" s="675"/>
      <c r="AO509" s="676"/>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3"/>
      <c r="AD510" s="923"/>
      <c r="AE510" s="923"/>
      <c r="AF510" s="923"/>
      <c r="AG510" s="923"/>
      <c r="AH510" s="677"/>
      <c r="AI510" s="677"/>
      <c r="AJ510" s="677"/>
      <c r="AK510" s="677"/>
      <c r="AL510" s="674"/>
      <c r="AM510" s="675"/>
      <c r="AN510" s="675"/>
      <c r="AO510" s="676"/>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3"/>
      <c r="AD511" s="923"/>
      <c r="AE511" s="923"/>
      <c r="AF511" s="923"/>
      <c r="AG511" s="923"/>
      <c r="AH511" s="677"/>
      <c r="AI511" s="677"/>
      <c r="AJ511" s="677"/>
      <c r="AK511" s="677"/>
      <c r="AL511" s="674"/>
      <c r="AM511" s="675"/>
      <c r="AN511" s="675"/>
      <c r="AO511" s="676"/>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3"/>
      <c r="AD512" s="923"/>
      <c r="AE512" s="923"/>
      <c r="AF512" s="923"/>
      <c r="AG512" s="923"/>
      <c r="AH512" s="677"/>
      <c r="AI512" s="677"/>
      <c r="AJ512" s="677"/>
      <c r="AK512" s="677"/>
      <c r="AL512" s="674"/>
      <c r="AM512" s="675"/>
      <c r="AN512" s="675"/>
      <c r="AO512" s="676"/>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3"/>
      <c r="AD513" s="923"/>
      <c r="AE513" s="923"/>
      <c r="AF513" s="923"/>
      <c r="AG513" s="923"/>
      <c r="AH513" s="677"/>
      <c r="AI513" s="677"/>
      <c r="AJ513" s="677"/>
      <c r="AK513" s="677"/>
      <c r="AL513" s="674"/>
      <c r="AM513" s="675"/>
      <c r="AN513" s="675"/>
      <c r="AO513" s="676"/>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3"/>
      <c r="AD514" s="923"/>
      <c r="AE514" s="923"/>
      <c r="AF514" s="923"/>
      <c r="AG514" s="923"/>
      <c r="AH514" s="677"/>
      <c r="AI514" s="677"/>
      <c r="AJ514" s="677"/>
      <c r="AK514" s="677"/>
      <c r="AL514" s="674"/>
      <c r="AM514" s="675"/>
      <c r="AN514" s="675"/>
      <c r="AO514" s="676"/>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3"/>
      <c r="AD515" s="923"/>
      <c r="AE515" s="923"/>
      <c r="AF515" s="923"/>
      <c r="AG515" s="923"/>
      <c r="AH515" s="677"/>
      <c r="AI515" s="677"/>
      <c r="AJ515" s="677"/>
      <c r="AK515" s="677"/>
      <c r="AL515" s="674"/>
      <c r="AM515" s="675"/>
      <c r="AN515" s="675"/>
      <c r="AO515" s="676"/>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3"/>
      <c r="AD516" s="923"/>
      <c r="AE516" s="923"/>
      <c r="AF516" s="923"/>
      <c r="AG516" s="923"/>
      <c r="AH516" s="677"/>
      <c r="AI516" s="677"/>
      <c r="AJ516" s="677"/>
      <c r="AK516" s="677"/>
      <c r="AL516" s="674"/>
      <c r="AM516" s="675"/>
      <c r="AN516" s="675"/>
      <c r="AO516" s="676"/>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3"/>
      <c r="AD517" s="923"/>
      <c r="AE517" s="923"/>
      <c r="AF517" s="923"/>
      <c r="AG517" s="923"/>
      <c r="AH517" s="677"/>
      <c r="AI517" s="677"/>
      <c r="AJ517" s="677"/>
      <c r="AK517" s="677"/>
      <c r="AL517" s="674"/>
      <c r="AM517" s="675"/>
      <c r="AN517" s="675"/>
      <c r="AO517" s="676"/>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3"/>
      <c r="AD518" s="923"/>
      <c r="AE518" s="923"/>
      <c r="AF518" s="923"/>
      <c r="AG518" s="923"/>
      <c r="AH518" s="677"/>
      <c r="AI518" s="677"/>
      <c r="AJ518" s="677"/>
      <c r="AK518" s="677"/>
      <c r="AL518" s="674"/>
      <c r="AM518" s="675"/>
      <c r="AN518" s="675"/>
      <c r="AO518" s="676"/>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3"/>
      <c r="AD519" s="923"/>
      <c r="AE519" s="923"/>
      <c r="AF519" s="923"/>
      <c r="AG519" s="923"/>
      <c r="AH519" s="677"/>
      <c r="AI519" s="677"/>
      <c r="AJ519" s="677"/>
      <c r="AK519" s="677"/>
      <c r="AL519" s="674"/>
      <c r="AM519" s="675"/>
      <c r="AN519" s="675"/>
      <c r="AO519" s="676"/>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3"/>
      <c r="AD520" s="923"/>
      <c r="AE520" s="923"/>
      <c r="AF520" s="923"/>
      <c r="AG520" s="923"/>
      <c r="AH520" s="677"/>
      <c r="AI520" s="677"/>
      <c r="AJ520" s="677"/>
      <c r="AK520" s="677"/>
      <c r="AL520" s="674"/>
      <c r="AM520" s="675"/>
      <c r="AN520" s="675"/>
      <c r="AO520" s="676"/>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3"/>
      <c r="AD521" s="923"/>
      <c r="AE521" s="923"/>
      <c r="AF521" s="923"/>
      <c r="AG521" s="923"/>
      <c r="AH521" s="677"/>
      <c r="AI521" s="677"/>
      <c r="AJ521" s="677"/>
      <c r="AK521" s="677"/>
      <c r="AL521" s="674"/>
      <c r="AM521" s="675"/>
      <c r="AN521" s="675"/>
      <c r="AO521" s="676"/>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3"/>
      <c r="AD522" s="923"/>
      <c r="AE522" s="923"/>
      <c r="AF522" s="923"/>
      <c r="AG522" s="923"/>
      <c r="AH522" s="677"/>
      <c r="AI522" s="677"/>
      <c r="AJ522" s="677"/>
      <c r="AK522" s="677"/>
      <c r="AL522" s="674"/>
      <c r="AM522" s="675"/>
      <c r="AN522" s="675"/>
      <c r="AO522" s="676"/>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3"/>
      <c r="AD523" s="923"/>
      <c r="AE523" s="923"/>
      <c r="AF523" s="923"/>
      <c r="AG523" s="923"/>
      <c r="AH523" s="677"/>
      <c r="AI523" s="677"/>
      <c r="AJ523" s="677"/>
      <c r="AK523" s="677"/>
      <c r="AL523" s="674"/>
      <c r="AM523" s="675"/>
      <c r="AN523" s="675"/>
      <c r="AO523" s="676"/>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3"/>
      <c r="AD524" s="923"/>
      <c r="AE524" s="923"/>
      <c r="AF524" s="923"/>
      <c r="AG524" s="923"/>
      <c r="AH524" s="677"/>
      <c r="AI524" s="677"/>
      <c r="AJ524" s="677"/>
      <c r="AK524" s="677"/>
      <c r="AL524" s="674"/>
      <c r="AM524" s="675"/>
      <c r="AN524" s="675"/>
      <c r="AO524" s="676"/>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3"/>
      <c r="AD525" s="923"/>
      <c r="AE525" s="923"/>
      <c r="AF525" s="923"/>
      <c r="AG525" s="923"/>
      <c r="AH525" s="677"/>
      <c r="AI525" s="677"/>
      <c r="AJ525" s="677"/>
      <c r="AK525" s="677"/>
      <c r="AL525" s="674"/>
      <c r="AM525" s="675"/>
      <c r="AN525" s="675"/>
      <c r="AO525" s="676"/>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3"/>
      <c r="AD526" s="923"/>
      <c r="AE526" s="923"/>
      <c r="AF526" s="923"/>
      <c r="AG526" s="923"/>
      <c r="AH526" s="677"/>
      <c r="AI526" s="677"/>
      <c r="AJ526" s="677"/>
      <c r="AK526" s="677"/>
      <c r="AL526" s="674"/>
      <c r="AM526" s="675"/>
      <c r="AN526" s="675"/>
      <c r="AO526" s="676"/>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3"/>
      <c r="AD527" s="923"/>
      <c r="AE527" s="923"/>
      <c r="AF527" s="923"/>
      <c r="AG527" s="923"/>
      <c r="AH527" s="677"/>
      <c r="AI527" s="677"/>
      <c r="AJ527" s="677"/>
      <c r="AK527" s="677"/>
      <c r="AL527" s="674"/>
      <c r="AM527" s="675"/>
      <c r="AN527" s="675"/>
      <c r="AO527" s="676"/>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3"/>
      <c r="AD528" s="923"/>
      <c r="AE528" s="923"/>
      <c r="AF528" s="923"/>
      <c r="AG528" s="923"/>
      <c r="AH528" s="677"/>
      <c r="AI528" s="677"/>
      <c r="AJ528" s="677"/>
      <c r="AK528" s="677"/>
      <c r="AL528" s="674"/>
      <c r="AM528" s="675"/>
      <c r="AN528" s="675"/>
      <c r="AO528" s="67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96</v>
      </c>
      <c r="K531" s="610"/>
      <c r="L531" s="610"/>
      <c r="M531" s="610"/>
      <c r="N531" s="610"/>
      <c r="O531" s="610"/>
      <c r="P531" s="364" t="s">
        <v>22</v>
      </c>
      <c r="Q531" s="364"/>
      <c r="R531" s="364"/>
      <c r="S531" s="364"/>
      <c r="T531" s="364"/>
      <c r="U531" s="364"/>
      <c r="V531" s="364"/>
      <c r="W531" s="364"/>
      <c r="X531" s="364"/>
      <c r="Y531" s="660" t="s">
        <v>442</v>
      </c>
      <c r="Z531" s="660"/>
      <c r="AA531" s="660"/>
      <c r="AB531" s="660"/>
      <c r="AC531" s="417" t="s">
        <v>370</v>
      </c>
      <c r="AD531" s="417"/>
      <c r="AE531" s="417"/>
      <c r="AF531" s="417"/>
      <c r="AG531" s="417"/>
      <c r="AH531" s="660" t="s">
        <v>402</v>
      </c>
      <c r="AI531" s="364"/>
      <c r="AJ531" s="364"/>
      <c r="AK531" s="364"/>
      <c r="AL531" s="364" t="s">
        <v>23</v>
      </c>
      <c r="AM531" s="364"/>
      <c r="AN531" s="364"/>
      <c r="AO531" s="246"/>
      <c r="AP531" s="417" t="s">
        <v>447</v>
      </c>
      <c r="AQ531" s="417"/>
      <c r="AR531" s="417"/>
      <c r="AS531" s="417"/>
      <c r="AT531" s="417"/>
      <c r="AU531" s="417"/>
      <c r="AV531" s="417"/>
      <c r="AW531" s="417"/>
      <c r="AX531" s="417"/>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3"/>
      <c r="AD532" s="923"/>
      <c r="AE532" s="923"/>
      <c r="AF532" s="923"/>
      <c r="AG532" s="923"/>
      <c r="AH532" s="677"/>
      <c r="AI532" s="677"/>
      <c r="AJ532" s="677"/>
      <c r="AK532" s="677"/>
      <c r="AL532" s="674"/>
      <c r="AM532" s="675"/>
      <c r="AN532" s="675"/>
      <c r="AO532" s="676"/>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3"/>
      <c r="AD533" s="923"/>
      <c r="AE533" s="923"/>
      <c r="AF533" s="923"/>
      <c r="AG533" s="923"/>
      <c r="AH533" s="677"/>
      <c r="AI533" s="677"/>
      <c r="AJ533" s="677"/>
      <c r="AK533" s="677"/>
      <c r="AL533" s="674"/>
      <c r="AM533" s="675"/>
      <c r="AN533" s="675"/>
      <c r="AO533" s="676"/>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3"/>
      <c r="AD534" s="923"/>
      <c r="AE534" s="923"/>
      <c r="AF534" s="923"/>
      <c r="AG534" s="923"/>
      <c r="AH534" s="677"/>
      <c r="AI534" s="677"/>
      <c r="AJ534" s="677"/>
      <c r="AK534" s="677"/>
      <c r="AL534" s="674"/>
      <c r="AM534" s="675"/>
      <c r="AN534" s="675"/>
      <c r="AO534" s="676"/>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3"/>
      <c r="AD535" s="923"/>
      <c r="AE535" s="923"/>
      <c r="AF535" s="923"/>
      <c r="AG535" s="923"/>
      <c r="AH535" s="677"/>
      <c r="AI535" s="677"/>
      <c r="AJ535" s="677"/>
      <c r="AK535" s="677"/>
      <c r="AL535" s="674"/>
      <c r="AM535" s="675"/>
      <c r="AN535" s="675"/>
      <c r="AO535" s="676"/>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3"/>
      <c r="AD536" s="923"/>
      <c r="AE536" s="923"/>
      <c r="AF536" s="923"/>
      <c r="AG536" s="923"/>
      <c r="AH536" s="677"/>
      <c r="AI536" s="677"/>
      <c r="AJ536" s="677"/>
      <c r="AK536" s="677"/>
      <c r="AL536" s="674"/>
      <c r="AM536" s="675"/>
      <c r="AN536" s="675"/>
      <c r="AO536" s="676"/>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3"/>
      <c r="AD537" s="923"/>
      <c r="AE537" s="923"/>
      <c r="AF537" s="923"/>
      <c r="AG537" s="923"/>
      <c r="AH537" s="677"/>
      <c r="AI537" s="677"/>
      <c r="AJ537" s="677"/>
      <c r="AK537" s="677"/>
      <c r="AL537" s="674"/>
      <c r="AM537" s="675"/>
      <c r="AN537" s="675"/>
      <c r="AO537" s="676"/>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3"/>
      <c r="AD538" s="923"/>
      <c r="AE538" s="923"/>
      <c r="AF538" s="923"/>
      <c r="AG538" s="923"/>
      <c r="AH538" s="677"/>
      <c r="AI538" s="677"/>
      <c r="AJ538" s="677"/>
      <c r="AK538" s="677"/>
      <c r="AL538" s="674"/>
      <c r="AM538" s="675"/>
      <c r="AN538" s="675"/>
      <c r="AO538" s="676"/>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3"/>
      <c r="AD539" s="923"/>
      <c r="AE539" s="923"/>
      <c r="AF539" s="923"/>
      <c r="AG539" s="923"/>
      <c r="AH539" s="677"/>
      <c r="AI539" s="677"/>
      <c r="AJ539" s="677"/>
      <c r="AK539" s="677"/>
      <c r="AL539" s="674"/>
      <c r="AM539" s="675"/>
      <c r="AN539" s="675"/>
      <c r="AO539" s="676"/>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3"/>
      <c r="AD540" s="923"/>
      <c r="AE540" s="923"/>
      <c r="AF540" s="923"/>
      <c r="AG540" s="923"/>
      <c r="AH540" s="677"/>
      <c r="AI540" s="677"/>
      <c r="AJ540" s="677"/>
      <c r="AK540" s="677"/>
      <c r="AL540" s="674"/>
      <c r="AM540" s="675"/>
      <c r="AN540" s="675"/>
      <c r="AO540" s="676"/>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3"/>
      <c r="AD541" s="923"/>
      <c r="AE541" s="923"/>
      <c r="AF541" s="923"/>
      <c r="AG541" s="923"/>
      <c r="AH541" s="677"/>
      <c r="AI541" s="677"/>
      <c r="AJ541" s="677"/>
      <c r="AK541" s="677"/>
      <c r="AL541" s="674"/>
      <c r="AM541" s="675"/>
      <c r="AN541" s="675"/>
      <c r="AO541" s="676"/>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3"/>
      <c r="AD542" s="923"/>
      <c r="AE542" s="923"/>
      <c r="AF542" s="923"/>
      <c r="AG542" s="923"/>
      <c r="AH542" s="677"/>
      <c r="AI542" s="677"/>
      <c r="AJ542" s="677"/>
      <c r="AK542" s="677"/>
      <c r="AL542" s="674"/>
      <c r="AM542" s="675"/>
      <c r="AN542" s="675"/>
      <c r="AO542" s="676"/>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3"/>
      <c r="AD543" s="923"/>
      <c r="AE543" s="923"/>
      <c r="AF543" s="923"/>
      <c r="AG543" s="923"/>
      <c r="AH543" s="677"/>
      <c r="AI543" s="677"/>
      <c r="AJ543" s="677"/>
      <c r="AK543" s="677"/>
      <c r="AL543" s="674"/>
      <c r="AM543" s="675"/>
      <c r="AN543" s="675"/>
      <c r="AO543" s="676"/>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3"/>
      <c r="AD544" s="923"/>
      <c r="AE544" s="923"/>
      <c r="AF544" s="923"/>
      <c r="AG544" s="923"/>
      <c r="AH544" s="677"/>
      <c r="AI544" s="677"/>
      <c r="AJ544" s="677"/>
      <c r="AK544" s="677"/>
      <c r="AL544" s="674"/>
      <c r="AM544" s="675"/>
      <c r="AN544" s="675"/>
      <c r="AO544" s="676"/>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3"/>
      <c r="AD545" s="923"/>
      <c r="AE545" s="923"/>
      <c r="AF545" s="923"/>
      <c r="AG545" s="923"/>
      <c r="AH545" s="677"/>
      <c r="AI545" s="677"/>
      <c r="AJ545" s="677"/>
      <c r="AK545" s="677"/>
      <c r="AL545" s="674"/>
      <c r="AM545" s="675"/>
      <c r="AN545" s="675"/>
      <c r="AO545" s="676"/>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3"/>
      <c r="AD546" s="923"/>
      <c r="AE546" s="923"/>
      <c r="AF546" s="923"/>
      <c r="AG546" s="923"/>
      <c r="AH546" s="677"/>
      <c r="AI546" s="677"/>
      <c r="AJ546" s="677"/>
      <c r="AK546" s="677"/>
      <c r="AL546" s="674"/>
      <c r="AM546" s="675"/>
      <c r="AN546" s="675"/>
      <c r="AO546" s="676"/>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3"/>
      <c r="AD547" s="923"/>
      <c r="AE547" s="923"/>
      <c r="AF547" s="923"/>
      <c r="AG547" s="923"/>
      <c r="AH547" s="677"/>
      <c r="AI547" s="677"/>
      <c r="AJ547" s="677"/>
      <c r="AK547" s="677"/>
      <c r="AL547" s="674"/>
      <c r="AM547" s="675"/>
      <c r="AN547" s="675"/>
      <c r="AO547" s="676"/>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3"/>
      <c r="AD548" s="923"/>
      <c r="AE548" s="923"/>
      <c r="AF548" s="923"/>
      <c r="AG548" s="923"/>
      <c r="AH548" s="677"/>
      <c r="AI548" s="677"/>
      <c r="AJ548" s="677"/>
      <c r="AK548" s="677"/>
      <c r="AL548" s="674"/>
      <c r="AM548" s="675"/>
      <c r="AN548" s="675"/>
      <c r="AO548" s="676"/>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3"/>
      <c r="AD549" s="923"/>
      <c r="AE549" s="923"/>
      <c r="AF549" s="923"/>
      <c r="AG549" s="923"/>
      <c r="AH549" s="677"/>
      <c r="AI549" s="677"/>
      <c r="AJ549" s="677"/>
      <c r="AK549" s="677"/>
      <c r="AL549" s="674"/>
      <c r="AM549" s="675"/>
      <c r="AN549" s="675"/>
      <c r="AO549" s="676"/>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3"/>
      <c r="AD550" s="923"/>
      <c r="AE550" s="923"/>
      <c r="AF550" s="923"/>
      <c r="AG550" s="923"/>
      <c r="AH550" s="677"/>
      <c r="AI550" s="677"/>
      <c r="AJ550" s="677"/>
      <c r="AK550" s="677"/>
      <c r="AL550" s="674"/>
      <c r="AM550" s="675"/>
      <c r="AN550" s="675"/>
      <c r="AO550" s="676"/>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3"/>
      <c r="AD551" s="923"/>
      <c r="AE551" s="923"/>
      <c r="AF551" s="923"/>
      <c r="AG551" s="923"/>
      <c r="AH551" s="677"/>
      <c r="AI551" s="677"/>
      <c r="AJ551" s="677"/>
      <c r="AK551" s="677"/>
      <c r="AL551" s="674"/>
      <c r="AM551" s="675"/>
      <c r="AN551" s="675"/>
      <c r="AO551" s="676"/>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3"/>
      <c r="AD552" s="923"/>
      <c r="AE552" s="923"/>
      <c r="AF552" s="923"/>
      <c r="AG552" s="923"/>
      <c r="AH552" s="677"/>
      <c r="AI552" s="677"/>
      <c r="AJ552" s="677"/>
      <c r="AK552" s="677"/>
      <c r="AL552" s="674"/>
      <c r="AM552" s="675"/>
      <c r="AN552" s="675"/>
      <c r="AO552" s="676"/>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3"/>
      <c r="AD553" s="923"/>
      <c r="AE553" s="923"/>
      <c r="AF553" s="923"/>
      <c r="AG553" s="923"/>
      <c r="AH553" s="677"/>
      <c r="AI553" s="677"/>
      <c r="AJ553" s="677"/>
      <c r="AK553" s="677"/>
      <c r="AL553" s="674"/>
      <c r="AM553" s="675"/>
      <c r="AN553" s="675"/>
      <c r="AO553" s="676"/>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3"/>
      <c r="AD554" s="923"/>
      <c r="AE554" s="923"/>
      <c r="AF554" s="923"/>
      <c r="AG554" s="923"/>
      <c r="AH554" s="677"/>
      <c r="AI554" s="677"/>
      <c r="AJ554" s="677"/>
      <c r="AK554" s="677"/>
      <c r="AL554" s="674"/>
      <c r="AM554" s="675"/>
      <c r="AN554" s="675"/>
      <c r="AO554" s="676"/>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3"/>
      <c r="AD555" s="923"/>
      <c r="AE555" s="923"/>
      <c r="AF555" s="923"/>
      <c r="AG555" s="923"/>
      <c r="AH555" s="677"/>
      <c r="AI555" s="677"/>
      <c r="AJ555" s="677"/>
      <c r="AK555" s="677"/>
      <c r="AL555" s="674"/>
      <c r="AM555" s="675"/>
      <c r="AN555" s="675"/>
      <c r="AO555" s="676"/>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3"/>
      <c r="AD556" s="923"/>
      <c r="AE556" s="923"/>
      <c r="AF556" s="923"/>
      <c r="AG556" s="923"/>
      <c r="AH556" s="677"/>
      <c r="AI556" s="677"/>
      <c r="AJ556" s="677"/>
      <c r="AK556" s="677"/>
      <c r="AL556" s="674"/>
      <c r="AM556" s="675"/>
      <c r="AN556" s="675"/>
      <c r="AO556" s="676"/>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3"/>
      <c r="AD557" s="923"/>
      <c r="AE557" s="923"/>
      <c r="AF557" s="923"/>
      <c r="AG557" s="923"/>
      <c r="AH557" s="677"/>
      <c r="AI557" s="677"/>
      <c r="AJ557" s="677"/>
      <c r="AK557" s="677"/>
      <c r="AL557" s="674"/>
      <c r="AM557" s="675"/>
      <c r="AN557" s="675"/>
      <c r="AO557" s="676"/>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3"/>
      <c r="AD558" s="923"/>
      <c r="AE558" s="923"/>
      <c r="AF558" s="923"/>
      <c r="AG558" s="923"/>
      <c r="AH558" s="677"/>
      <c r="AI558" s="677"/>
      <c r="AJ558" s="677"/>
      <c r="AK558" s="677"/>
      <c r="AL558" s="674"/>
      <c r="AM558" s="675"/>
      <c r="AN558" s="675"/>
      <c r="AO558" s="676"/>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3"/>
      <c r="AD559" s="923"/>
      <c r="AE559" s="923"/>
      <c r="AF559" s="923"/>
      <c r="AG559" s="923"/>
      <c r="AH559" s="677"/>
      <c r="AI559" s="677"/>
      <c r="AJ559" s="677"/>
      <c r="AK559" s="677"/>
      <c r="AL559" s="674"/>
      <c r="AM559" s="675"/>
      <c r="AN559" s="675"/>
      <c r="AO559" s="676"/>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3"/>
      <c r="AD560" s="923"/>
      <c r="AE560" s="923"/>
      <c r="AF560" s="923"/>
      <c r="AG560" s="923"/>
      <c r="AH560" s="677"/>
      <c r="AI560" s="677"/>
      <c r="AJ560" s="677"/>
      <c r="AK560" s="677"/>
      <c r="AL560" s="674"/>
      <c r="AM560" s="675"/>
      <c r="AN560" s="675"/>
      <c r="AO560" s="676"/>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3"/>
      <c r="AD561" s="923"/>
      <c r="AE561" s="923"/>
      <c r="AF561" s="923"/>
      <c r="AG561" s="923"/>
      <c r="AH561" s="677"/>
      <c r="AI561" s="677"/>
      <c r="AJ561" s="677"/>
      <c r="AK561" s="677"/>
      <c r="AL561" s="674"/>
      <c r="AM561" s="675"/>
      <c r="AN561" s="675"/>
      <c r="AO561" s="67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96</v>
      </c>
      <c r="K564" s="610"/>
      <c r="L564" s="610"/>
      <c r="M564" s="610"/>
      <c r="N564" s="610"/>
      <c r="O564" s="610"/>
      <c r="P564" s="364" t="s">
        <v>22</v>
      </c>
      <c r="Q564" s="364"/>
      <c r="R564" s="364"/>
      <c r="S564" s="364"/>
      <c r="T564" s="364"/>
      <c r="U564" s="364"/>
      <c r="V564" s="364"/>
      <c r="W564" s="364"/>
      <c r="X564" s="364"/>
      <c r="Y564" s="660" t="s">
        <v>442</v>
      </c>
      <c r="Z564" s="660"/>
      <c r="AA564" s="660"/>
      <c r="AB564" s="660"/>
      <c r="AC564" s="417" t="s">
        <v>370</v>
      </c>
      <c r="AD564" s="417"/>
      <c r="AE564" s="417"/>
      <c r="AF564" s="417"/>
      <c r="AG564" s="417"/>
      <c r="AH564" s="660" t="s">
        <v>402</v>
      </c>
      <c r="AI564" s="364"/>
      <c r="AJ564" s="364"/>
      <c r="AK564" s="364"/>
      <c r="AL564" s="364" t="s">
        <v>23</v>
      </c>
      <c r="AM564" s="364"/>
      <c r="AN564" s="364"/>
      <c r="AO564" s="246"/>
      <c r="AP564" s="417" t="s">
        <v>447</v>
      </c>
      <c r="AQ564" s="417"/>
      <c r="AR564" s="417"/>
      <c r="AS564" s="417"/>
      <c r="AT564" s="417"/>
      <c r="AU564" s="417"/>
      <c r="AV564" s="417"/>
      <c r="AW564" s="417"/>
      <c r="AX564" s="417"/>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3"/>
      <c r="AD565" s="923"/>
      <c r="AE565" s="923"/>
      <c r="AF565" s="923"/>
      <c r="AG565" s="923"/>
      <c r="AH565" s="677"/>
      <c r="AI565" s="677"/>
      <c r="AJ565" s="677"/>
      <c r="AK565" s="677"/>
      <c r="AL565" s="674"/>
      <c r="AM565" s="675"/>
      <c r="AN565" s="675"/>
      <c r="AO565" s="676"/>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3"/>
      <c r="AD566" s="923"/>
      <c r="AE566" s="923"/>
      <c r="AF566" s="923"/>
      <c r="AG566" s="923"/>
      <c r="AH566" s="677"/>
      <c r="AI566" s="677"/>
      <c r="AJ566" s="677"/>
      <c r="AK566" s="677"/>
      <c r="AL566" s="674"/>
      <c r="AM566" s="675"/>
      <c r="AN566" s="675"/>
      <c r="AO566" s="676"/>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3"/>
      <c r="AD567" s="923"/>
      <c r="AE567" s="923"/>
      <c r="AF567" s="923"/>
      <c r="AG567" s="923"/>
      <c r="AH567" s="677"/>
      <c r="AI567" s="677"/>
      <c r="AJ567" s="677"/>
      <c r="AK567" s="677"/>
      <c r="AL567" s="674"/>
      <c r="AM567" s="675"/>
      <c r="AN567" s="675"/>
      <c r="AO567" s="676"/>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3"/>
      <c r="AD568" s="923"/>
      <c r="AE568" s="923"/>
      <c r="AF568" s="923"/>
      <c r="AG568" s="923"/>
      <c r="AH568" s="677"/>
      <c r="AI568" s="677"/>
      <c r="AJ568" s="677"/>
      <c r="AK568" s="677"/>
      <c r="AL568" s="674"/>
      <c r="AM568" s="675"/>
      <c r="AN568" s="675"/>
      <c r="AO568" s="676"/>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3"/>
      <c r="AD569" s="923"/>
      <c r="AE569" s="923"/>
      <c r="AF569" s="923"/>
      <c r="AG569" s="923"/>
      <c r="AH569" s="677"/>
      <c r="AI569" s="677"/>
      <c r="AJ569" s="677"/>
      <c r="AK569" s="677"/>
      <c r="AL569" s="674"/>
      <c r="AM569" s="675"/>
      <c r="AN569" s="675"/>
      <c r="AO569" s="676"/>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3"/>
      <c r="AD570" s="923"/>
      <c r="AE570" s="923"/>
      <c r="AF570" s="923"/>
      <c r="AG570" s="923"/>
      <c r="AH570" s="677"/>
      <c r="AI570" s="677"/>
      <c r="AJ570" s="677"/>
      <c r="AK570" s="677"/>
      <c r="AL570" s="674"/>
      <c r="AM570" s="675"/>
      <c r="AN570" s="675"/>
      <c r="AO570" s="676"/>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3"/>
      <c r="AD571" s="923"/>
      <c r="AE571" s="923"/>
      <c r="AF571" s="923"/>
      <c r="AG571" s="923"/>
      <c r="AH571" s="677"/>
      <c r="AI571" s="677"/>
      <c r="AJ571" s="677"/>
      <c r="AK571" s="677"/>
      <c r="AL571" s="674"/>
      <c r="AM571" s="675"/>
      <c r="AN571" s="675"/>
      <c r="AO571" s="676"/>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3"/>
      <c r="AD572" s="923"/>
      <c r="AE572" s="923"/>
      <c r="AF572" s="923"/>
      <c r="AG572" s="923"/>
      <c r="AH572" s="677"/>
      <c r="AI572" s="677"/>
      <c r="AJ572" s="677"/>
      <c r="AK572" s="677"/>
      <c r="AL572" s="674"/>
      <c r="AM572" s="675"/>
      <c r="AN572" s="675"/>
      <c r="AO572" s="676"/>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3"/>
      <c r="AD573" s="923"/>
      <c r="AE573" s="923"/>
      <c r="AF573" s="923"/>
      <c r="AG573" s="923"/>
      <c r="AH573" s="677"/>
      <c r="AI573" s="677"/>
      <c r="AJ573" s="677"/>
      <c r="AK573" s="677"/>
      <c r="AL573" s="674"/>
      <c r="AM573" s="675"/>
      <c r="AN573" s="675"/>
      <c r="AO573" s="676"/>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3"/>
      <c r="AD574" s="923"/>
      <c r="AE574" s="923"/>
      <c r="AF574" s="923"/>
      <c r="AG574" s="923"/>
      <c r="AH574" s="677"/>
      <c r="AI574" s="677"/>
      <c r="AJ574" s="677"/>
      <c r="AK574" s="677"/>
      <c r="AL574" s="674"/>
      <c r="AM574" s="675"/>
      <c r="AN574" s="675"/>
      <c r="AO574" s="676"/>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3"/>
      <c r="AD575" s="923"/>
      <c r="AE575" s="923"/>
      <c r="AF575" s="923"/>
      <c r="AG575" s="923"/>
      <c r="AH575" s="677"/>
      <c r="AI575" s="677"/>
      <c r="AJ575" s="677"/>
      <c r="AK575" s="677"/>
      <c r="AL575" s="674"/>
      <c r="AM575" s="675"/>
      <c r="AN575" s="675"/>
      <c r="AO575" s="676"/>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3"/>
      <c r="AD576" s="923"/>
      <c r="AE576" s="923"/>
      <c r="AF576" s="923"/>
      <c r="AG576" s="923"/>
      <c r="AH576" s="677"/>
      <c r="AI576" s="677"/>
      <c r="AJ576" s="677"/>
      <c r="AK576" s="677"/>
      <c r="AL576" s="674"/>
      <c r="AM576" s="675"/>
      <c r="AN576" s="675"/>
      <c r="AO576" s="676"/>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3"/>
      <c r="AD577" s="923"/>
      <c r="AE577" s="923"/>
      <c r="AF577" s="923"/>
      <c r="AG577" s="923"/>
      <c r="AH577" s="677"/>
      <c r="AI577" s="677"/>
      <c r="AJ577" s="677"/>
      <c r="AK577" s="677"/>
      <c r="AL577" s="674"/>
      <c r="AM577" s="675"/>
      <c r="AN577" s="675"/>
      <c r="AO577" s="676"/>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3"/>
      <c r="AD578" s="923"/>
      <c r="AE578" s="923"/>
      <c r="AF578" s="923"/>
      <c r="AG578" s="923"/>
      <c r="AH578" s="677"/>
      <c r="AI578" s="677"/>
      <c r="AJ578" s="677"/>
      <c r="AK578" s="677"/>
      <c r="AL578" s="674"/>
      <c r="AM578" s="675"/>
      <c r="AN578" s="675"/>
      <c r="AO578" s="676"/>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3"/>
      <c r="AD579" s="923"/>
      <c r="AE579" s="923"/>
      <c r="AF579" s="923"/>
      <c r="AG579" s="923"/>
      <c r="AH579" s="677"/>
      <c r="AI579" s="677"/>
      <c r="AJ579" s="677"/>
      <c r="AK579" s="677"/>
      <c r="AL579" s="674"/>
      <c r="AM579" s="675"/>
      <c r="AN579" s="675"/>
      <c r="AO579" s="676"/>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3"/>
      <c r="AD580" s="923"/>
      <c r="AE580" s="923"/>
      <c r="AF580" s="923"/>
      <c r="AG580" s="923"/>
      <c r="AH580" s="677"/>
      <c r="AI580" s="677"/>
      <c r="AJ580" s="677"/>
      <c r="AK580" s="677"/>
      <c r="AL580" s="674"/>
      <c r="AM580" s="675"/>
      <c r="AN580" s="675"/>
      <c r="AO580" s="676"/>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3"/>
      <c r="AD581" s="923"/>
      <c r="AE581" s="923"/>
      <c r="AF581" s="923"/>
      <c r="AG581" s="923"/>
      <c r="AH581" s="677"/>
      <c r="AI581" s="677"/>
      <c r="AJ581" s="677"/>
      <c r="AK581" s="677"/>
      <c r="AL581" s="674"/>
      <c r="AM581" s="675"/>
      <c r="AN581" s="675"/>
      <c r="AO581" s="676"/>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3"/>
      <c r="AD582" s="923"/>
      <c r="AE582" s="923"/>
      <c r="AF582" s="923"/>
      <c r="AG582" s="923"/>
      <c r="AH582" s="677"/>
      <c r="AI582" s="677"/>
      <c r="AJ582" s="677"/>
      <c r="AK582" s="677"/>
      <c r="AL582" s="674"/>
      <c r="AM582" s="675"/>
      <c r="AN582" s="675"/>
      <c r="AO582" s="676"/>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3"/>
      <c r="AD583" s="923"/>
      <c r="AE583" s="923"/>
      <c r="AF583" s="923"/>
      <c r="AG583" s="923"/>
      <c r="AH583" s="677"/>
      <c r="AI583" s="677"/>
      <c r="AJ583" s="677"/>
      <c r="AK583" s="677"/>
      <c r="AL583" s="674"/>
      <c r="AM583" s="675"/>
      <c r="AN583" s="675"/>
      <c r="AO583" s="676"/>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3"/>
      <c r="AD584" s="923"/>
      <c r="AE584" s="923"/>
      <c r="AF584" s="923"/>
      <c r="AG584" s="923"/>
      <c r="AH584" s="677"/>
      <c r="AI584" s="677"/>
      <c r="AJ584" s="677"/>
      <c r="AK584" s="677"/>
      <c r="AL584" s="674"/>
      <c r="AM584" s="675"/>
      <c r="AN584" s="675"/>
      <c r="AO584" s="676"/>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3"/>
      <c r="AD585" s="923"/>
      <c r="AE585" s="923"/>
      <c r="AF585" s="923"/>
      <c r="AG585" s="923"/>
      <c r="AH585" s="677"/>
      <c r="AI585" s="677"/>
      <c r="AJ585" s="677"/>
      <c r="AK585" s="677"/>
      <c r="AL585" s="674"/>
      <c r="AM585" s="675"/>
      <c r="AN585" s="675"/>
      <c r="AO585" s="676"/>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3"/>
      <c r="AD586" s="923"/>
      <c r="AE586" s="923"/>
      <c r="AF586" s="923"/>
      <c r="AG586" s="923"/>
      <c r="AH586" s="677"/>
      <c r="AI586" s="677"/>
      <c r="AJ586" s="677"/>
      <c r="AK586" s="677"/>
      <c r="AL586" s="674"/>
      <c r="AM586" s="675"/>
      <c r="AN586" s="675"/>
      <c r="AO586" s="676"/>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3"/>
      <c r="AD587" s="923"/>
      <c r="AE587" s="923"/>
      <c r="AF587" s="923"/>
      <c r="AG587" s="923"/>
      <c r="AH587" s="677"/>
      <c r="AI587" s="677"/>
      <c r="AJ587" s="677"/>
      <c r="AK587" s="677"/>
      <c r="AL587" s="674"/>
      <c r="AM587" s="675"/>
      <c r="AN587" s="675"/>
      <c r="AO587" s="676"/>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3"/>
      <c r="AD588" s="923"/>
      <c r="AE588" s="923"/>
      <c r="AF588" s="923"/>
      <c r="AG588" s="923"/>
      <c r="AH588" s="677"/>
      <c r="AI588" s="677"/>
      <c r="AJ588" s="677"/>
      <c r="AK588" s="677"/>
      <c r="AL588" s="674"/>
      <c r="AM588" s="675"/>
      <c r="AN588" s="675"/>
      <c r="AO588" s="676"/>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3"/>
      <c r="AD589" s="923"/>
      <c r="AE589" s="923"/>
      <c r="AF589" s="923"/>
      <c r="AG589" s="923"/>
      <c r="AH589" s="677"/>
      <c r="AI589" s="677"/>
      <c r="AJ589" s="677"/>
      <c r="AK589" s="677"/>
      <c r="AL589" s="674"/>
      <c r="AM589" s="675"/>
      <c r="AN589" s="675"/>
      <c r="AO589" s="676"/>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3"/>
      <c r="AD590" s="923"/>
      <c r="AE590" s="923"/>
      <c r="AF590" s="923"/>
      <c r="AG590" s="923"/>
      <c r="AH590" s="677"/>
      <c r="AI590" s="677"/>
      <c r="AJ590" s="677"/>
      <c r="AK590" s="677"/>
      <c r="AL590" s="674"/>
      <c r="AM590" s="675"/>
      <c r="AN590" s="675"/>
      <c r="AO590" s="676"/>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3"/>
      <c r="AD591" s="923"/>
      <c r="AE591" s="923"/>
      <c r="AF591" s="923"/>
      <c r="AG591" s="923"/>
      <c r="AH591" s="677"/>
      <c r="AI591" s="677"/>
      <c r="AJ591" s="677"/>
      <c r="AK591" s="677"/>
      <c r="AL591" s="674"/>
      <c r="AM591" s="675"/>
      <c r="AN591" s="675"/>
      <c r="AO591" s="676"/>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3"/>
      <c r="AD592" s="923"/>
      <c r="AE592" s="923"/>
      <c r="AF592" s="923"/>
      <c r="AG592" s="923"/>
      <c r="AH592" s="677"/>
      <c r="AI592" s="677"/>
      <c r="AJ592" s="677"/>
      <c r="AK592" s="677"/>
      <c r="AL592" s="674"/>
      <c r="AM592" s="675"/>
      <c r="AN592" s="675"/>
      <c r="AO592" s="676"/>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3"/>
      <c r="AD593" s="923"/>
      <c r="AE593" s="923"/>
      <c r="AF593" s="923"/>
      <c r="AG593" s="923"/>
      <c r="AH593" s="677"/>
      <c r="AI593" s="677"/>
      <c r="AJ593" s="677"/>
      <c r="AK593" s="677"/>
      <c r="AL593" s="674"/>
      <c r="AM593" s="675"/>
      <c r="AN593" s="675"/>
      <c r="AO593" s="676"/>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3"/>
      <c r="AD594" s="923"/>
      <c r="AE594" s="923"/>
      <c r="AF594" s="923"/>
      <c r="AG594" s="923"/>
      <c r="AH594" s="677"/>
      <c r="AI594" s="677"/>
      <c r="AJ594" s="677"/>
      <c r="AK594" s="677"/>
      <c r="AL594" s="674"/>
      <c r="AM594" s="675"/>
      <c r="AN594" s="675"/>
      <c r="AO594" s="67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96</v>
      </c>
      <c r="K597" s="610"/>
      <c r="L597" s="610"/>
      <c r="M597" s="610"/>
      <c r="N597" s="610"/>
      <c r="O597" s="610"/>
      <c r="P597" s="364" t="s">
        <v>22</v>
      </c>
      <c r="Q597" s="364"/>
      <c r="R597" s="364"/>
      <c r="S597" s="364"/>
      <c r="T597" s="364"/>
      <c r="U597" s="364"/>
      <c r="V597" s="364"/>
      <c r="W597" s="364"/>
      <c r="X597" s="364"/>
      <c r="Y597" s="660" t="s">
        <v>442</v>
      </c>
      <c r="Z597" s="660"/>
      <c r="AA597" s="660"/>
      <c r="AB597" s="660"/>
      <c r="AC597" s="417" t="s">
        <v>370</v>
      </c>
      <c r="AD597" s="417"/>
      <c r="AE597" s="417"/>
      <c r="AF597" s="417"/>
      <c r="AG597" s="417"/>
      <c r="AH597" s="660" t="s">
        <v>402</v>
      </c>
      <c r="AI597" s="364"/>
      <c r="AJ597" s="364"/>
      <c r="AK597" s="364"/>
      <c r="AL597" s="364" t="s">
        <v>23</v>
      </c>
      <c r="AM597" s="364"/>
      <c r="AN597" s="364"/>
      <c r="AO597" s="246"/>
      <c r="AP597" s="417" t="s">
        <v>447</v>
      </c>
      <c r="AQ597" s="417"/>
      <c r="AR597" s="417"/>
      <c r="AS597" s="417"/>
      <c r="AT597" s="417"/>
      <c r="AU597" s="417"/>
      <c r="AV597" s="417"/>
      <c r="AW597" s="417"/>
      <c r="AX597" s="417"/>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3"/>
      <c r="AD598" s="923"/>
      <c r="AE598" s="923"/>
      <c r="AF598" s="923"/>
      <c r="AG598" s="923"/>
      <c r="AH598" s="677"/>
      <c r="AI598" s="677"/>
      <c r="AJ598" s="677"/>
      <c r="AK598" s="677"/>
      <c r="AL598" s="674"/>
      <c r="AM598" s="675"/>
      <c r="AN598" s="675"/>
      <c r="AO598" s="676"/>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3"/>
      <c r="AD599" s="923"/>
      <c r="AE599" s="923"/>
      <c r="AF599" s="923"/>
      <c r="AG599" s="923"/>
      <c r="AH599" s="677"/>
      <c r="AI599" s="677"/>
      <c r="AJ599" s="677"/>
      <c r="AK599" s="677"/>
      <c r="AL599" s="674"/>
      <c r="AM599" s="675"/>
      <c r="AN599" s="675"/>
      <c r="AO599" s="676"/>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3"/>
      <c r="AD600" s="923"/>
      <c r="AE600" s="923"/>
      <c r="AF600" s="923"/>
      <c r="AG600" s="923"/>
      <c r="AH600" s="677"/>
      <c r="AI600" s="677"/>
      <c r="AJ600" s="677"/>
      <c r="AK600" s="677"/>
      <c r="AL600" s="674"/>
      <c r="AM600" s="675"/>
      <c r="AN600" s="675"/>
      <c r="AO600" s="676"/>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3"/>
      <c r="AD601" s="923"/>
      <c r="AE601" s="923"/>
      <c r="AF601" s="923"/>
      <c r="AG601" s="923"/>
      <c r="AH601" s="677"/>
      <c r="AI601" s="677"/>
      <c r="AJ601" s="677"/>
      <c r="AK601" s="677"/>
      <c r="AL601" s="674"/>
      <c r="AM601" s="675"/>
      <c r="AN601" s="675"/>
      <c r="AO601" s="676"/>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3"/>
      <c r="AD602" s="923"/>
      <c r="AE602" s="923"/>
      <c r="AF602" s="923"/>
      <c r="AG602" s="923"/>
      <c r="AH602" s="677"/>
      <c r="AI602" s="677"/>
      <c r="AJ602" s="677"/>
      <c r="AK602" s="677"/>
      <c r="AL602" s="674"/>
      <c r="AM602" s="675"/>
      <c r="AN602" s="675"/>
      <c r="AO602" s="676"/>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3"/>
      <c r="AD603" s="923"/>
      <c r="AE603" s="923"/>
      <c r="AF603" s="923"/>
      <c r="AG603" s="923"/>
      <c r="AH603" s="677"/>
      <c r="AI603" s="677"/>
      <c r="AJ603" s="677"/>
      <c r="AK603" s="677"/>
      <c r="AL603" s="674"/>
      <c r="AM603" s="675"/>
      <c r="AN603" s="675"/>
      <c r="AO603" s="676"/>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3"/>
      <c r="AD604" s="923"/>
      <c r="AE604" s="923"/>
      <c r="AF604" s="923"/>
      <c r="AG604" s="923"/>
      <c r="AH604" s="677"/>
      <c r="AI604" s="677"/>
      <c r="AJ604" s="677"/>
      <c r="AK604" s="677"/>
      <c r="AL604" s="674"/>
      <c r="AM604" s="675"/>
      <c r="AN604" s="675"/>
      <c r="AO604" s="676"/>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3"/>
      <c r="AD605" s="923"/>
      <c r="AE605" s="923"/>
      <c r="AF605" s="923"/>
      <c r="AG605" s="923"/>
      <c r="AH605" s="677"/>
      <c r="AI605" s="677"/>
      <c r="AJ605" s="677"/>
      <c r="AK605" s="677"/>
      <c r="AL605" s="674"/>
      <c r="AM605" s="675"/>
      <c r="AN605" s="675"/>
      <c r="AO605" s="676"/>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3"/>
      <c r="AD606" s="923"/>
      <c r="AE606" s="923"/>
      <c r="AF606" s="923"/>
      <c r="AG606" s="923"/>
      <c r="AH606" s="677"/>
      <c r="AI606" s="677"/>
      <c r="AJ606" s="677"/>
      <c r="AK606" s="677"/>
      <c r="AL606" s="674"/>
      <c r="AM606" s="675"/>
      <c r="AN606" s="675"/>
      <c r="AO606" s="676"/>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3"/>
      <c r="AD607" s="923"/>
      <c r="AE607" s="923"/>
      <c r="AF607" s="923"/>
      <c r="AG607" s="923"/>
      <c r="AH607" s="677"/>
      <c r="AI607" s="677"/>
      <c r="AJ607" s="677"/>
      <c r="AK607" s="677"/>
      <c r="AL607" s="674"/>
      <c r="AM607" s="675"/>
      <c r="AN607" s="675"/>
      <c r="AO607" s="676"/>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3"/>
      <c r="AD608" s="923"/>
      <c r="AE608" s="923"/>
      <c r="AF608" s="923"/>
      <c r="AG608" s="923"/>
      <c r="AH608" s="677"/>
      <c r="AI608" s="677"/>
      <c r="AJ608" s="677"/>
      <c r="AK608" s="677"/>
      <c r="AL608" s="674"/>
      <c r="AM608" s="675"/>
      <c r="AN608" s="675"/>
      <c r="AO608" s="676"/>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3"/>
      <c r="AD609" s="923"/>
      <c r="AE609" s="923"/>
      <c r="AF609" s="923"/>
      <c r="AG609" s="923"/>
      <c r="AH609" s="677"/>
      <c r="AI609" s="677"/>
      <c r="AJ609" s="677"/>
      <c r="AK609" s="677"/>
      <c r="AL609" s="674"/>
      <c r="AM609" s="675"/>
      <c r="AN609" s="675"/>
      <c r="AO609" s="676"/>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3"/>
      <c r="AD610" s="923"/>
      <c r="AE610" s="923"/>
      <c r="AF610" s="923"/>
      <c r="AG610" s="923"/>
      <c r="AH610" s="677"/>
      <c r="AI610" s="677"/>
      <c r="AJ610" s="677"/>
      <c r="AK610" s="677"/>
      <c r="AL610" s="674"/>
      <c r="AM610" s="675"/>
      <c r="AN610" s="675"/>
      <c r="AO610" s="676"/>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3"/>
      <c r="AD611" s="923"/>
      <c r="AE611" s="923"/>
      <c r="AF611" s="923"/>
      <c r="AG611" s="923"/>
      <c r="AH611" s="677"/>
      <c r="AI611" s="677"/>
      <c r="AJ611" s="677"/>
      <c r="AK611" s="677"/>
      <c r="AL611" s="674"/>
      <c r="AM611" s="675"/>
      <c r="AN611" s="675"/>
      <c r="AO611" s="676"/>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3"/>
      <c r="AD612" s="923"/>
      <c r="AE612" s="923"/>
      <c r="AF612" s="923"/>
      <c r="AG612" s="923"/>
      <c r="AH612" s="677"/>
      <c r="AI612" s="677"/>
      <c r="AJ612" s="677"/>
      <c r="AK612" s="677"/>
      <c r="AL612" s="674"/>
      <c r="AM612" s="675"/>
      <c r="AN612" s="675"/>
      <c r="AO612" s="676"/>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3"/>
      <c r="AD613" s="923"/>
      <c r="AE613" s="923"/>
      <c r="AF613" s="923"/>
      <c r="AG613" s="923"/>
      <c r="AH613" s="677"/>
      <c r="AI613" s="677"/>
      <c r="AJ613" s="677"/>
      <c r="AK613" s="677"/>
      <c r="AL613" s="674"/>
      <c r="AM613" s="675"/>
      <c r="AN613" s="675"/>
      <c r="AO613" s="676"/>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3"/>
      <c r="AD614" s="923"/>
      <c r="AE614" s="923"/>
      <c r="AF614" s="923"/>
      <c r="AG614" s="923"/>
      <c r="AH614" s="677"/>
      <c r="AI614" s="677"/>
      <c r="AJ614" s="677"/>
      <c r="AK614" s="677"/>
      <c r="AL614" s="674"/>
      <c r="AM614" s="675"/>
      <c r="AN614" s="675"/>
      <c r="AO614" s="676"/>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3"/>
      <c r="AD615" s="923"/>
      <c r="AE615" s="923"/>
      <c r="AF615" s="923"/>
      <c r="AG615" s="923"/>
      <c r="AH615" s="677"/>
      <c r="AI615" s="677"/>
      <c r="AJ615" s="677"/>
      <c r="AK615" s="677"/>
      <c r="AL615" s="674"/>
      <c r="AM615" s="675"/>
      <c r="AN615" s="675"/>
      <c r="AO615" s="676"/>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3"/>
      <c r="AD616" s="923"/>
      <c r="AE616" s="923"/>
      <c r="AF616" s="923"/>
      <c r="AG616" s="923"/>
      <c r="AH616" s="677"/>
      <c r="AI616" s="677"/>
      <c r="AJ616" s="677"/>
      <c r="AK616" s="677"/>
      <c r="AL616" s="674"/>
      <c r="AM616" s="675"/>
      <c r="AN616" s="675"/>
      <c r="AO616" s="676"/>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3"/>
      <c r="AD617" s="923"/>
      <c r="AE617" s="923"/>
      <c r="AF617" s="923"/>
      <c r="AG617" s="923"/>
      <c r="AH617" s="677"/>
      <c r="AI617" s="677"/>
      <c r="AJ617" s="677"/>
      <c r="AK617" s="677"/>
      <c r="AL617" s="674"/>
      <c r="AM617" s="675"/>
      <c r="AN617" s="675"/>
      <c r="AO617" s="676"/>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3"/>
      <c r="AD618" s="923"/>
      <c r="AE618" s="923"/>
      <c r="AF618" s="923"/>
      <c r="AG618" s="923"/>
      <c r="AH618" s="677"/>
      <c r="AI618" s="677"/>
      <c r="AJ618" s="677"/>
      <c r="AK618" s="677"/>
      <c r="AL618" s="674"/>
      <c r="AM618" s="675"/>
      <c r="AN618" s="675"/>
      <c r="AO618" s="676"/>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3"/>
      <c r="AD619" s="923"/>
      <c r="AE619" s="923"/>
      <c r="AF619" s="923"/>
      <c r="AG619" s="923"/>
      <c r="AH619" s="677"/>
      <c r="AI619" s="677"/>
      <c r="AJ619" s="677"/>
      <c r="AK619" s="677"/>
      <c r="AL619" s="674"/>
      <c r="AM619" s="675"/>
      <c r="AN619" s="675"/>
      <c r="AO619" s="676"/>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3"/>
      <c r="AD620" s="923"/>
      <c r="AE620" s="923"/>
      <c r="AF620" s="923"/>
      <c r="AG620" s="923"/>
      <c r="AH620" s="677"/>
      <c r="AI620" s="677"/>
      <c r="AJ620" s="677"/>
      <c r="AK620" s="677"/>
      <c r="AL620" s="674"/>
      <c r="AM620" s="675"/>
      <c r="AN620" s="675"/>
      <c r="AO620" s="676"/>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3"/>
      <c r="AD621" s="923"/>
      <c r="AE621" s="923"/>
      <c r="AF621" s="923"/>
      <c r="AG621" s="923"/>
      <c r="AH621" s="677"/>
      <c r="AI621" s="677"/>
      <c r="AJ621" s="677"/>
      <c r="AK621" s="677"/>
      <c r="AL621" s="674"/>
      <c r="AM621" s="675"/>
      <c r="AN621" s="675"/>
      <c r="AO621" s="676"/>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3"/>
      <c r="AD622" s="923"/>
      <c r="AE622" s="923"/>
      <c r="AF622" s="923"/>
      <c r="AG622" s="923"/>
      <c r="AH622" s="677"/>
      <c r="AI622" s="677"/>
      <c r="AJ622" s="677"/>
      <c r="AK622" s="677"/>
      <c r="AL622" s="674"/>
      <c r="AM622" s="675"/>
      <c r="AN622" s="675"/>
      <c r="AO622" s="676"/>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3"/>
      <c r="AD623" s="923"/>
      <c r="AE623" s="923"/>
      <c r="AF623" s="923"/>
      <c r="AG623" s="923"/>
      <c r="AH623" s="677"/>
      <c r="AI623" s="677"/>
      <c r="AJ623" s="677"/>
      <c r="AK623" s="677"/>
      <c r="AL623" s="674"/>
      <c r="AM623" s="675"/>
      <c r="AN623" s="675"/>
      <c r="AO623" s="676"/>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3"/>
      <c r="AD624" s="923"/>
      <c r="AE624" s="923"/>
      <c r="AF624" s="923"/>
      <c r="AG624" s="923"/>
      <c r="AH624" s="677"/>
      <c r="AI624" s="677"/>
      <c r="AJ624" s="677"/>
      <c r="AK624" s="677"/>
      <c r="AL624" s="674"/>
      <c r="AM624" s="675"/>
      <c r="AN624" s="675"/>
      <c r="AO624" s="676"/>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3"/>
      <c r="AD625" s="923"/>
      <c r="AE625" s="923"/>
      <c r="AF625" s="923"/>
      <c r="AG625" s="923"/>
      <c r="AH625" s="677"/>
      <c r="AI625" s="677"/>
      <c r="AJ625" s="677"/>
      <c r="AK625" s="677"/>
      <c r="AL625" s="674"/>
      <c r="AM625" s="675"/>
      <c r="AN625" s="675"/>
      <c r="AO625" s="676"/>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3"/>
      <c r="AD626" s="923"/>
      <c r="AE626" s="923"/>
      <c r="AF626" s="923"/>
      <c r="AG626" s="923"/>
      <c r="AH626" s="677"/>
      <c r="AI626" s="677"/>
      <c r="AJ626" s="677"/>
      <c r="AK626" s="677"/>
      <c r="AL626" s="674"/>
      <c r="AM626" s="675"/>
      <c r="AN626" s="675"/>
      <c r="AO626" s="676"/>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3"/>
      <c r="AD627" s="923"/>
      <c r="AE627" s="923"/>
      <c r="AF627" s="923"/>
      <c r="AG627" s="923"/>
      <c r="AH627" s="677"/>
      <c r="AI627" s="677"/>
      <c r="AJ627" s="677"/>
      <c r="AK627" s="677"/>
      <c r="AL627" s="674"/>
      <c r="AM627" s="675"/>
      <c r="AN627" s="675"/>
      <c r="AO627" s="67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96</v>
      </c>
      <c r="K630" s="610"/>
      <c r="L630" s="610"/>
      <c r="M630" s="610"/>
      <c r="N630" s="610"/>
      <c r="O630" s="610"/>
      <c r="P630" s="364" t="s">
        <v>22</v>
      </c>
      <c r="Q630" s="364"/>
      <c r="R630" s="364"/>
      <c r="S630" s="364"/>
      <c r="T630" s="364"/>
      <c r="U630" s="364"/>
      <c r="V630" s="364"/>
      <c r="W630" s="364"/>
      <c r="X630" s="364"/>
      <c r="Y630" s="660" t="s">
        <v>442</v>
      </c>
      <c r="Z630" s="660"/>
      <c r="AA630" s="660"/>
      <c r="AB630" s="660"/>
      <c r="AC630" s="417" t="s">
        <v>370</v>
      </c>
      <c r="AD630" s="417"/>
      <c r="AE630" s="417"/>
      <c r="AF630" s="417"/>
      <c r="AG630" s="417"/>
      <c r="AH630" s="660" t="s">
        <v>402</v>
      </c>
      <c r="AI630" s="364"/>
      <c r="AJ630" s="364"/>
      <c r="AK630" s="364"/>
      <c r="AL630" s="364" t="s">
        <v>23</v>
      </c>
      <c r="AM630" s="364"/>
      <c r="AN630" s="364"/>
      <c r="AO630" s="246"/>
      <c r="AP630" s="417" t="s">
        <v>447</v>
      </c>
      <c r="AQ630" s="417"/>
      <c r="AR630" s="417"/>
      <c r="AS630" s="417"/>
      <c r="AT630" s="417"/>
      <c r="AU630" s="417"/>
      <c r="AV630" s="417"/>
      <c r="AW630" s="417"/>
      <c r="AX630" s="417"/>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3"/>
      <c r="AD631" s="923"/>
      <c r="AE631" s="923"/>
      <c r="AF631" s="923"/>
      <c r="AG631" s="923"/>
      <c r="AH631" s="677"/>
      <c r="AI631" s="677"/>
      <c r="AJ631" s="677"/>
      <c r="AK631" s="677"/>
      <c r="AL631" s="674"/>
      <c r="AM631" s="675"/>
      <c r="AN631" s="675"/>
      <c r="AO631" s="676"/>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3"/>
      <c r="AD632" s="923"/>
      <c r="AE632" s="923"/>
      <c r="AF632" s="923"/>
      <c r="AG632" s="923"/>
      <c r="AH632" s="677"/>
      <c r="AI632" s="677"/>
      <c r="AJ632" s="677"/>
      <c r="AK632" s="677"/>
      <c r="AL632" s="674"/>
      <c r="AM632" s="675"/>
      <c r="AN632" s="675"/>
      <c r="AO632" s="676"/>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3"/>
      <c r="AD633" s="923"/>
      <c r="AE633" s="923"/>
      <c r="AF633" s="923"/>
      <c r="AG633" s="923"/>
      <c r="AH633" s="677"/>
      <c r="AI633" s="677"/>
      <c r="AJ633" s="677"/>
      <c r="AK633" s="677"/>
      <c r="AL633" s="674"/>
      <c r="AM633" s="675"/>
      <c r="AN633" s="675"/>
      <c r="AO633" s="676"/>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3"/>
      <c r="AD634" s="923"/>
      <c r="AE634" s="923"/>
      <c r="AF634" s="923"/>
      <c r="AG634" s="923"/>
      <c r="AH634" s="677"/>
      <c r="AI634" s="677"/>
      <c r="AJ634" s="677"/>
      <c r="AK634" s="677"/>
      <c r="AL634" s="674"/>
      <c r="AM634" s="675"/>
      <c r="AN634" s="675"/>
      <c r="AO634" s="676"/>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3"/>
      <c r="AD635" s="923"/>
      <c r="AE635" s="923"/>
      <c r="AF635" s="923"/>
      <c r="AG635" s="923"/>
      <c r="AH635" s="677"/>
      <c r="AI635" s="677"/>
      <c r="AJ635" s="677"/>
      <c r="AK635" s="677"/>
      <c r="AL635" s="674"/>
      <c r="AM635" s="675"/>
      <c r="AN635" s="675"/>
      <c r="AO635" s="676"/>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3"/>
      <c r="AD636" s="923"/>
      <c r="AE636" s="923"/>
      <c r="AF636" s="923"/>
      <c r="AG636" s="923"/>
      <c r="AH636" s="677"/>
      <c r="AI636" s="677"/>
      <c r="AJ636" s="677"/>
      <c r="AK636" s="677"/>
      <c r="AL636" s="674"/>
      <c r="AM636" s="675"/>
      <c r="AN636" s="675"/>
      <c r="AO636" s="676"/>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3"/>
      <c r="AD637" s="923"/>
      <c r="AE637" s="923"/>
      <c r="AF637" s="923"/>
      <c r="AG637" s="923"/>
      <c r="AH637" s="677"/>
      <c r="AI637" s="677"/>
      <c r="AJ637" s="677"/>
      <c r="AK637" s="677"/>
      <c r="AL637" s="674"/>
      <c r="AM637" s="675"/>
      <c r="AN637" s="675"/>
      <c r="AO637" s="676"/>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3"/>
      <c r="AD638" s="923"/>
      <c r="AE638" s="923"/>
      <c r="AF638" s="923"/>
      <c r="AG638" s="923"/>
      <c r="AH638" s="677"/>
      <c r="AI638" s="677"/>
      <c r="AJ638" s="677"/>
      <c r="AK638" s="677"/>
      <c r="AL638" s="674"/>
      <c r="AM638" s="675"/>
      <c r="AN638" s="675"/>
      <c r="AO638" s="676"/>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3"/>
      <c r="AD639" s="923"/>
      <c r="AE639" s="923"/>
      <c r="AF639" s="923"/>
      <c r="AG639" s="923"/>
      <c r="AH639" s="677"/>
      <c r="AI639" s="677"/>
      <c r="AJ639" s="677"/>
      <c r="AK639" s="677"/>
      <c r="AL639" s="674"/>
      <c r="AM639" s="675"/>
      <c r="AN639" s="675"/>
      <c r="AO639" s="676"/>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3"/>
      <c r="AD640" s="923"/>
      <c r="AE640" s="923"/>
      <c r="AF640" s="923"/>
      <c r="AG640" s="923"/>
      <c r="AH640" s="677"/>
      <c r="AI640" s="677"/>
      <c r="AJ640" s="677"/>
      <c r="AK640" s="677"/>
      <c r="AL640" s="674"/>
      <c r="AM640" s="675"/>
      <c r="AN640" s="675"/>
      <c r="AO640" s="676"/>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3"/>
      <c r="AD641" s="923"/>
      <c r="AE641" s="923"/>
      <c r="AF641" s="923"/>
      <c r="AG641" s="923"/>
      <c r="AH641" s="677"/>
      <c r="AI641" s="677"/>
      <c r="AJ641" s="677"/>
      <c r="AK641" s="677"/>
      <c r="AL641" s="674"/>
      <c r="AM641" s="675"/>
      <c r="AN641" s="675"/>
      <c r="AO641" s="676"/>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3"/>
      <c r="AD642" s="923"/>
      <c r="AE642" s="923"/>
      <c r="AF642" s="923"/>
      <c r="AG642" s="923"/>
      <c r="AH642" s="677"/>
      <c r="AI642" s="677"/>
      <c r="AJ642" s="677"/>
      <c r="AK642" s="677"/>
      <c r="AL642" s="674"/>
      <c r="AM642" s="675"/>
      <c r="AN642" s="675"/>
      <c r="AO642" s="676"/>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3"/>
      <c r="AD643" s="923"/>
      <c r="AE643" s="923"/>
      <c r="AF643" s="923"/>
      <c r="AG643" s="923"/>
      <c r="AH643" s="677"/>
      <c r="AI643" s="677"/>
      <c r="AJ643" s="677"/>
      <c r="AK643" s="677"/>
      <c r="AL643" s="674"/>
      <c r="AM643" s="675"/>
      <c r="AN643" s="675"/>
      <c r="AO643" s="676"/>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3"/>
      <c r="AD644" s="923"/>
      <c r="AE644" s="923"/>
      <c r="AF644" s="923"/>
      <c r="AG644" s="923"/>
      <c r="AH644" s="677"/>
      <c r="AI644" s="677"/>
      <c r="AJ644" s="677"/>
      <c r="AK644" s="677"/>
      <c r="AL644" s="674"/>
      <c r="AM644" s="675"/>
      <c r="AN644" s="675"/>
      <c r="AO644" s="676"/>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3"/>
      <c r="AD645" s="923"/>
      <c r="AE645" s="923"/>
      <c r="AF645" s="923"/>
      <c r="AG645" s="923"/>
      <c r="AH645" s="677"/>
      <c r="AI645" s="677"/>
      <c r="AJ645" s="677"/>
      <c r="AK645" s="677"/>
      <c r="AL645" s="674"/>
      <c r="AM645" s="675"/>
      <c r="AN645" s="675"/>
      <c r="AO645" s="676"/>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3"/>
      <c r="AD646" s="923"/>
      <c r="AE646" s="923"/>
      <c r="AF646" s="923"/>
      <c r="AG646" s="923"/>
      <c r="AH646" s="677"/>
      <c r="AI646" s="677"/>
      <c r="AJ646" s="677"/>
      <c r="AK646" s="677"/>
      <c r="AL646" s="674"/>
      <c r="AM646" s="675"/>
      <c r="AN646" s="675"/>
      <c r="AO646" s="676"/>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3"/>
      <c r="AD647" s="923"/>
      <c r="AE647" s="923"/>
      <c r="AF647" s="923"/>
      <c r="AG647" s="923"/>
      <c r="AH647" s="677"/>
      <c r="AI647" s="677"/>
      <c r="AJ647" s="677"/>
      <c r="AK647" s="677"/>
      <c r="AL647" s="674"/>
      <c r="AM647" s="675"/>
      <c r="AN647" s="675"/>
      <c r="AO647" s="676"/>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3"/>
      <c r="AD648" s="923"/>
      <c r="AE648" s="923"/>
      <c r="AF648" s="923"/>
      <c r="AG648" s="923"/>
      <c r="AH648" s="677"/>
      <c r="AI648" s="677"/>
      <c r="AJ648" s="677"/>
      <c r="AK648" s="677"/>
      <c r="AL648" s="674"/>
      <c r="AM648" s="675"/>
      <c r="AN648" s="675"/>
      <c r="AO648" s="676"/>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3"/>
      <c r="AD649" s="923"/>
      <c r="AE649" s="923"/>
      <c r="AF649" s="923"/>
      <c r="AG649" s="923"/>
      <c r="AH649" s="677"/>
      <c r="AI649" s="677"/>
      <c r="AJ649" s="677"/>
      <c r="AK649" s="677"/>
      <c r="AL649" s="674"/>
      <c r="AM649" s="675"/>
      <c r="AN649" s="675"/>
      <c r="AO649" s="676"/>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3"/>
      <c r="AD650" s="923"/>
      <c r="AE650" s="923"/>
      <c r="AF650" s="923"/>
      <c r="AG650" s="923"/>
      <c r="AH650" s="677"/>
      <c r="AI650" s="677"/>
      <c r="AJ650" s="677"/>
      <c r="AK650" s="677"/>
      <c r="AL650" s="674"/>
      <c r="AM650" s="675"/>
      <c r="AN650" s="675"/>
      <c r="AO650" s="676"/>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3"/>
      <c r="AD651" s="923"/>
      <c r="AE651" s="923"/>
      <c r="AF651" s="923"/>
      <c r="AG651" s="923"/>
      <c r="AH651" s="677"/>
      <c r="AI651" s="677"/>
      <c r="AJ651" s="677"/>
      <c r="AK651" s="677"/>
      <c r="AL651" s="674"/>
      <c r="AM651" s="675"/>
      <c r="AN651" s="675"/>
      <c r="AO651" s="676"/>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3"/>
      <c r="AD652" s="923"/>
      <c r="AE652" s="923"/>
      <c r="AF652" s="923"/>
      <c r="AG652" s="923"/>
      <c r="AH652" s="677"/>
      <c r="AI652" s="677"/>
      <c r="AJ652" s="677"/>
      <c r="AK652" s="677"/>
      <c r="AL652" s="674"/>
      <c r="AM652" s="675"/>
      <c r="AN652" s="675"/>
      <c r="AO652" s="676"/>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3"/>
      <c r="AD653" s="923"/>
      <c r="AE653" s="923"/>
      <c r="AF653" s="923"/>
      <c r="AG653" s="923"/>
      <c r="AH653" s="677"/>
      <c r="AI653" s="677"/>
      <c r="AJ653" s="677"/>
      <c r="AK653" s="677"/>
      <c r="AL653" s="674"/>
      <c r="AM653" s="675"/>
      <c r="AN653" s="675"/>
      <c r="AO653" s="676"/>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3"/>
      <c r="AD654" s="923"/>
      <c r="AE654" s="923"/>
      <c r="AF654" s="923"/>
      <c r="AG654" s="923"/>
      <c r="AH654" s="677"/>
      <c r="AI654" s="677"/>
      <c r="AJ654" s="677"/>
      <c r="AK654" s="677"/>
      <c r="AL654" s="674"/>
      <c r="AM654" s="675"/>
      <c r="AN654" s="675"/>
      <c r="AO654" s="676"/>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3"/>
      <c r="AD655" s="923"/>
      <c r="AE655" s="923"/>
      <c r="AF655" s="923"/>
      <c r="AG655" s="923"/>
      <c r="AH655" s="677"/>
      <c r="AI655" s="677"/>
      <c r="AJ655" s="677"/>
      <c r="AK655" s="677"/>
      <c r="AL655" s="674"/>
      <c r="AM655" s="675"/>
      <c r="AN655" s="675"/>
      <c r="AO655" s="676"/>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3"/>
      <c r="AD656" s="923"/>
      <c r="AE656" s="923"/>
      <c r="AF656" s="923"/>
      <c r="AG656" s="923"/>
      <c r="AH656" s="677"/>
      <c r="AI656" s="677"/>
      <c r="AJ656" s="677"/>
      <c r="AK656" s="677"/>
      <c r="AL656" s="674"/>
      <c r="AM656" s="675"/>
      <c r="AN656" s="675"/>
      <c r="AO656" s="676"/>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3"/>
      <c r="AD657" s="923"/>
      <c r="AE657" s="923"/>
      <c r="AF657" s="923"/>
      <c r="AG657" s="923"/>
      <c r="AH657" s="677"/>
      <c r="AI657" s="677"/>
      <c r="AJ657" s="677"/>
      <c r="AK657" s="677"/>
      <c r="AL657" s="674"/>
      <c r="AM657" s="675"/>
      <c r="AN657" s="675"/>
      <c r="AO657" s="676"/>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3"/>
      <c r="AD658" s="923"/>
      <c r="AE658" s="923"/>
      <c r="AF658" s="923"/>
      <c r="AG658" s="923"/>
      <c r="AH658" s="677"/>
      <c r="AI658" s="677"/>
      <c r="AJ658" s="677"/>
      <c r="AK658" s="677"/>
      <c r="AL658" s="674"/>
      <c r="AM658" s="675"/>
      <c r="AN658" s="675"/>
      <c r="AO658" s="676"/>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3"/>
      <c r="AD659" s="923"/>
      <c r="AE659" s="923"/>
      <c r="AF659" s="923"/>
      <c r="AG659" s="923"/>
      <c r="AH659" s="677"/>
      <c r="AI659" s="677"/>
      <c r="AJ659" s="677"/>
      <c r="AK659" s="677"/>
      <c r="AL659" s="674"/>
      <c r="AM659" s="675"/>
      <c r="AN659" s="675"/>
      <c r="AO659" s="676"/>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3"/>
      <c r="AD660" s="923"/>
      <c r="AE660" s="923"/>
      <c r="AF660" s="923"/>
      <c r="AG660" s="923"/>
      <c r="AH660" s="677"/>
      <c r="AI660" s="677"/>
      <c r="AJ660" s="677"/>
      <c r="AK660" s="677"/>
      <c r="AL660" s="674"/>
      <c r="AM660" s="675"/>
      <c r="AN660" s="675"/>
      <c r="AO660" s="67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96</v>
      </c>
      <c r="K663" s="610"/>
      <c r="L663" s="610"/>
      <c r="M663" s="610"/>
      <c r="N663" s="610"/>
      <c r="O663" s="610"/>
      <c r="P663" s="364" t="s">
        <v>22</v>
      </c>
      <c r="Q663" s="364"/>
      <c r="R663" s="364"/>
      <c r="S663" s="364"/>
      <c r="T663" s="364"/>
      <c r="U663" s="364"/>
      <c r="V663" s="364"/>
      <c r="W663" s="364"/>
      <c r="X663" s="364"/>
      <c r="Y663" s="660" t="s">
        <v>442</v>
      </c>
      <c r="Z663" s="660"/>
      <c r="AA663" s="660"/>
      <c r="AB663" s="660"/>
      <c r="AC663" s="417" t="s">
        <v>370</v>
      </c>
      <c r="AD663" s="417"/>
      <c r="AE663" s="417"/>
      <c r="AF663" s="417"/>
      <c r="AG663" s="417"/>
      <c r="AH663" s="660" t="s">
        <v>402</v>
      </c>
      <c r="AI663" s="364"/>
      <c r="AJ663" s="364"/>
      <c r="AK663" s="364"/>
      <c r="AL663" s="364" t="s">
        <v>23</v>
      </c>
      <c r="AM663" s="364"/>
      <c r="AN663" s="364"/>
      <c r="AO663" s="246"/>
      <c r="AP663" s="417" t="s">
        <v>447</v>
      </c>
      <c r="AQ663" s="417"/>
      <c r="AR663" s="417"/>
      <c r="AS663" s="417"/>
      <c r="AT663" s="417"/>
      <c r="AU663" s="417"/>
      <c r="AV663" s="417"/>
      <c r="AW663" s="417"/>
      <c r="AX663" s="417"/>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3"/>
      <c r="AD664" s="923"/>
      <c r="AE664" s="923"/>
      <c r="AF664" s="923"/>
      <c r="AG664" s="923"/>
      <c r="AH664" s="677"/>
      <c r="AI664" s="677"/>
      <c r="AJ664" s="677"/>
      <c r="AK664" s="677"/>
      <c r="AL664" s="674"/>
      <c r="AM664" s="675"/>
      <c r="AN664" s="675"/>
      <c r="AO664" s="676"/>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3"/>
      <c r="AD665" s="923"/>
      <c r="AE665" s="923"/>
      <c r="AF665" s="923"/>
      <c r="AG665" s="923"/>
      <c r="AH665" s="677"/>
      <c r="AI665" s="677"/>
      <c r="AJ665" s="677"/>
      <c r="AK665" s="677"/>
      <c r="AL665" s="674"/>
      <c r="AM665" s="675"/>
      <c r="AN665" s="675"/>
      <c r="AO665" s="676"/>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3"/>
      <c r="AD666" s="923"/>
      <c r="AE666" s="923"/>
      <c r="AF666" s="923"/>
      <c r="AG666" s="923"/>
      <c r="AH666" s="677"/>
      <c r="AI666" s="677"/>
      <c r="AJ666" s="677"/>
      <c r="AK666" s="677"/>
      <c r="AL666" s="674"/>
      <c r="AM666" s="675"/>
      <c r="AN666" s="675"/>
      <c r="AO666" s="676"/>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3"/>
      <c r="AD667" s="923"/>
      <c r="AE667" s="923"/>
      <c r="AF667" s="923"/>
      <c r="AG667" s="923"/>
      <c r="AH667" s="677"/>
      <c r="AI667" s="677"/>
      <c r="AJ667" s="677"/>
      <c r="AK667" s="677"/>
      <c r="AL667" s="674"/>
      <c r="AM667" s="675"/>
      <c r="AN667" s="675"/>
      <c r="AO667" s="676"/>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3"/>
      <c r="AD668" s="923"/>
      <c r="AE668" s="923"/>
      <c r="AF668" s="923"/>
      <c r="AG668" s="923"/>
      <c r="AH668" s="677"/>
      <c r="AI668" s="677"/>
      <c r="AJ668" s="677"/>
      <c r="AK668" s="677"/>
      <c r="AL668" s="674"/>
      <c r="AM668" s="675"/>
      <c r="AN668" s="675"/>
      <c r="AO668" s="676"/>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3"/>
      <c r="AD669" s="923"/>
      <c r="AE669" s="923"/>
      <c r="AF669" s="923"/>
      <c r="AG669" s="923"/>
      <c r="AH669" s="677"/>
      <c r="AI669" s="677"/>
      <c r="AJ669" s="677"/>
      <c r="AK669" s="677"/>
      <c r="AL669" s="674"/>
      <c r="AM669" s="675"/>
      <c r="AN669" s="675"/>
      <c r="AO669" s="676"/>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3"/>
      <c r="AD670" s="923"/>
      <c r="AE670" s="923"/>
      <c r="AF670" s="923"/>
      <c r="AG670" s="923"/>
      <c r="AH670" s="677"/>
      <c r="AI670" s="677"/>
      <c r="AJ670" s="677"/>
      <c r="AK670" s="677"/>
      <c r="AL670" s="674"/>
      <c r="AM670" s="675"/>
      <c r="AN670" s="675"/>
      <c r="AO670" s="676"/>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3"/>
      <c r="AD671" s="923"/>
      <c r="AE671" s="923"/>
      <c r="AF671" s="923"/>
      <c r="AG671" s="923"/>
      <c r="AH671" s="677"/>
      <c r="AI671" s="677"/>
      <c r="AJ671" s="677"/>
      <c r="AK671" s="677"/>
      <c r="AL671" s="674"/>
      <c r="AM671" s="675"/>
      <c r="AN671" s="675"/>
      <c r="AO671" s="676"/>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3"/>
      <c r="AD672" s="923"/>
      <c r="AE672" s="923"/>
      <c r="AF672" s="923"/>
      <c r="AG672" s="923"/>
      <c r="AH672" s="677"/>
      <c r="AI672" s="677"/>
      <c r="AJ672" s="677"/>
      <c r="AK672" s="677"/>
      <c r="AL672" s="674"/>
      <c r="AM672" s="675"/>
      <c r="AN672" s="675"/>
      <c r="AO672" s="676"/>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3"/>
      <c r="AD673" s="923"/>
      <c r="AE673" s="923"/>
      <c r="AF673" s="923"/>
      <c r="AG673" s="923"/>
      <c r="AH673" s="677"/>
      <c r="AI673" s="677"/>
      <c r="AJ673" s="677"/>
      <c r="AK673" s="677"/>
      <c r="AL673" s="674"/>
      <c r="AM673" s="675"/>
      <c r="AN673" s="675"/>
      <c r="AO673" s="676"/>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3"/>
      <c r="AD674" s="923"/>
      <c r="AE674" s="923"/>
      <c r="AF674" s="923"/>
      <c r="AG674" s="923"/>
      <c r="AH674" s="677"/>
      <c r="AI674" s="677"/>
      <c r="AJ674" s="677"/>
      <c r="AK674" s="677"/>
      <c r="AL674" s="674"/>
      <c r="AM674" s="675"/>
      <c r="AN674" s="675"/>
      <c r="AO674" s="676"/>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3"/>
      <c r="AD675" s="923"/>
      <c r="AE675" s="923"/>
      <c r="AF675" s="923"/>
      <c r="AG675" s="923"/>
      <c r="AH675" s="677"/>
      <c r="AI675" s="677"/>
      <c r="AJ675" s="677"/>
      <c r="AK675" s="677"/>
      <c r="AL675" s="674"/>
      <c r="AM675" s="675"/>
      <c r="AN675" s="675"/>
      <c r="AO675" s="676"/>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3"/>
      <c r="AD676" s="923"/>
      <c r="AE676" s="923"/>
      <c r="AF676" s="923"/>
      <c r="AG676" s="923"/>
      <c r="AH676" s="677"/>
      <c r="AI676" s="677"/>
      <c r="AJ676" s="677"/>
      <c r="AK676" s="677"/>
      <c r="AL676" s="674"/>
      <c r="AM676" s="675"/>
      <c r="AN676" s="675"/>
      <c r="AO676" s="676"/>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3"/>
      <c r="AD677" s="923"/>
      <c r="AE677" s="923"/>
      <c r="AF677" s="923"/>
      <c r="AG677" s="923"/>
      <c r="AH677" s="677"/>
      <c r="AI677" s="677"/>
      <c r="AJ677" s="677"/>
      <c r="AK677" s="677"/>
      <c r="AL677" s="674"/>
      <c r="AM677" s="675"/>
      <c r="AN677" s="675"/>
      <c r="AO677" s="676"/>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3"/>
      <c r="AD678" s="923"/>
      <c r="AE678" s="923"/>
      <c r="AF678" s="923"/>
      <c r="AG678" s="923"/>
      <c r="AH678" s="677"/>
      <c r="AI678" s="677"/>
      <c r="AJ678" s="677"/>
      <c r="AK678" s="677"/>
      <c r="AL678" s="674"/>
      <c r="AM678" s="675"/>
      <c r="AN678" s="675"/>
      <c r="AO678" s="676"/>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3"/>
      <c r="AD679" s="923"/>
      <c r="AE679" s="923"/>
      <c r="AF679" s="923"/>
      <c r="AG679" s="923"/>
      <c r="AH679" s="677"/>
      <c r="AI679" s="677"/>
      <c r="AJ679" s="677"/>
      <c r="AK679" s="677"/>
      <c r="AL679" s="674"/>
      <c r="AM679" s="675"/>
      <c r="AN679" s="675"/>
      <c r="AO679" s="676"/>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3"/>
      <c r="AD680" s="923"/>
      <c r="AE680" s="923"/>
      <c r="AF680" s="923"/>
      <c r="AG680" s="923"/>
      <c r="AH680" s="677"/>
      <c r="AI680" s="677"/>
      <c r="AJ680" s="677"/>
      <c r="AK680" s="677"/>
      <c r="AL680" s="674"/>
      <c r="AM680" s="675"/>
      <c r="AN680" s="675"/>
      <c r="AO680" s="676"/>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3"/>
      <c r="AD681" s="923"/>
      <c r="AE681" s="923"/>
      <c r="AF681" s="923"/>
      <c r="AG681" s="923"/>
      <c r="AH681" s="677"/>
      <c r="AI681" s="677"/>
      <c r="AJ681" s="677"/>
      <c r="AK681" s="677"/>
      <c r="AL681" s="674"/>
      <c r="AM681" s="675"/>
      <c r="AN681" s="675"/>
      <c r="AO681" s="676"/>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3"/>
      <c r="AD682" s="923"/>
      <c r="AE682" s="923"/>
      <c r="AF682" s="923"/>
      <c r="AG682" s="923"/>
      <c r="AH682" s="677"/>
      <c r="AI682" s="677"/>
      <c r="AJ682" s="677"/>
      <c r="AK682" s="677"/>
      <c r="AL682" s="674"/>
      <c r="AM682" s="675"/>
      <c r="AN682" s="675"/>
      <c r="AO682" s="676"/>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3"/>
      <c r="AD683" s="923"/>
      <c r="AE683" s="923"/>
      <c r="AF683" s="923"/>
      <c r="AG683" s="923"/>
      <c r="AH683" s="677"/>
      <c r="AI683" s="677"/>
      <c r="AJ683" s="677"/>
      <c r="AK683" s="677"/>
      <c r="AL683" s="674"/>
      <c r="AM683" s="675"/>
      <c r="AN683" s="675"/>
      <c r="AO683" s="676"/>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3"/>
      <c r="AD684" s="923"/>
      <c r="AE684" s="923"/>
      <c r="AF684" s="923"/>
      <c r="AG684" s="923"/>
      <c r="AH684" s="677"/>
      <c r="AI684" s="677"/>
      <c r="AJ684" s="677"/>
      <c r="AK684" s="677"/>
      <c r="AL684" s="674"/>
      <c r="AM684" s="675"/>
      <c r="AN684" s="675"/>
      <c r="AO684" s="676"/>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3"/>
      <c r="AD685" s="923"/>
      <c r="AE685" s="923"/>
      <c r="AF685" s="923"/>
      <c r="AG685" s="923"/>
      <c r="AH685" s="677"/>
      <c r="AI685" s="677"/>
      <c r="AJ685" s="677"/>
      <c r="AK685" s="677"/>
      <c r="AL685" s="674"/>
      <c r="AM685" s="675"/>
      <c r="AN685" s="675"/>
      <c r="AO685" s="676"/>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3"/>
      <c r="AD686" s="923"/>
      <c r="AE686" s="923"/>
      <c r="AF686" s="923"/>
      <c r="AG686" s="923"/>
      <c r="AH686" s="677"/>
      <c r="AI686" s="677"/>
      <c r="AJ686" s="677"/>
      <c r="AK686" s="677"/>
      <c r="AL686" s="674"/>
      <c r="AM686" s="675"/>
      <c r="AN686" s="675"/>
      <c r="AO686" s="676"/>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3"/>
      <c r="AD687" s="923"/>
      <c r="AE687" s="923"/>
      <c r="AF687" s="923"/>
      <c r="AG687" s="923"/>
      <c r="AH687" s="677"/>
      <c r="AI687" s="677"/>
      <c r="AJ687" s="677"/>
      <c r="AK687" s="677"/>
      <c r="AL687" s="674"/>
      <c r="AM687" s="675"/>
      <c r="AN687" s="675"/>
      <c r="AO687" s="676"/>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3"/>
      <c r="AD688" s="923"/>
      <c r="AE688" s="923"/>
      <c r="AF688" s="923"/>
      <c r="AG688" s="923"/>
      <c r="AH688" s="677"/>
      <c r="AI688" s="677"/>
      <c r="AJ688" s="677"/>
      <c r="AK688" s="677"/>
      <c r="AL688" s="674"/>
      <c r="AM688" s="675"/>
      <c r="AN688" s="675"/>
      <c r="AO688" s="676"/>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3"/>
      <c r="AD689" s="923"/>
      <c r="AE689" s="923"/>
      <c r="AF689" s="923"/>
      <c r="AG689" s="923"/>
      <c r="AH689" s="677"/>
      <c r="AI689" s="677"/>
      <c r="AJ689" s="677"/>
      <c r="AK689" s="677"/>
      <c r="AL689" s="674"/>
      <c r="AM689" s="675"/>
      <c r="AN689" s="675"/>
      <c r="AO689" s="676"/>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3"/>
      <c r="AD690" s="923"/>
      <c r="AE690" s="923"/>
      <c r="AF690" s="923"/>
      <c r="AG690" s="923"/>
      <c r="AH690" s="677"/>
      <c r="AI690" s="677"/>
      <c r="AJ690" s="677"/>
      <c r="AK690" s="677"/>
      <c r="AL690" s="674"/>
      <c r="AM690" s="675"/>
      <c r="AN690" s="675"/>
      <c r="AO690" s="676"/>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3"/>
      <c r="AD691" s="923"/>
      <c r="AE691" s="923"/>
      <c r="AF691" s="923"/>
      <c r="AG691" s="923"/>
      <c r="AH691" s="677"/>
      <c r="AI691" s="677"/>
      <c r="AJ691" s="677"/>
      <c r="AK691" s="677"/>
      <c r="AL691" s="674"/>
      <c r="AM691" s="675"/>
      <c r="AN691" s="675"/>
      <c r="AO691" s="676"/>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3"/>
      <c r="AD692" s="923"/>
      <c r="AE692" s="923"/>
      <c r="AF692" s="923"/>
      <c r="AG692" s="923"/>
      <c r="AH692" s="677"/>
      <c r="AI692" s="677"/>
      <c r="AJ692" s="677"/>
      <c r="AK692" s="677"/>
      <c r="AL692" s="674"/>
      <c r="AM692" s="675"/>
      <c r="AN692" s="675"/>
      <c r="AO692" s="676"/>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3"/>
      <c r="AD693" s="923"/>
      <c r="AE693" s="923"/>
      <c r="AF693" s="923"/>
      <c r="AG693" s="923"/>
      <c r="AH693" s="677"/>
      <c r="AI693" s="677"/>
      <c r="AJ693" s="677"/>
      <c r="AK693" s="677"/>
      <c r="AL693" s="674"/>
      <c r="AM693" s="675"/>
      <c r="AN693" s="675"/>
      <c r="AO693" s="67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96</v>
      </c>
      <c r="K696" s="610"/>
      <c r="L696" s="610"/>
      <c r="M696" s="610"/>
      <c r="N696" s="610"/>
      <c r="O696" s="610"/>
      <c r="P696" s="364" t="s">
        <v>22</v>
      </c>
      <c r="Q696" s="364"/>
      <c r="R696" s="364"/>
      <c r="S696" s="364"/>
      <c r="T696" s="364"/>
      <c r="U696" s="364"/>
      <c r="V696" s="364"/>
      <c r="W696" s="364"/>
      <c r="X696" s="364"/>
      <c r="Y696" s="660" t="s">
        <v>442</v>
      </c>
      <c r="Z696" s="660"/>
      <c r="AA696" s="660"/>
      <c r="AB696" s="660"/>
      <c r="AC696" s="417" t="s">
        <v>370</v>
      </c>
      <c r="AD696" s="417"/>
      <c r="AE696" s="417"/>
      <c r="AF696" s="417"/>
      <c r="AG696" s="417"/>
      <c r="AH696" s="660" t="s">
        <v>402</v>
      </c>
      <c r="AI696" s="364"/>
      <c r="AJ696" s="364"/>
      <c r="AK696" s="364"/>
      <c r="AL696" s="364" t="s">
        <v>23</v>
      </c>
      <c r="AM696" s="364"/>
      <c r="AN696" s="364"/>
      <c r="AO696" s="246"/>
      <c r="AP696" s="417" t="s">
        <v>447</v>
      </c>
      <c r="AQ696" s="417"/>
      <c r="AR696" s="417"/>
      <c r="AS696" s="417"/>
      <c r="AT696" s="417"/>
      <c r="AU696" s="417"/>
      <c r="AV696" s="417"/>
      <c r="AW696" s="417"/>
      <c r="AX696" s="417"/>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3"/>
      <c r="AD697" s="923"/>
      <c r="AE697" s="923"/>
      <c r="AF697" s="923"/>
      <c r="AG697" s="923"/>
      <c r="AH697" s="677"/>
      <c r="AI697" s="677"/>
      <c r="AJ697" s="677"/>
      <c r="AK697" s="677"/>
      <c r="AL697" s="674"/>
      <c r="AM697" s="675"/>
      <c r="AN697" s="675"/>
      <c r="AO697" s="676"/>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3"/>
      <c r="AD698" s="923"/>
      <c r="AE698" s="923"/>
      <c r="AF698" s="923"/>
      <c r="AG698" s="923"/>
      <c r="AH698" s="677"/>
      <c r="AI698" s="677"/>
      <c r="AJ698" s="677"/>
      <c r="AK698" s="677"/>
      <c r="AL698" s="674"/>
      <c r="AM698" s="675"/>
      <c r="AN698" s="675"/>
      <c r="AO698" s="676"/>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3"/>
      <c r="AD699" s="923"/>
      <c r="AE699" s="923"/>
      <c r="AF699" s="923"/>
      <c r="AG699" s="923"/>
      <c r="AH699" s="677"/>
      <c r="AI699" s="677"/>
      <c r="AJ699" s="677"/>
      <c r="AK699" s="677"/>
      <c r="AL699" s="674"/>
      <c r="AM699" s="675"/>
      <c r="AN699" s="675"/>
      <c r="AO699" s="676"/>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3"/>
      <c r="AD700" s="923"/>
      <c r="AE700" s="923"/>
      <c r="AF700" s="923"/>
      <c r="AG700" s="923"/>
      <c r="AH700" s="677"/>
      <c r="AI700" s="677"/>
      <c r="AJ700" s="677"/>
      <c r="AK700" s="677"/>
      <c r="AL700" s="674"/>
      <c r="AM700" s="675"/>
      <c r="AN700" s="675"/>
      <c r="AO700" s="676"/>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3"/>
      <c r="AD701" s="923"/>
      <c r="AE701" s="923"/>
      <c r="AF701" s="923"/>
      <c r="AG701" s="923"/>
      <c r="AH701" s="677"/>
      <c r="AI701" s="677"/>
      <c r="AJ701" s="677"/>
      <c r="AK701" s="677"/>
      <c r="AL701" s="674"/>
      <c r="AM701" s="675"/>
      <c r="AN701" s="675"/>
      <c r="AO701" s="676"/>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3"/>
      <c r="AD702" s="923"/>
      <c r="AE702" s="923"/>
      <c r="AF702" s="923"/>
      <c r="AG702" s="923"/>
      <c r="AH702" s="677"/>
      <c r="AI702" s="677"/>
      <c r="AJ702" s="677"/>
      <c r="AK702" s="677"/>
      <c r="AL702" s="674"/>
      <c r="AM702" s="675"/>
      <c r="AN702" s="675"/>
      <c r="AO702" s="676"/>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3"/>
      <c r="AD703" s="923"/>
      <c r="AE703" s="923"/>
      <c r="AF703" s="923"/>
      <c r="AG703" s="923"/>
      <c r="AH703" s="677"/>
      <c r="AI703" s="677"/>
      <c r="AJ703" s="677"/>
      <c r="AK703" s="677"/>
      <c r="AL703" s="674"/>
      <c r="AM703" s="675"/>
      <c r="AN703" s="675"/>
      <c r="AO703" s="676"/>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3"/>
      <c r="AD704" s="923"/>
      <c r="AE704" s="923"/>
      <c r="AF704" s="923"/>
      <c r="AG704" s="923"/>
      <c r="AH704" s="677"/>
      <c r="AI704" s="677"/>
      <c r="AJ704" s="677"/>
      <c r="AK704" s="677"/>
      <c r="AL704" s="674"/>
      <c r="AM704" s="675"/>
      <c r="AN704" s="675"/>
      <c r="AO704" s="676"/>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3"/>
      <c r="AD705" s="923"/>
      <c r="AE705" s="923"/>
      <c r="AF705" s="923"/>
      <c r="AG705" s="923"/>
      <c r="AH705" s="677"/>
      <c r="AI705" s="677"/>
      <c r="AJ705" s="677"/>
      <c r="AK705" s="677"/>
      <c r="AL705" s="674"/>
      <c r="AM705" s="675"/>
      <c r="AN705" s="675"/>
      <c r="AO705" s="676"/>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3"/>
      <c r="AD706" s="923"/>
      <c r="AE706" s="923"/>
      <c r="AF706" s="923"/>
      <c r="AG706" s="923"/>
      <c r="AH706" s="677"/>
      <c r="AI706" s="677"/>
      <c r="AJ706" s="677"/>
      <c r="AK706" s="677"/>
      <c r="AL706" s="674"/>
      <c r="AM706" s="675"/>
      <c r="AN706" s="675"/>
      <c r="AO706" s="676"/>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3"/>
      <c r="AD707" s="923"/>
      <c r="AE707" s="923"/>
      <c r="AF707" s="923"/>
      <c r="AG707" s="923"/>
      <c r="AH707" s="677"/>
      <c r="AI707" s="677"/>
      <c r="AJ707" s="677"/>
      <c r="AK707" s="677"/>
      <c r="AL707" s="674"/>
      <c r="AM707" s="675"/>
      <c r="AN707" s="675"/>
      <c r="AO707" s="676"/>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3"/>
      <c r="AD708" s="923"/>
      <c r="AE708" s="923"/>
      <c r="AF708" s="923"/>
      <c r="AG708" s="923"/>
      <c r="AH708" s="677"/>
      <c r="AI708" s="677"/>
      <c r="AJ708" s="677"/>
      <c r="AK708" s="677"/>
      <c r="AL708" s="674"/>
      <c r="AM708" s="675"/>
      <c r="AN708" s="675"/>
      <c r="AO708" s="676"/>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3"/>
      <c r="AD709" s="923"/>
      <c r="AE709" s="923"/>
      <c r="AF709" s="923"/>
      <c r="AG709" s="923"/>
      <c r="AH709" s="677"/>
      <c r="AI709" s="677"/>
      <c r="AJ709" s="677"/>
      <c r="AK709" s="677"/>
      <c r="AL709" s="674"/>
      <c r="AM709" s="675"/>
      <c r="AN709" s="675"/>
      <c r="AO709" s="676"/>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3"/>
      <c r="AD710" s="923"/>
      <c r="AE710" s="923"/>
      <c r="AF710" s="923"/>
      <c r="AG710" s="923"/>
      <c r="AH710" s="677"/>
      <c r="AI710" s="677"/>
      <c r="AJ710" s="677"/>
      <c r="AK710" s="677"/>
      <c r="AL710" s="674"/>
      <c r="AM710" s="675"/>
      <c r="AN710" s="675"/>
      <c r="AO710" s="676"/>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3"/>
      <c r="AD711" s="923"/>
      <c r="AE711" s="923"/>
      <c r="AF711" s="923"/>
      <c r="AG711" s="923"/>
      <c r="AH711" s="677"/>
      <c r="AI711" s="677"/>
      <c r="AJ711" s="677"/>
      <c r="AK711" s="677"/>
      <c r="AL711" s="674"/>
      <c r="AM711" s="675"/>
      <c r="AN711" s="675"/>
      <c r="AO711" s="676"/>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3"/>
      <c r="AD712" s="923"/>
      <c r="AE712" s="923"/>
      <c r="AF712" s="923"/>
      <c r="AG712" s="923"/>
      <c r="AH712" s="677"/>
      <c r="AI712" s="677"/>
      <c r="AJ712" s="677"/>
      <c r="AK712" s="677"/>
      <c r="AL712" s="674"/>
      <c r="AM712" s="675"/>
      <c r="AN712" s="675"/>
      <c r="AO712" s="676"/>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3"/>
      <c r="AD713" s="923"/>
      <c r="AE713" s="923"/>
      <c r="AF713" s="923"/>
      <c r="AG713" s="923"/>
      <c r="AH713" s="677"/>
      <c r="AI713" s="677"/>
      <c r="AJ713" s="677"/>
      <c r="AK713" s="677"/>
      <c r="AL713" s="674"/>
      <c r="AM713" s="675"/>
      <c r="AN713" s="675"/>
      <c r="AO713" s="676"/>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3"/>
      <c r="AD714" s="923"/>
      <c r="AE714" s="923"/>
      <c r="AF714" s="923"/>
      <c r="AG714" s="923"/>
      <c r="AH714" s="677"/>
      <c r="AI714" s="677"/>
      <c r="AJ714" s="677"/>
      <c r="AK714" s="677"/>
      <c r="AL714" s="674"/>
      <c r="AM714" s="675"/>
      <c r="AN714" s="675"/>
      <c r="AO714" s="676"/>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3"/>
      <c r="AD715" s="923"/>
      <c r="AE715" s="923"/>
      <c r="AF715" s="923"/>
      <c r="AG715" s="923"/>
      <c r="AH715" s="677"/>
      <c r="AI715" s="677"/>
      <c r="AJ715" s="677"/>
      <c r="AK715" s="677"/>
      <c r="AL715" s="674"/>
      <c r="AM715" s="675"/>
      <c r="AN715" s="675"/>
      <c r="AO715" s="676"/>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3"/>
      <c r="AD716" s="923"/>
      <c r="AE716" s="923"/>
      <c r="AF716" s="923"/>
      <c r="AG716" s="923"/>
      <c r="AH716" s="677"/>
      <c r="AI716" s="677"/>
      <c r="AJ716" s="677"/>
      <c r="AK716" s="677"/>
      <c r="AL716" s="674"/>
      <c r="AM716" s="675"/>
      <c r="AN716" s="675"/>
      <c r="AO716" s="676"/>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3"/>
      <c r="AD717" s="923"/>
      <c r="AE717" s="923"/>
      <c r="AF717" s="923"/>
      <c r="AG717" s="923"/>
      <c r="AH717" s="677"/>
      <c r="AI717" s="677"/>
      <c r="AJ717" s="677"/>
      <c r="AK717" s="677"/>
      <c r="AL717" s="674"/>
      <c r="AM717" s="675"/>
      <c r="AN717" s="675"/>
      <c r="AO717" s="676"/>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3"/>
      <c r="AD718" s="923"/>
      <c r="AE718" s="923"/>
      <c r="AF718" s="923"/>
      <c r="AG718" s="923"/>
      <c r="AH718" s="677"/>
      <c r="AI718" s="677"/>
      <c r="AJ718" s="677"/>
      <c r="AK718" s="677"/>
      <c r="AL718" s="674"/>
      <c r="AM718" s="675"/>
      <c r="AN718" s="675"/>
      <c r="AO718" s="676"/>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3"/>
      <c r="AD719" s="923"/>
      <c r="AE719" s="923"/>
      <c r="AF719" s="923"/>
      <c r="AG719" s="923"/>
      <c r="AH719" s="677"/>
      <c r="AI719" s="677"/>
      <c r="AJ719" s="677"/>
      <c r="AK719" s="677"/>
      <c r="AL719" s="674"/>
      <c r="AM719" s="675"/>
      <c r="AN719" s="675"/>
      <c r="AO719" s="676"/>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3"/>
      <c r="AD720" s="923"/>
      <c r="AE720" s="923"/>
      <c r="AF720" s="923"/>
      <c r="AG720" s="923"/>
      <c r="AH720" s="677"/>
      <c r="AI720" s="677"/>
      <c r="AJ720" s="677"/>
      <c r="AK720" s="677"/>
      <c r="AL720" s="674"/>
      <c r="AM720" s="675"/>
      <c r="AN720" s="675"/>
      <c r="AO720" s="676"/>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3"/>
      <c r="AD721" s="923"/>
      <c r="AE721" s="923"/>
      <c r="AF721" s="923"/>
      <c r="AG721" s="923"/>
      <c r="AH721" s="677"/>
      <c r="AI721" s="677"/>
      <c r="AJ721" s="677"/>
      <c r="AK721" s="677"/>
      <c r="AL721" s="674"/>
      <c r="AM721" s="675"/>
      <c r="AN721" s="675"/>
      <c r="AO721" s="676"/>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3"/>
      <c r="AD722" s="923"/>
      <c r="AE722" s="923"/>
      <c r="AF722" s="923"/>
      <c r="AG722" s="923"/>
      <c r="AH722" s="677"/>
      <c r="AI722" s="677"/>
      <c r="AJ722" s="677"/>
      <c r="AK722" s="677"/>
      <c r="AL722" s="674"/>
      <c r="AM722" s="675"/>
      <c r="AN722" s="675"/>
      <c r="AO722" s="676"/>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3"/>
      <c r="AD723" s="923"/>
      <c r="AE723" s="923"/>
      <c r="AF723" s="923"/>
      <c r="AG723" s="923"/>
      <c r="AH723" s="677"/>
      <c r="AI723" s="677"/>
      <c r="AJ723" s="677"/>
      <c r="AK723" s="677"/>
      <c r="AL723" s="674"/>
      <c r="AM723" s="675"/>
      <c r="AN723" s="675"/>
      <c r="AO723" s="676"/>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3"/>
      <c r="AD724" s="923"/>
      <c r="AE724" s="923"/>
      <c r="AF724" s="923"/>
      <c r="AG724" s="923"/>
      <c r="AH724" s="677"/>
      <c r="AI724" s="677"/>
      <c r="AJ724" s="677"/>
      <c r="AK724" s="677"/>
      <c r="AL724" s="674"/>
      <c r="AM724" s="675"/>
      <c r="AN724" s="675"/>
      <c r="AO724" s="676"/>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3"/>
      <c r="AD725" s="923"/>
      <c r="AE725" s="923"/>
      <c r="AF725" s="923"/>
      <c r="AG725" s="923"/>
      <c r="AH725" s="677"/>
      <c r="AI725" s="677"/>
      <c r="AJ725" s="677"/>
      <c r="AK725" s="677"/>
      <c r="AL725" s="674"/>
      <c r="AM725" s="675"/>
      <c r="AN725" s="675"/>
      <c r="AO725" s="676"/>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3"/>
      <c r="AD726" s="923"/>
      <c r="AE726" s="923"/>
      <c r="AF726" s="923"/>
      <c r="AG726" s="923"/>
      <c r="AH726" s="677"/>
      <c r="AI726" s="677"/>
      <c r="AJ726" s="677"/>
      <c r="AK726" s="677"/>
      <c r="AL726" s="674"/>
      <c r="AM726" s="675"/>
      <c r="AN726" s="675"/>
      <c r="AO726" s="67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96</v>
      </c>
      <c r="K729" s="610"/>
      <c r="L729" s="610"/>
      <c r="M729" s="610"/>
      <c r="N729" s="610"/>
      <c r="O729" s="610"/>
      <c r="P729" s="364" t="s">
        <v>22</v>
      </c>
      <c r="Q729" s="364"/>
      <c r="R729" s="364"/>
      <c r="S729" s="364"/>
      <c r="T729" s="364"/>
      <c r="U729" s="364"/>
      <c r="V729" s="364"/>
      <c r="W729" s="364"/>
      <c r="X729" s="364"/>
      <c r="Y729" s="660" t="s">
        <v>442</v>
      </c>
      <c r="Z729" s="660"/>
      <c r="AA729" s="660"/>
      <c r="AB729" s="660"/>
      <c r="AC729" s="417" t="s">
        <v>370</v>
      </c>
      <c r="AD729" s="417"/>
      <c r="AE729" s="417"/>
      <c r="AF729" s="417"/>
      <c r="AG729" s="417"/>
      <c r="AH729" s="660" t="s">
        <v>402</v>
      </c>
      <c r="AI729" s="364"/>
      <c r="AJ729" s="364"/>
      <c r="AK729" s="364"/>
      <c r="AL729" s="364" t="s">
        <v>23</v>
      </c>
      <c r="AM729" s="364"/>
      <c r="AN729" s="364"/>
      <c r="AO729" s="246"/>
      <c r="AP729" s="417" t="s">
        <v>447</v>
      </c>
      <c r="AQ729" s="417"/>
      <c r="AR729" s="417"/>
      <c r="AS729" s="417"/>
      <c r="AT729" s="417"/>
      <c r="AU729" s="417"/>
      <c r="AV729" s="417"/>
      <c r="AW729" s="417"/>
      <c r="AX729" s="417"/>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3"/>
      <c r="AD730" s="923"/>
      <c r="AE730" s="923"/>
      <c r="AF730" s="923"/>
      <c r="AG730" s="923"/>
      <c r="AH730" s="677"/>
      <c r="AI730" s="677"/>
      <c r="AJ730" s="677"/>
      <c r="AK730" s="677"/>
      <c r="AL730" s="674"/>
      <c r="AM730" s="675"/>
      <c r="AN730" s="675"/>
      <c r="AO730" s="676"/>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3"/>
      <c r="AD731" s="923"/>
      <c r="AE731" s="923"/>
      <c r="AF731" s="923"/>
      <c r="AG731" s="923"/>
      <c r="AH731" s="677"/>
      <c r="AI731" s="677"/>
      <c r="AJ731" s="677"/>
      <c r="AK731" s="677"/>
      <c r="AL731" s="674"/>
      <c r="AM731" s="675"/>
      <c r="AN731" s="675"/>
      <c r="AO731" s="676"/>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3"/>
      <c r="AD732" s="923"/>
      <c r="AE732" s="923"/>
      <c r="AF732" s="923"/>
      <c r="AG732" s="923"/>
      <c r="AH732" s="677"/>
      <c r="AI732" s="677"/>
      <c r="AJ732" s="677"/>
      <c r="AK732" s="677"/>
      <c r="AL732" s="674"/>
      <c r="AM732" s="675"/>
      <c r="AN732" s="675"/>
      <c r="AO732" s="676"/>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3"/>
      <c r="AD733" s="923"/>
      <c r="AE733" s="923"/>
      <c r="AF733" s="923"/>
      <c r="AG733" s="923"/>
      <c r="AH733" s="677"/>
      <c r="AI733" s="677"/>
      <c r="AJ733" s="677"/>
      <c r="AK733" s="677"/>
      <c r="AL733" s="674"/>
      <c r="AM733" s="675"/>
      <c r="AN733" s="675"/>
      <c r="AO733" s="676"/>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3"/>
      <c r="AD734" s="923"/>
      <c r="AE734" s="923"/>
      <c r="AF734" s="923"/>
      <c r="AG734" s="923"/>
      <c r="AH734" s="677"/>
      <c r="AI734" s="677"/>
      <c r="AJ734" s="677"/>
      <c r="AK734" s="677"/>
      <c r="AL734" s="674"/>
      <c r="AM734" s="675"/>
      <c r="AN734" s="675"/>
      <c r="AO734" s="676"/>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3"/>
      <c r="AD735" s="923"/>
      <c r="AE735" s="923"/>
      <c r="AF735" s="923"/>
      <c r="AG735" s="923"/>
      <c r="AH735" s="677"/>
      <c r="AI735" s="677"/>
      <c r="AJ735" s="677"/>
      <c r="AK735" s="677"/>
      <c r="AL735" s="674"/>
      <c r="AM735" s="675"/>
      <c r="AN735" s="675"/>
      <c r="AO735" s="676"/>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3"/>
      <c r="AD736" s="923"/>
      <c r="AE736" s="923"/>
      <c r="AF736" s="923"/>
      <c r="AG736" s="923"/>
      <c r="AH736" s="677"/>
      <c r="AI736" s="677"/>
      <c r="AJ736" s="677"/>
      <c r="AK736" s="677"/>
      <c r="AL736" s="674"/>
      <c r="AM736" s="675"/>
      <c r="AN736" s="675"/>
      <c r="AO736" s="676"/>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3"/>
      <c r="AD737" s="923"/>
      <c r="AE737" s="923"/>
      <c r="AF737" s="923"/>
      <c r="AG737" s="923"/>
      <c r="AH737" s="677"/>
      <c r="AI737" s="677"/>
      <c r="AJ737" s="677"/>
      <c r="AK737" s="677"/>
      <c r="AL737" s="674"/>
      <c r="AM737" s="675"/>
      <c r="AN737" s="675"/>
      <c r="AO737" s="676"/>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3"/>
      <c r="AD738" s="923"/>
      <c r="AE738" s="923"/>
      <c r="AF738" s="923"/>
      <c r="AG738" s="923"/>
      <c r="AH738" s="677"/>
      <c r="AI738" s="677"/>
      <c r="AJ738" s="677"/>
      <c r="AK738" s="677"/>
      <c r="AL738" s="674"/>
      <c r="AM738" s="675"/>
      <c r="AN738" s="675"/>
      <c r="AO738" s="676"/>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3"/>
      <c r="AD739" s="923"/>
      <c r="AE739" s="923"/>
      <c r="AF739" s="923"/>
      <c r="AG739" s="923"/>
      <c r="AH739" s="677"/>
      <c r="AI739" s="677"/>
      <c r="AJ739" s="677"/>
      <c r="AK739" s="677"/>
      <c r="AL739" s="674"/>
      <c r="AM739" s="675"/>
      <c r="AN739" s="675"/>
      <c r="AO739" s="676"/>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3"/>
      <c r="AD740" s="923"/>
      <c r="AE740" s="923"/>
      <c r="AF740" s="923"/>
      <c r="AG740" s="923"/>
      <c r="AH740" s="677"/>
      <c r="AI740" s="677"/>
      <c r="AJ740" s="677"/>
      <c r="AK740" s="677"/>
      <c r="AL740" s="674"/>
      <c r="AM740" s="675"/>
      <c r="AN740" s="675"/>
      <c r="AO740" s="676"/>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3"/>
      <c r="AD741" s="923"/>
      <c r="AE741" s="923"/>
      <c r="AF741" s="923"/>
      <c r="AG741" s="923"/>
      <c r="AH741" s="677"/>
      <c r="AI741" s="677"/>
      <c r="AJ741" s="677"/>
      <c r="AK741" s="677"/>
      <c r="AL741" s="674"/>
      <c r="AM741" s="675"/>
      <c r="AN741" s="675"/>
      <c r="AO741" s="676"/>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3"/>
      <c r="AD742" s="923"/>
      <c r="AE742" s="923"/>
      <c r="AF742" s="923"/>
      <c r="AG742" s="923"/>
      <c r="AH742" s="677"/>
      <c r="AI742" s="677"/>
      <c r="AJ742" s="677"/>
      <c r="AK742" s="677"/>
      <c r="AL742" s="674"/>
      <c r="AM742" s="675"/>
      <c r="AN742" s="675"/>
      <c r="AO742" s="676"/>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3"/>
      <c r="AD743" s="923"/>
      <c r="AE743" s="923"/>
      <c r="AF743" s="923"/>
      <c r="AG743" s="923"/>
      <c r="AH743" s="677"/>
      <c r="AI743" s="677"/>
      <c r="AJ743" s="677"/>
      <c r="AK743" s="677"/>
      <c r="AL743" s="674"/>
      <c r="AM743" s="675"/>
      <c r="AN743" s="675"/>
      <c r="AO743" s="676"/>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3"/>
      <c r="AD744" s="923"/>
      <c r="AE744" s="923"/>
      <c r="AF744" s="923"/>
      <c r="AG744" s="923"/>
      <c r="AH744" s="677"/>
      <c r="AI744" s="677"/>
      <c r="AJ744" s="677"/>
      <c r="AK744" s="677"/>
      <c r="AL744" s="674"/>
      <c r="AM744" s="675"/>
      <c r="AN744" s="675"/>
      <c r="AO744" s="676"/>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3"/>
      <c r="AD745" s="923"/>
      <c r="AE745" s="923"/>
      <c r="AF745" s="923"/>
      <c r="AG745" s="923"/>
      <c r="AH745" s="677"/>
      <c r="AI745" s="677"/>
      <c r="AJ745" s="677"/>
      <c r="AK745" s="677"/>
      <c r="AL745" s="674"/>
      <c r="AM745" s="675"/>
      <c r="AN745" s="675"/>
      <c r="AO745" s="676"/>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3"/>
      <c r="AD746" s="923"/>
      <c r="AE746" s="923"/>
      <c r="AF746" s="923"/>
      <c r="AG746" s="923"/>
      <c r="AH746" s="677"/>
      <c r="AI746" s="677"/>
      <c r="AJ746" s="677"/>
      <c r="AK746" s="677"/>
      <c r="AL746" s="674"/>
      <c r="AM746" s="675"/>
      <c r="AN746" s="675"/>
      <c r="AO746" s="676"/>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3"/>
      <c r="AD747" s="923"/>
      <c r="AE747" s="923"/>
      <c r="AF747" s="923"/>
      <c r="AG747" s="923"/>
      <c r="AH747" s="677"/>
      <c r="AI747" s="677"/>
      <c r="AJ747" s="677"/>
      <c r="AK747" s="677"/>
      <c r="AL747" s="674"/>
      <c r="AM747" s="675"/>
      <c r="AN747" s="675"/>
      <c r="AO747" s="676"/>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3"/>
      <c r="AD748" s="923"/>
      <c r="AE748" s="923"/>
      <c r="AF748" s="923"/>
      <c r="AG748" s="923"/>
      <c r="AH748" s="677"/>
      <c r="AI748" s="677"/>
      <c r="AJ748" s="677"/>
      <c r="AK748" s="677"/>
      <c r="AL748" s="674"/>
      <c r="AM748" s="675"/>
      <c r="AN748" s="675"/>
      <c r="AO748" s="676"/>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3"/>
      <c r="AD749" s="923"/>
      <c r="AE749" s="923"/>
      <c r="AF749" s="923"/>
      <c r="AG749" s="923"/>
      <c r="AH749" s="677"/>
      <c r="AI749" s="677"/>
      <c r="AJ749" s="677"/>
      <c r="AK749" s="677"/>
      <c r="AL749" s="674"/>
      <c r="AM749" s="675"/>
      <c r="AN749" s="675"/>
      <c r="AO749" s="676"/>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3"/>
      <c r="AD750" s="923"/>
      <c r="AE750" s="923"/>
      <c r="AF750" s="923"/>
      <c r="AG750" s="923"/>
      <c r="AH750" s="677"/>
      <c r="AI750" s="677"/>
      <c r="AJ750" s="677"/>
      <c r="AK750" s="677"/>
      <c r="AL750" s="674"/>
      <c r="AM750" s="675"/>
      <c r="AN750" s="675"/>
      <c r="AO750" s="676"/>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3"/>
      <c r="AD751" s="923"/>
      <c r="AE751" s="923"/>
      <c r="AF751" s="923"/>
      <c r="AG751" s="923"/>
      <c r="AH751" s="677"/>
      <c r="AI751" s="677"/>
      <c r="AJ751" s="677"/>
      <c r="AK751" s="677"/>
      <c r="AL751" s="674"/>
      <c r="AM751" s="675"/>
      <c r="AN751" s="675"/>
      <c r="AO751" s="676"/>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3"/>
      <c r="AD752" s="923"/>
      <c r="AE752" s="923"/>
      <c r="AF752" s="923"/>
      <c r="AG752" s="923"/>
      <c r="AH752" s="677"/>
      <c r="AI752" s="677"/>
      <c r="AJ752" s="677"/>
      <c r="AK752" s="677"/>
      <c r="AL752" s="674"/>
      <c r="AM752" s="675"/>
      <c r="AN752" s="675"/>
      <c r="AO752" s="676"/>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3"/>
      <c r="AD753" s="923"/>
      <c r="AE753" s="923"/>
      <c r="AF753" s="923"/>
      <c r="AG753" s="923"/>
      <c r="AH753" s="677"/>
      <c r="AI753" s="677"/>
      <c r="AJ753" s="677"/>
      <c r="AK753" s="677"/>
      <c r="AL753" s="674"/>
      <c r="AM753" s="675"/>
      <c r="AN753" s="675"/>
      <c r="AO753" s="676"/>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3"/>
      <c r="AD754" s="923"/>
      <c r="AE754" s="923"/>
      <c r="AF754" s="923"/>
      <c r="AG754" s="923"/>
      <c r="AH754" s="677"/>
      <c r="AI754" s="677"/>
      <c r="AJ754" s="677"/>
      <c r="AK754" s="677"/>
      <c r="AL754" s="674"/>
      <c r="AM754" s="675"/>
      <c r="AN754" s="675"/>
      <c r="AO754" s="676"/>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3"/>
      <c r="AD755" s="923"/>
      <c r="AE755" s="923"/>
      <c r="AF755" s="923"/>
      <c r="AG755" s="923"/>
      <c r="AH755" s="677"/>
      <c r="AI755" s="677"/>
      <c r="AJ755" s="677"/>
      <c r="AK755" s="677"/>
      <c r="AL755" s="674"/>
      <c r="AM755" s="675"/>
      <c r="AN755" s="675"/>
      <c r="AO755" s="676"/>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3"/>
      <c r="AD756" s="923"/>
      <c r="AE756" s="923"/>
      <c r="AF756" s="923"/>
      <c r="AG756" s="923"/>
      <c r="AH756" s="677"/>
      <c r="AI756" s="677"/>
      <c r="AJ756" s="677"/>
      <c r="AK756" s="677"/>
      <c r="AL756" s="674"/>
      <c r="AM756" s="675"/>
      <c r="AN756" s="675"/>
      <c r="AO756" s="676"/>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3"/>
      <c r="AD757" s="923"/>
      <c r="AE757" s="923"/>
      <c r="AF757" s="923"/>
      <c r="AG757" s="923"/>
      <c r="AH757" s="677"/>
      <c r="AI757" s="677"/>
      <c r="AJ757" s="677"/>
      <c r="AK757" s="677"/>
      <c r="AL757" s="674"/>
      <c r="AM757" s="675"/>
      <c r="AN757" s="675"/>
      <c r="AO757" s="676"/>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3"/>
      <c r="AD758" s="923"/>
      <c r="AE758" s="923"/>
      <c r="AF758" s="923"/>
      <c r="AG758" s="923"/>
      <c r="AH758" s="677"/>
      <c r="AI758" s="677"/>
      <c r="AJ758" s="677"/>
      <c r="AK758" s="677"/>
      <c r="AL758" s="674"/>
      <c r="AM758" s="675"/>
      <c r="AN758" s="675"/>
      <c r="AO758" s="676"/>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3"/>
      <c r="AD759" s="923"/>
      <c r="AE759" s="923"/>
      <c r="AF759" s="923"/>
      <c r="AG759" s="923"/>
      <c r="AH759" s="677"/>
      <c r="AI759" s="677"/>
      <c r="AJ759" s="677"/>
      <c r="AK759" s="677"/>
      <c r="AL759" s="674"/>
      <c r="AM759" s="675"/>
      <c r="AN759" s="675"/>
      <c r="AO759" s="67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96</v>
      </c>
      <c r="K762" s="610"/>
      <c r="L762" s="610"/>
      <c r="M762" s="610"/>
      <c r="N762" s="610"/>
      <c r="O762" s="610"/>
      <c r="P762" s="364" t="s">
        <v>22</v>
      </c>
      <c r="Q762" s="364"/>
      <c r="R762" s="364"/>
      <c r="S762" s="364"/>
      <c r="T762" s="364"/>
      <c r="U762" s="364"/>
      <c r="V762" s="364"/>
      <c r="W762" s="364"/>
      <c r="X762" s="364"/>
      <c r="Y762" s="660" t="s">
        <v>442</v>
      </c>
      <c r="Z762" s="660"/>
      <c r="AA762" s="660"/>
      <c r="AB762" s="660"/>
      <c r="AC762" s="417" t="s">
        <v>370</v>
      </c>
      <c r="AD762" s="417"/>
      <c r="AE762" s="417"/>
      <c r="AF762" s="417"/>
      <c r="AG762" s="417"/>
      <c r="AH762" s="660" t="s">
        <v>402</v>
      </c>
      <c r="AI762" s="364"/>
      <c r="AJ762" s="364"/>
      <c r="AK762" s="364"/>
      <c r="AL762" s="364" t="s">
        <v>23</v>
      </c>
      <c r="AM762" s="364"/>
      <c r="AN762" s="364"/>
      <c r="AO762" s="246"/>
      <c r="AP762" s="417" t="s">
        <v>447</v>
      </c>
      <c r="AQ762" s="417"/>
      <c r="AR762" s="417"/>
      <c r="AS762" s="417"/>
      <c r="AT762" s="417"/>
      <c r="AU762" s="417"/>
      <c r="AV762" s="417"/>
      <c r="AW762" s="417"/>
      <c r="AX762" s="417"/>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3"/>
      <c r="AD763" s="923"/>
      <c r="AE763" s="923"/>
      <c r="AF763" s="923"/>
      <c r="AG763" s="923"/>
      <c r="AH763" s="677"/>
      <c r="AI763" s="677"/>
      <c r="AJ763" s="677"/>
      <c r="AK763" s="677"/>
      <c r="AL763" s="674"/>
      <c r="AM763" s="675"/>
      <c r="AN763" s="675"/>
      <c r="AO763" s="676"/>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3"/>
      <c r="AD764" s="923"/>
      <c r="AE764" s="923"/>
      <c r="AF764" s="923"/>
      <c r="AG764" s="923"/>
      <c r="AH764" s="677"/>
      <c r="AI764" s="677"/>
      <c r="AJ764" s="677"/>
      <c r="AK764" s="677"/>
      <c r="AL764" s="674"/>
      <c r="AM764" s="675"/>
      <c r="AN764" s="675"/>
      <c r="AO764" s="676"/>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3"/>
      <c r="AD765" s="923"/>
      <c r="AE765" s="923"/>
      <c r="AF765" s="923"/>
      <c r="AG765" s="923"/>
      <c r="AH765" s="677"/>
      <c r="AI765" s="677"/>
      <c r="AJ765" s="677"/>
      <c r="AK765" s="677"/>
      <c r="AL765" s="674"/>
      <c r="AM765" s="675"/>
      <c r="AN765" s="675"/>
      <c r="AO765" s="676"/>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3"/>
      <c r="AD766" s="923"/>
      <c r="AE766" s="923"/>
      <c r="AF766" s="923"/>
      <c r="AG766" s="923"/>
      <c r="AH766" s="677"/>
      <c r="AI766" s="677"/>
      <c r="AJ766" s="677"/>
      <c r="AK766" s="677"/>
      <c r="AL766" s="674"/>
      <c r="AM766" s="675"/>
      <c r="AN766" s="675"/>
      <c r="AO766" s="676"/>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3"/>
      <c r="AD767" s="923"/>
      <c r="AE767" s="923"/>
      <c r="AF767" s="923"/>
      <c r="AG767" s="923"/>
      <c r="AH767" s="677"/>
      <c r="AI767" s="677"/>
      <c r="AJ767" s="677"/>
      <c r="AK767" s="677"/>
      <c r="AL767" s="674"/>
      <c r="AM767" s="675"/>
      <c r="AN767" s="675"/>
      <c r="AO767" s="676"/>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3"/>
      <c r="AD768" s="923"/>
      <c r="AE768" s="923"/>
      <c r="AF768" s="923"/>
      <c r="AG768" s="923"/>
      <c r="AH768" s="677"/>
      <c r="AI768" s="677"/>
      <c r="AJ768" s="677"/>
      <c r="AK768" s="677"/>
      <c r="AL768" s="674"/>
      <c r="AM768" s="675"/>
      <c r="AN768" s="675"/>
      <c r="AO768" s="676"/>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3"/>
      <c r="AD769" s="923"/>
      <c r="AE769" s="923"/>
      <c r="AF769" s="923"/>
      <c r="AG769" s="923"/>
      <c r="AH769" s="677"/>
      <c r="AI769" s="677"/>
      <c r="AJ769" s="677"/>
      <c r="AK769" s="677"/>
      <c r="AL769" s="674"/>
      <c r="AM769" s="675"/>
      <c r="AN769" s="675"/>
      <c r="AO769" s="676"/>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3"/>
      <c r="AD770" s="923"/>
      <c r="AE770" s="923"/>
      <c r="AF770" s="923"/>
      <c r="AG770" s="923"/>
      <c r="AH770" s="677"/>
      <c r="AI770" s="677"/>
      <c r="AJ770" s="677"/>
      <c r="AK770" s="677"/>
      <c r="AL770" s="674"/>
      <c r="AM770" s="675"/>
      <c r="AN770" s="675"/>
      <c r="AO770" s="676"/>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3"/>
      <c r="AD771" s="923"/>
      <c r="AE771" s="923"/>
      <c r="AF771" s="923"/>
      <c r="AG771" s="923"/>
      <c r="AH771" s="677"/>
      <c r="AI771" s="677"/>
      <c r="AJ771" s="677"/>
      <c r="AK771" s="677"/>
      <c r="AL771" s="674"/>
      <c r="AM771" s="675"/>
      <c r="AN771" s="675"/>
      <c r="AO771" s="676"/>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3"/>
      <c r="AD772" s="923"/>
      <c r="AE772" s="923"/>
      <c r="AF772" s="923"/>
      <c r="AG772" s="923"/>
      <c r="AH772" s="677"/>
      <c r="AI772" s="677"/>
      <c r="AJ772" s="677"/>
      <c r="AK772" s="677"/>
      <c r="AL772" s="674"/>
      <c r="AM772" s="675"/>
      <c r="AN772" s="675"/>
      <c r="AO772" s="676"/>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3"/>
      <c r="AD773" s="923"/>
      <c r="AE773" s="923"/>
      <c r="AF773" s="923"/>
      <c r="AG773" s="923"/>
      <c r="AH773" s="677"/>
      <c r="AI773" s="677"/>
      <c r="AJ773" s="677"/>
      <c r="AK773" s="677"/>
      <c r="AL773" s="674"/>
      <c r="AM773" s="675"/>
      <c r="AN773" s="675"/>
      <c r="AO773" s="676"/>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3"/>
      <c r="AD774" s="923"/>
      <c r="AE774" s="923"/>
      <c r="AF774" s="923"/>
      <c r="AG774" s="923"/>
      <c r="AH774" s="677"/>
      <c r="AI774" s="677"/>
      <c r="AJ774" s="677"/>
      <c r="AK774" s="677"/>
      <c r="AL774" s="674"/>
      <c r="AM774" s="675"/>
      <c r="AN774" s="675"/>
      <c r="AO774" s="676"/>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3"/>
      <c r="AD775" s="923"/>
      <c r="AE775" s="923"/>
      <c r="AF775" s="923"/>
      <c r="AG775" s="923"/>
      <c r="AH775" s="677"/>
      <c r="AI775" s="677"/>
      <c r="AJ775" s="677"/>
      <c r="AK775" s="677"/>
      <c r="AL775" s="674"/>
      <c r="AM775" s="675"/>
      <c r="AN775" s="675"/>
      <c r="AO775" s="676"/>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3"/>
      <c r="AD776" s="923"/>
      <c r="AE776" s="923"/>
      <c r="AF776" s="923"/>
      <c r="AG776" s="923"/>
      <c r="AH776" s="677"/>
      <c r="AI776" s="677"/>
      <c r="AJ776" s="677"/>
      <c r="AK776" s="677"/>
      <c r="AL776" s="674"/>
      <c r="AM776" s="675"/>
      <c r="AN776" s="675"/>
      <c r="AO776" s="676"/>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3"/>
      <c r="AD777" s="923"/>
      <c r="AE777" s="923"/>
      <c r="AF777" s="923"/>
      <c r="AG777" s="923"/>
      <c r="AH777" s="677"/>
      <c r="AI777" s="677"/>
      <c r="AJ777" s="677"/>
      <c r="AK777" s="677"/>
      <c r="AL777" s="674"/>
      <c r="AM777" s="675"/>
      <c r="AN777" s="675"/>
      <c r="AO777" s="676"/>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3"/>
      <c r="AD778" s="923"/>
      <c r="AE778" s="923"/>
      <c r="AF778" s="923"/>
      <c r="AG778" s="923"/>
      <c r="AH778" s="677"/>
      <c r="AI778" s="677"/>
      <c r="AJ778" s="677"/>
      <c r="AK778" s="677"/>
      <c r="AL778" s="674"/>
      <c r="AM778" s="675"/>
      <c r="AN778" s="675"/>
      <c r="AO778" s="676"/>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3"/>
      <c r="AD779" s="923"/>
      <c r="AE779" s="923"/>
      <c r="AF779" s="923"/>
      <c r="AG779" s="923"/>
      <c r="AH779" s="677"/>
      <c r="AI779" s="677"/>
      <c r="AJ779" s="677"/>
      <c r="AK779" s="677"/>
      <c r="AL779" s="674"/>
      <c r="AM779" s="675"/>
      <c r="AN779" s="675"/>
      <c r="AO779" s="676"/>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3"/>
      <c r="AD780" s="923"/>
      <c r="AE780" s="923"/>
      <c r="AF780" s="923"/>
      <c r="AG780" s="923"/>
      <c r="AH780" s="677"/>
      <c r="AI780" s="677"/>
      <c r="AJ780" s="677"/>
      <c r="AK780" s="677"/>
      <c r="AL780" s="674"/>
      <c r="AM780" s="675"/>
      <c r="AN780" s="675"/>
      <c r="AO780" s="676"/>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3"/>
      <c r="AD781" s="923"/>
      <c r="AE781" s="923"/>
      <c r="AF781" s="923"/>
      <c r="AG781" s="923"/>
      <c r="AH781" s="677"/>
      <c r="AI781" s="677"/>
      <c r="AJ781" s="677"/>
      <c r="AK781" s="677"/>
      <c r="AL781" s="674"/>
      <c r="AM781" s="675"/>
      <c r="AN781" s="675"/>
      <c r="AO781" s="676"/>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3"/>
      <c r="AD782" s="923"/>
      <c r="AE782" s="923"/>
      <c r="AF782" s="923"/>
      <c r="AG782" s="923"/>
      <c r="AH782" s="677"/>
      <c r="AI782" s="677"/>
      <c r="AJ782" s="677"/>
      <c r="AK782" s="677"/>
      <c r="AL782" s="674"/>
      <c r="AM782" s="675"/>
      <c r="AN782" s="675"/>
      <c r="AO782" s="676"/>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3"/>
      <c r="AD783" s="923"/>
      <c r="AE783" s="923"/>
      <c r="AF783" s="923"/>
      <c r="AG783" s="923"/>
      <c r="AH783" s="677"/>
      <c r="AI783" s="677"/>
      <c r="AJ783" s="677"/>
      <c r="AK783" s="677"/>
      <c r="AL783" s="674"/>
      <c r="AM783" s="675"/>
      <c r="AN783" s="675"/>
      <c r="AO783" s="676"/>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3"/>
      <c r="AD784" s="923"/>
      <c r="AE784" s="923"/>
      <c r="AF784" s="923"/>
      <c r="AG784" s="923"/>
      <c r="AH784" s="677"/>
      <c r="AI784" s="677"/>
      <c r="AJ784" s="677"/>
      <c r="AK784" s="677"/>
      <c r="AL784" s="674"/>
      <c r="AM784" s="675"/>
      <c r="AN784" s="675"/>
      <c r="AO784" s="676"/>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3"/>
      <c r="AD785" s="923"/>
      <c r="AE785" s="923"/>
      <c r="AF785" s="923"/>
      <c r="AG785" s="923"/>
      <c r="AH785" s="677"/>
      <c r="AI785" s="677"/>
      <c r="AJ785" s="677"/>
      <c r="AK785" s="677"/>
      <c r="AL785" s="674"/>
      <c r="AM785" s="675"/>
      <c r="AN785" s="675"/>
      <c r="AO785" s="676"/>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3"/>
      <c r="AD786" s="923"/>
      <c r="AE786" s="923"/>
      <c r="AF786" s="923"/>
      <c r="AG786" s="923"/>
      <c r="AH786" s="677"/>
      <c r="AI786" s="677"/>
      <c r="AJ786" s="677"/>
      <c r="AK786" s="677"/>
      <c r="AL786" s="674"/>
      <c r="AM786" s="675"/>
      <c r="AN786" s="675"/>
      <c r="AO786" s="676"/>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3"/>
      <c r="AD787" s="923"/>
      <c r="AE787" s="923"/>
      <c r="AF787" s="923"/>
      <c r="AG787" s="923"/>
      <c r="AH787" s="677"/>
      <c r="AI787" s="677"/>
      <c r="AJ787" s="677"/>
      <c r="AK787" s="677"/>
      <c r="AL787" s="674"/>
      <c r="AM787" s="675"/>
      <c r="AN787" s="675"/>
      <c r="AO787" s="676"/>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3"/>
      <c r="AD788" s="923"/>
      <c r="AE788" s="923"/>
      <c r="AF788" s="923"/>
      <c r="AG788" s="923"/>
      <c r="AH788" s="677"/>
      <c r="AI788" s="677"/>
      <c r="AJ788" s="677"/>
      <c r="AK788" s="677"/>
      <c r="AL788" s="674"/>
      <c r="AM788" s="675"/>
      <c r="AN788" s="675"/>
      <c r="AO788" s="676"/>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3"/>
      <c r="AD789" s="923"/>
      <c r="AE789" s="923"/>
      <c r="AF789" s="923"/>
      <c r="AG789" s="923"/>
      <c r="AH789" s="677"/>
      <c r="AI789" s="677"/>
      <c r="AJ789" s="677"/>
      <c r="AK789" s="677"/>
      <c r="AL789" s="674"/>
      <c r="AM789" s="675"/>
      <c r="AN789" s="675"/>
      <c r="AO789" s="676"/>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3"/>
      <c r="AD790" s="923"/>
      <c r="AE790" s="923"/>
      <c r="AF790" s="923"/>
      <c r="AG790" s="923"/>
      <c r="AH790" s="677"/>
      <c r="AI790" s="677"/>
      <c r="AJ790" s="677"/>
      <c r="AK790" s="677"/>
      <c r="AL790" s="674"/>
      <c r="AM790" s="675"/>
      <c r="AN790" s="675"/>
      <c r="AO790" s="676"/>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3"/>
      <c r="AD791" s="923"/>
      <c r="AE791" s="923"/>
      <c r="AF791" s="923"/>
      <c r="AG791" s="923"/>
      <c r="AH791" s="677"/>
      <c r="AI791" s="677"/>
      <c r="AJ791" s="677"/>
      <c r="AK791" s="677"/>
      <c r="AL791" s="674"/>
      <c r="AM791" s="675"/>
      <c r="AN791" s="675"/>
      <c r="AO791" s="676"/>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3"/>
      <c r="AD792" s="923"/>
      <c r="AE792" s="923"/>
      <c r="AF792" s="923"/>
      <c r="AG792" s="923"/>
      <c r="AH792" s="677"/>
      <c r="AI792" s="677"/>
      <c r="AJ792" s="677"/>
      <c r="AK792" s="677"/>
      <c r="AL792" s="674"/>
      <c r="AM792" s="675"/>
      <c r="AN792" s="675"/>
      <c r="AO792" s="67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96</v>
      </c>
      <c r="K795" s="610"/>
      <c r="L795" s="610"/>
      <c r="M795" s="610"/>
      <c r="N795" s="610"/>
      <c r="O795" s="610"/>
      <c r="P795" s="364" t="s">
        <v>22</v>
      </c>
      <c r="Q795" s="364"/>
      <c r="R795" s="364"/>
      <c r="S795" s="364"/>
      <c r="T795" s="364"/>
      <c r="U795" s="364"/>
      <c r="V795" s="364"/>
      <c r="W795" s="364"/>
      <c r="X795" s="364"/>
      <c r="Y795" s="660" t="s">
        <v>442</v>
      </c>
      <c r="Z795" s="660"/>
      <c r="AA795" s="660"/>
      <c r="AB795" s="660"/>
      <c r="AC795" s="417" t="s">
        <v>370</v>
      </c>
      <c r="AD795" s="417"/>
      <c r="AE795" s="417"/>
      <c r="AF795" s="417"/>
      <c r="AG795" s="417"/>
      <c r="AH795" s="660" t="s">
        <v>402</v>
      </c>
      <c r="AI795" s="364"/>
      <c r="AJ795" s="364"/>
      <c r="AK795" s="364"/>
      <c r="AL795" s="364" t="s">
        <v>23</v>
      </c>
      <c r="AM795" s="364"/>
      <c r="AN795" s="364"/>
      <c r="AO795" s="246"/>
      <c r="AP795" s="417" t="s">
        <v>447</v>
      </c>
      <c r="AQ795" s="417"/>
      <c r="AR795" s="417"/>
      <c r="AS795" s="417"/>
      <c r="AT795" s="417"/>
      <c r="AU795" s="417"/>
      <c r="AV795" s="417"/>
      <c r="AW795" s="417"/>
      <c r="AX795" s="417"/>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3"/>
      <c r="AD796" s="923"/>
      <c r="AE796" s="923"/>
      <c r="AF796" s="923"/>
      <c r="AG796" s="923"/>
      <c r="AH796" s="677"/>
      <c r="AI796" s="677"/>
      <c r="AJ796" s="677"/>
      <c r="AK796" s="677"/>
      <c r="AL796" s="674"/>
      <c r="AM796" s="675"/>
      <c r="AN796" s="675"/>
      <c r="AO796" s="676"/>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3"/>
      <c r="AD797" s="923"/>
      <c r="AE797" s="923"/>
      <c r="AF797" s="923"/>
      <c r="AG797" s="923"/>
      <c r="AH797" s="677"/>
      <c r="AI797" s="677"/>
      <c r="AJ797" s="677"/>
      <c r="AK797" s="677"/>
      <c r="AL797" s="674"/>
      <c r="AM797" s="675"/>
      <c r="AN797" s="675"/>
      <c r="AO797" s="676"/>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3"/>
      <c r="AD798" s="923"/>
      <c r="AE798" s="923"/>
      <c r="AF798" s="923"/>
      <c r="AG798" s="923"/>
      <c r="AH798" s="677"/>
      <c r="AI798" s="677"/>
      <c r="AJ798" s="677"/>
      <c r="AK798" s="677"/>
      <c r="AL798" s="674"/>
      <c r="AM798" s="675"/>
      <c r="AN798" s="675"/>
      <c r="AO798" s="676"/>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3"/>
      <c r="AD799" s="923"/>
      <c r="AE799" s="923"/>
      <c r="AF799" s="923"/>
      <c r="AG799" s="923"/>
      <c r="AH799" s="677"/>
      <c r="AI799" s="677"/>
      <c r="AJ799" s="677"/>
      <c r="AK799" s="677"/>
      <c r="AL799" s="674"/>
      <c r="AM799" s="675"/>
      <c r="AN799" s="675"/>
      <c r="AO799" s="676"/>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3"/>
      <c r="AD800" s="923"/>
      <c r="AE800" s="923"/>
      <c r="AF800" s="923"/>
      <c r="AG800" s="923"/>
      <c r="AH800" s="677"/>
      <c r="AI800" s="677"/>
      <c r="AJ800" s="677"/>
      <c r="AK800" s="677"/>
      <c r="AL800" s="674"/>
      <c r="AM800" s="675"/>
      <c r="AN800" s="675"/>
      <c r="AO800" s="676"/>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3"/>
      <c r="AD801" s="923"/>
      <c r="AE801" s="923"/>
      <c r="AF801" s="923"/>
      <c r="AG801" s="923"/>
      <c r="AH801" s="677"/>
      <c r="AI801" s="677"/>
      <c r="AJ801" s="677"/>
      <c r="AK801" s="677"/>
      <c r="AL801" s="674"/>
      <c r="AM801" s="675"/>
      <c r="AN801" s="675"/>
      <c r="AO801" s="676"/>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3"/>
      <c r="AD802" s="923"/>
      <c r="AE802" s="923"/>
      <c r="AF802" s="923"/>
      <c r="AG802" s="923"/>
      <c r="AH802" s="677"/>
      <c r="AI802" s="677"/>
      <c r="AJ802" s="677"/>
      <c r="AK802" s="677"/>
      <c r="AL802" s="674"/>
      <c r="AM802" s="675"/>
      <c r="AN802" s="675"/>
      <c r="AO802" s="676"/>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3"/>
      <c r="AD803" s="923"/>
      <c r="AE803" s="923"/>
      <c r="AF803" s="923"/>
      <c r="AG803" s="923"/>
      <c r="AH803" s="677"/>
      <c r="AI803" s="677"/>
      <c r="AJ803" s="677"/>
      <c r="AK803" s="677"/>
      <c r="AL803" s="674"/>
      <c r="AM803" s="675"/>
      <c r="AN803" s="675"/>
      <c r="AO803" s="676"/>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3"/>
      <c r="AD804" s="923"/>
      <c r="AE804" s="923"/>
      <c r="AF804" s="923"/>
      <c r="AG804" s="923"/>
      <c r="AH804" s="677"/>
      <c r="AI804" s="677"/>
      <c r="AJ804" s="677"/>
      <c r="AK804" s="677"/>
      <c r="AL804" s="674"/>
      <c r="AM804" s="675"/>
      <c r="AN804" s="675"/>
      <c r="AO804" s="676"/>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3"/>
      <c r="AD805" s="923"/>
      <c r="AE805" s="923"/>
      <c r="AF805" s="923"/>
      <c r="AG805" s="923"/>
      <c r="AH805" s="677"/>
      <c r="AI805" s="677"/>
      <c r="AJ805" s="677"/>
      <c r="AK805" s="677"/>
      <c r="AL805" s="674"/>
      <c r="AM805" s="675"/>
      <c r="AN805" s="675"/>
      <c r="AO805" s="676"/>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3"/>
      <c r="AD806" s="923"/>
      <c r="AE806" s="923"/>
      <c r="AF806" s="923"/>
      <c r="AG806" s="923"/>
      <c r="AH806" s="677"/>
      <c r="AI806" s="677"/>
      <c r="AJ806" s="677"/>
      <c r="AK806" s="677"/>
      <c r="AL806" s="674"/>
      <c r="AM806" s="675"/>
      <c r="AN806" s="675"/>
      <c r="AO806" s="676"/>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3"/>
      <c r="AD807" s="923"/>
      <c r="AE807" s="923"/>
      <c r="AF807" s="923"/>
      <c r="AG807" s="923"/>
      <c r="AH807" s="677"/>
      <c r="AI807" s="677"/>
      <c r="AJ807" s="677"/>
      <c r="AK807" s="677"/>
      <c r="AL807" s="674"/>
      <c r="AM807" s="675"/>
      <c r="AN807" s="675"/>
      <c r="AO807" s="676"/>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3"/>
      <c r="AD808" s="923"/>
      <c r="AE808" s="923"/>
      <c r="AF808" s="923"/>
      <c r="AG808" s="923"/>
      <c r="AH808" s="677"/>
      <c r="AI808" s="677"/>
      <c r="AJ808" s="677"/>
      <c r="AK808" s="677"/>
      <c r="AL808" s="674"/>
      <c r="AM808" s="675"/>
      <c r="AN808" s="675"/>
      <c r="AO808" s="676"/>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3"/>
      <c r="AD809" s="923"/>
      <c r="AE809" s="923"/>
      <c r="AF809" s="923"/>
      <c r="AG809" s="923"/>
      <c r="AH809" s="677"/>
      <c r="AI809" s="677"/>
      <c r="AJ809" s="677"/>
      <c r="AK809" s="677"/>
      <c r="AL809" s="674"/>
      <c r="AM809" s="675"/>
      <c r="AN809" s="675"/>
      <c r="AO809" s="676"/>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3"/>
      <c r="AD810" s="923"/>
      <c r="AE810" s="923"/>
      <c r="AF810" s="923"/>
      <c r="AG810" s="923"/>
      <c r="AH810" s="677"/>
      <c r="AI810" s="677"/>
      <c r="AJ810" s="677"/>
      <c r="AK810" s="677"/>
      <c r="AL810" s="674"/>
      <c r="AM810" s="675"/>
      <c r="AN810" s="675"/>
      <c r="AO810" s="676"/>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3"/>
      <c r="AD811" s="923"/>
      <c r="AE811" s="923"/>
      <c r="AF811" s="923"/>
      <c r="AG811" s="923"/>
      <c r="AH811" s="677"/>
      <c r="AI811" s="677"/>
      <c r="AJ811" s="677"/>
      <c r="AK811" s="677"/>
      <c r="AL811" s="674"/>
      <c r="AM811" s="675"/>
      <c r="AN811" s="675"/>
      <c r="AO811" s="676"/>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3"/>
      <c r="AD812" s="923"/>
      <c r="AE812" s="923"/>
      <c r="AF812" s="923"/>
      <c r="AG812" s="923"/>
      <c r="AH812" s="677"/>
      <c r="AI812" s="677"/>
      <c r="AJ812" s="677"/>
      <c r="AK812" s="677"/>
      <c r="AL812" s="674"/>
      <c r="AM812" s="675"/>
      <c r="AN812" s="675"/>
      <c r="AO812" s="676"/>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3"/>
      <c r="AD813" s="923"/>
      <c r="AE813" s="923"/>
      <c r="AF813" s="923"/>
      <c r="AG813" s="923"/>
      <c r="AH813" s="677"/>
      <c r="AI813" s="677"/>
      <c r="AJ813" s="677"/>
      <c r="AK813" s="677"/>
      <c r="AL813" s="674"/>
      <c r="AM813" s="675"/>
      <c r="AN813" s="675"/>
      <c r="AO813" s="676"/>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3"/>
      <c r="AD814" s="923"/>
      <c r="AE814" s="923"/>
      <c r="AF814" s="923"/>
      <c r="AG814" s="923"/>
      <c r="AH814" s="677"/>
      <c r="AI814" s="677"/>
      <c r="AJ814" s="677"/>
      <c r="AK814" s="677"/>
      <c r="AL814" s="674"/>
      <c r="AM814" s="675"/>
      <c r="AN814" s="675"/>
      <c r="AO814" s="676"/>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3"/>
      <c r="AD815" s="923"/>
      <c r="AE815" s="923"/>
      <c r="AF815" s="923"/>
      <c r="AG815" s="923"/>
      <c r="AH815" s="677"/>
      <c r="AI815" s="677"/>
      <c r="AJ815" s="677"/>
      <c r="AK815" s="677"/>
      <c r="AL815" s="674"/>
      <c r="AM815" s="675"/>
      <c r="AN815" s="675"/>
      <c r="AO815" s="676"/>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3"/>
      <c r="AD816" s="923"/>
      <c r="AE816" s="923"/>
      <c r="AF816" s="923"/>
      <c r="AG816" s="923"/>
      <c r="AH816" s="677"/>
      <c r="AI816" s="677"/>
      <c r="AJ816" s="677"/>
      <c r="AK816" s="677"/>
      <c r="AL816" s="674"/>
      <c r="AM816" s="675"/>
      <c r="AN816" s="675"/>
      <c r="AO816" s="676"/>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3"/>
      <c r="AD817" s="923"/>
      <c r="AE817" s="923"/>
      <c r="AF817" s="923"/>
      <c r="AG817" s="923"/>
      <c r="AH817" s="677"/>
      <c r="AI817" s="677"/>
      <c r="AJ817" s="677"/>
      <c r="AK817" s="677"/>
      <c r="AL817" s="674"/>
      <c r="AM817" s="675"/>
      <c r="AN817" s="675"/>
      <c r="AO817" s="676"/>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3"/>
      <c r="AD818" s="923"/>
      <c r="AE818" s="923"/>
      <c r="AF818" s="923"/>
      <c r="AG818" s="923"/>
      <c r="AH818" s="677"/>
      <c r="AI818" s="677"/>
      <c r="AJ818" s="677"/>
      <c r="AK818" s="677"/>
      <c r="AL818" s="674"/>
      <c r="AM818" s="675"/>
      <c r="AN818" s="675"/>
      <c r="AO818" s="676"/>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3"/>
      <c r="AD819" s="923"/>
      <c r="AE819" s="923"/>
      <c r="AF819" s="923"/>
      <c r="AG819" s="923"/>
      <c r="AH819" s="677"/>
      <c r="AI819" s="677"/>
      <c r="AJ819" s="677"/>
      <c r="AK819" s="677"/>
      <c r="AL819" s="674"/>
      <c r="AM819" s="675"/>
      <c r="AN819" s="675"/>
      <c r="AO819" s="676"/>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3"/>
      <c r="AD820" s="923"/>
      <c r="AE820" s="923"/>
      <c r="AF820" s="923"/>
      <c r="AG820" s="923"/>
      <c r="AH820" s="677"/>
      <c r="AI820" s="677"/>
      <c r="AJ820" s="677"/>
      <c r="AK820" s="677"/>
      <c r="AL820" s="674"/>
      <c r="AM820" s="675"/>
      <c r="AN820" s="675"/>
      <c r="AO820" s="676"/>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3"/>
      <c r="AD821" s="923"/>
      <c r="AE821" s="923"/>
      <c r="AF821" s="923"/>
      <c r="AG821" s="923"/>
      <c r="AH821" s="677"/>
      <c r="AI821" s="677"/>
      <c r="AJ821" s="677"/>
      <c r="AK821" s="677"/>
      <c r="AL821" s="674"/>
      <c r="AM821" s="675"/>
      <c r="AN821" s="675"/>
      <c r="AO821" s="676"/>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3"/>
      <c r="AD822" s="923"/>
      <c r="AE822" s="923"/>
      <c r="AF822" s="923"/>
      <c r="AG822" s="923"/>
      <c r="AH822" s="677"/>
      <c r="AI822" s="677"/>
      <c r="AJ822" s="677"/>
      <c r="AK822" s="677"/>
      <c r="AL822" s="674"/>
      <c r="AM822" s="675"/>
      <c r="AN822" s="675"/>
      <c r="AO822" s="676"/>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3"/>
      <c r="AD823" s="923"/>
      <c r="AE823" s="923"/>
      <c r="AF823" s="923"/>
      <c r="AG823" s="923"/>
      <c r="AH823" s="677"/>
      <c r="AI823" s="677"/>
      <c r="AJ823" s="677"/>
      <c r="AK823" s="677"/>
      <c r="AL823" s="674"/>
      <c r="AM823" s="675"/>
      <c r="AN823" s="675"/>
      <c r="AO823" s="676"/>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3"/>
      <c r="AD824" s="923"/>
      <c r="AE824" s="923"/>
      <c r="AF824" s="923"/>
      <c r="AG824" s="923"/>
      <c r="AH824" s="677"/>
      <c r="AI824" s="677"/>
      <c r="AJ824" s="677"/>
      <c r="AK824" s="677"/>
      <c r="AL824" s="674"/>
      <c r="AM824" s="675"/>
      <c r="AN824" s="675"/>
      <c r="AO824" s="676"/>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3"/>
      <c r="AD825" s="923"/>
      <c r="AE825" s="923"/>
      <c r="AF825" s="923"/>
      <c r="AG825" s="923"/>
      <c r="AH825" s="677"/>
      <c r="AI825" s="677"/>
      <c r="AJ825" s="677"/>
      <c r="AK825" s="677"/>
      <c r="AL825" s="674"/>
      <c r="AM825" s="675"/>
      <c r="AN825" s="675"/>
      <c r="AO825" s="67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96</v>
      </c>
      <c r="K828" s="610"/>
      <c r="L828" s="610"/>
      <c r="M828" s="610"/>
      <c r="N828" s="610"/>
      <c r="O828" s="610"/>
      <c r="P828" s="364" t="s">
        <v>22</v>
      </c>
      <c r="Q828" s="364"/>
      <c r="R828" s="364"/>
      <c r="S828" s="364"/>
      <c r="T828" s="364"/>
      <c r="U828" s="364"/>
      <c r="V828" s="364"/>
      <c r="W828" s="364"/>
      <c r="X828" s="364"/>
      <c r="Y828" s="660" t="s">
        <v>442</v>
      </c>
      <c r="Z828" s="660"/>
      <c r="AA828" s="660"/>
      <c r="AB828" s="660"/>
      <c r="AC828" s="417" t="s">
        <v>370</v>
      </c>
      <c r="AD828" s="417"/>
      <c r="AE828" s="417"/>
      <c r="AF828" s="417"/>
      <c r="AG828" s="417"/>
      <c r="AH828" s="660" t="s">
        <v>402</v>
      </c>
      <c r="AI828" s="364"/>
      <c r="AJ828" s="364"/>
      <c r="AK828" s="364"/>
      <c r="AL828" s="364" t="s">
        <v>23</v>
      </c>
      <c r="AM828" s="364"/>
      <c r="AN828" s="364"/>
      <c r="AO828" s="246"/>
      <c r="AP828" s="417" t="s">
        <v>447</v>
      </c>
      <c r="AQ828" s="417"/>
      <c r="AR828" s="417"/>
      <c r="AS828" s="417"/>
      <c r="AT828" s="417"/>
      <c r="AU828" s="417"/>
      <c r="AV828" s="417"/>
      <c r="AW828" s="417"/>
      <c r="AX828" s="417"/>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3"/>
      <c r="AD829" s="923"/>
      <c r="AE829" s="923"/>
      <c r="AF829" s="923"/>
      <c r="AG829" s="923"/>
      <c r="AH829" s="677"/>
      <c r="AI829" s="677"/>
      <c r="AJ829" s="677"/>
      <c r="AK829" s="677"/>
      <c r="AL829" s="674"/>
      <c r="AM829" s="675"/>
      <c r="AN829" s="675"/>
      <c r="AO829" s="676"/>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3"/>
      <c r="AD830" s="923"/>
      <c r="AE830" s="923"/>
      <c r="AF830" s="923"/>
      <c r="AG830" s="923"/>
      <c r="AH830" s="677"/>
      <c r="AI830" s="677"/>
      <c r="AJ830" s="677"/>
      <c r="AK830" s="677"/>
      <c r="AL830" s="674"/>
      <c r="AM830" s="675"/>
      <c r="AN830" s="675"/>
      <c r="AO830" s="676"/>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3"/>
      <c r="AD831" s="923"/>
      <c r="AE831" s="923"/>
      <c r="AF831" s="923"/>
      <c r="AG831" s="923"/>
      <c r="AH831" s="677"/>
      <c r="AI831" s="677"/>
      <c r="AJ831" s="677"/>
      <c r="AK831" s="677"/>
      <c r="AL831" s="674"/>
      <c r="AM831" s="675"/>
      <c r="AN831" s="675"/>
      <c r="AO831" s="676"/>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3"/>
      <c r="AD832" s="923"/>
      <c r="AE832" s="923"/>
      <c r="AF832" s="923"/>
      <c r="AG832" s="923"/>
      <c r="AH832" s="677"/>
      <c r="AI832" s="677"/>
      <c r="AJ832" s="677"/>
      <c r="AK832" s="677"/>
      <c r="AL832" s="674"/>
      <c r="AM832" s="675"/>
      <c r="AN832" s="675"/>
      <c r="AO832" s="676"/>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3"/>
      <c r="AD833" s="923"/>
      <c r="AE833" s="923"/>
      <c r="AF833" s="923"/>
      <c r="AG833" s="923"/>
      <c r="AH833" s="677"/>
      <c r="AI833" s="677"/>
      <c r="AJ833" s="677"/>
      <c r="AK833" s="677"/>
      <c r="AL833" s="674"/>
      <c r="AM833" s="675"/>
      <c r="AN833" s="675"/>
      <c r="AO833" s="676"/>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3"/>
      <c r="AD834" s="923"/>
      <c r="AE834" s="923"/>
      <c r="AF834" s="923"/>
      <c r="AG834" s="923"/>
      <c r="AH834" s="677"/>
      <c r="AI834" s="677"/>
      <c r="AJ834" s="677"/>
      <c r="AK834" s="677"/>
      <c r="AL834" s="674"/>
      <c r="AM834" s="675"/>
      <c r="AN834" s="675"/>
      <c r="AO834" s="676"/>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3"/>
      <c r="AD835" s="923"/>
      <c r="AE835" s="923"/>
      <c r="AF835" s="923"/>
      <c r="AG835" s="923"/>
      <c r="AH835" s="677"/>
      <c r="AI835" s="677"/>
      <c r="AJ835" s="677"/>
      <c r="AK835" s="677"/>
      <c r="AL835" s="674"/>
      <c r="AM835" s="675"/>
      <c r="AN835" s="675"/>
      <c r="AO835" s="676"/>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3"/>
      <c r="AD836" s="923"/>
      <c r="AE836" s="923"/>
      <c r="AF836" s="923"/>
      <c r="AG836" s="923"/>
      <c r="AH836" s="677"/>
      <c r="AI836" s="677"/>
      <c r="AJ836" s="677"/>
      <c r="AK836" s="677"/>
      <c r="AL836" s="674"/>
      <c r="AM836" s="675"/>
      <c r="AN836" s="675"/>
      <c r="AO836" s="676"/>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3"/>
      <c r="AD837" s="923"/>
      <c r="AE837" s="923"/>
      <c r="AF837" s="923"/>
      <c r="AG837" s="923"/>
      <c r="AH837" s="677"/>
      <c r="AI837" s="677"/>
      <c r="AJ837" s="677"/>
      <c r="AK837" s="677"/>
      <c r="AL837" s="674"/>
      <c r="AM837" s="675"/>
      <c r="AN837" s="675"/>
      <c r="AO837" s="676"/>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3"/>
      <c r="AD838" s="923"/>
      <c r="AE838" s="923"/>
      <c r="AF838" s="923"/>
      <c r="AG838" s="923"/>
      <c r="AH838" s="677"/>
      <c r="AI838" s="677"/>
      <c r="AJ838" s="677"/>
      <c r="AK838" s="677"/>
      <c r="AL838" s="674"/>
      <c r="AM838" s="675"/>
      <c r="AN838" s="675"/>
      <c r="AO838" s="676"/>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3"/>
      <c r="AD839" s="923"/>
      <c r="AE839" s="923"/>
      <c r="AF839" s="923"/>
      <c r="AG839" s="923"/>
      <c r="AH839" s="677"/>
      <c r="AI839" s="677"/>
      <c r="AJ839" s="677"/>
      <c r="AK839" s="677"/>
      <c r="AL839" s="674"/>
      <c r="AM839" s="675"/>
      <c r="AN839" s="675"/>
      <c r="AO839" s="676"/>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3"/>
      <c r="AD840" s="923"/>
      <c r="AE840" s="923"/>
      <c r="AF840" s="923"/>
      <c r="AG840" s="923"/>
      <c r="AH840" s="677"/>
      <c r="AI840" s="677"/>
      <c r="AJ840" s="677"/>
      <c r="AK840" s="677"/>
      <c r="AL840" s="674"/>
      <c r="AM840" s="675"/>
      <c r="AN840" s="675"/>
      <c r="AO840" s="676"/>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3"/>
      <c r="AD841" s="923"/>
      <c r="AE841" s="923"/>
      <c r="AF841" s="923"/>
      <c r="AG841" s="923"/>
      <c r="AH841" s="677"/>
      <c r="AI841" s="677"/>
      <c r="AJ841" s="677"/>
      <c r="AK841" s="677"/>
      <c r="AL841" s="674"/>
      <c r="AM841" s="675"/>
      <c r="AN841" s="675"/>
      <c r="AO841" s="676"/>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3"/>
      <c r="AD842" s="923"/>
      <c r="AE842" s="923"/>
      <c r="AF842" s="923"/>
      <c r="AG842" s="923"/>
      <c r="AH842" s="677"/>
      <c r="AI842" s="677"/>
      <c r="AJ842" s="677"/>
      <c r="AK842" s="677"/>
      <c r="AL842" s="674"/>
      <c r="AM842" s="675"/>
      <c r="AN842" s="675"/>
      <c r="AO842" s="676"/>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3"/>
      <c r="AD843" s="923"/>
      <c r="AE843" s="923"/>
      <c r="AF843" s="923"/>
      <c r="AG843" s="923"/>
      <c r="AH843" s="677"/>
      <c r="AI843" s="677"/>
      <c r="AJ843" s="677"/>
      <c r="AK843" s="677"/>
      <c r="AL843" s="674"/>
      <c r="AM843" s="675"/>
      <c r="AN843" s="675"/>
      <c r="AO843" s="676"/>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3"/>
      <c r="AD844" s="923"/>
      <c r="AE844" s="923"/>
      <c r="AF844" s="923"/>
      <c r="AG844" s="923"/>
      <c r="AH844" s="677"/>
      <c r="AI844" s="677"/>
      <c r="AJ844" s="677"/>
      <c r="AK844" s="677"/>
      <c r="AL844" s="674"/>
      <c r="AM844" s="675"/>
      <c r="AN844" s="675"/>
      <c r="AO844" s="676"/>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3"/>
      <c r="AD845" s="923"/>
      <c r="AE845" s="923"/>
      <c r="AF845" s="923"/>
      <c r="AG845" s="923"/>
      <c r="AH845" s="677"/>
      <c r="AI845" s="677"/>
      <c r="AJ845" s="677"/>
      <c r="AK845" s="677"/>
      <c r="AL845" s="674"/>
      <c r="AM845" s="675"/>
      <c r="AN845" s="675"/>
      <c r="AO845" s="676"/>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3"/>
      <c r="AD846" s="923"/>
      <c r="AE846" s="923"/>
      <c r="AF846" s="923"/>
      <c r="AG846" s="923"/>
      <c r="AH846" s="677"/>
      <c r="AI846" s="677"/>
      <c r="AJ846" s="677"/>
      <c r="AK846" s="677"/>
      <c r="AL846" s="674"/>
      <c r="AM846" s="675"/>
      <c r="AN846" s="675"/>
      <c r="AO846" s="676"/>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3"/>
      <c r="AD847" s="923"/>
      <c r="AE847" s="923"/>
      <c r="AF847" s="923"/>
      <c r="AG847" s="923"/>
      <c r="AH847" s="677"/>
      <c r="AI847" s="677"/>
      <c r="AJ847" s="677"/>
      <c r="AK847" s="677"/>
      <c r="AL847" s="674"/>
      <c r="AM847" s="675"/>
      <c r="AN847" s="675"/>
      <c r="AO847" s="676"/>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3"/>
      <c r="AD848" s="923"/>
      <c r="AE848" s="923"/>
      <c r="AF848" s="923"/>
      <c r="AG848" s="923"/>
      <c r="AH848" s="677"/>
      <c r="AI848" s="677"/>
      <c r="AJ848" s="677"/>
      <c r="AK848" s="677"/>
      <c r="AL848" s="674"/>
      <c r="AM848" s="675"/>
      <c r="AN848" s="675"/>
      <c r="AO848" s="676"/>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3"/>
      <c r="AD849" s="923"/>
      <c r="AE849" s="923"/>
      <c r="AF849" s="923"/>
      <c r="AG849" s="923"/>
      <c r="AH849" s="677"/>
      <c r="AI849" s="677"/>
      <c r="AJ849" s="677"/>
      <c r="AK849" s="677"/>
      <c r="AL849" s="674"/>
      <c r="AM849" s="675"/>
      <c r="AN849" s="675"/>
      <c r="AO849" s="676"/>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3"/>
      <c r="AD850" s="923"/>
      <c r="AE850" s="923"/>
      <c r="AF850" s="923"/>
      <c r="AG850" s="923"/>
      <c r="AH850" s="677"/>
      <c r="AI850" s="677"/>
      <c r="AJ850" s="677"/>
      <c r="AK850" s="677"/>
      <c r="AL850" s="674"/>
      <c r="AM850" s="675"/>
      <c r="AN850" s="675"/>
      <c r="AO850" s="676"/>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3"/>
      <c r="AD851" s="923"/>
      <c r="AE851" s="923"/>
      <c r="AF851" s="923"/>
      <c r="AG851" s="923"/>
      <c r="AH851" s="677"/>
      <c r="AI851" s="677"/>
      <c r="AJ851" s="677"/>
      <c r="AK851" s="677"/>
      <c r="AL851" s="674"/>
      <c r="AM851" s="675"/>
      <c r="AN851" s="675"/>
      <c r="AO851" s="676"/>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3"/>
      <c r="AD852" s="923"/>
      <c r="AE852" s="923"/>
      <c r="AF852" s="923"/>
      <c r="AG852" s="923"/>
      <c r="AH852" s="677"/>
      <c r="AI852" s="677"/>
      <c r="AJ852" s="677"/>
      <c r="AK852" s="677"/>
      <c r="AL852" s="674"/>
      <c r="AM852" s="675"/>
      <c r="AN852" s="675"/>
      <c r="AO852" s="676"/>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3"/>
      <c r="AD853" s="923"/>
      <c r="AE853" s="923"/>
      <c r="AF853" s="923"/>
      <c r="AG853" s="923"/>
      <c r="AH853" s="677"/>
      <c r="AI853" s="677"/>
      <c r="AJ853" s="677"/>
      <c r="AK853" s="677"/>
      <c r="AL853" s="674"/>
      <c r="AM853" s="675"/>
      <c r="AN853" s="675"/>
      <c r="AO853" s="676"/>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3"/>
      <c r="AD854" s="923"/>
      <c r="AE854" s="923"/>
      <c r="AF854" s="923"/>
      <c r="AG854" s="923"/>
      <c r="AH854" s="677"/>
      <c r="AI854" s="677"/>
      <c r="AJ854" s="677"/>
      <c r="AK854" s="677"/>
      <c r="AL854" s="674"/>
      <c r="AM854" s="675"/>
      <c r="AN854" s="675"/>
      <c r="AO854" s="676"/>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3"/>
      <c r="AD855" s="923"/>
      <c r="AE855" s="923"/>
      <c r="AF855" s="923"/>
      <c r="AG855" s="923"/>
      <c r="AH855" s="677"/>
      <c r="AI855" s="677"/>
      <c r="AJ855" s="677"/>
      <c r="AK855" s="677"/>
      <c r="AL855" s="674"/>
      <c r="AM855" s="675"/>
      <c r="AN855" s="675"/>
      <c r="AO855" s="676"/>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3"/>
      <c r="AD856" s="923"/>
      <c r="AE856" s="923"/>
      <c r="AF856" s="923"/>
      <c r="AG856" s="923"/>
      <c r="AH856" s="677"/>
      <c r="AI856" s="677"/>
      <c r="AJ856" s="677"/>
      <c r="AK856" s="677"/>
      <c r="AL856" s="674"/>
      <c r="AM856" s="675"/>
      <c r="AN856" s="675"/>
      <c r="AO856" s="676"/>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3"/>
      <c r="AD857" s="923"/>
      <c r="AE857" s="923"/>
      <c r="AF857" s="923"/>
      <c r="AG857" s="923"/>
      <c r="AH857" s="677"/>
      <c r="AI857" s="677"/>
      <c r="AJ857" s="677"/>
      <c r="AK857" s="677"/>
      <c r="AL857" s="674"/>
      <c r="AM857" s="675"/>
      <c r="AN857" s="675"/>
      <c r="AO857" s="676"/>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3"/>
      <c r="AD858" s="923"/>
      <c r="AE858" s="923"/>
      <c r="AF858" s="923"/>
      <c r="AG858" s="923"/>
      <c r="AH858" s="677"/>
      <c r="AI858" s="677"/>
      <c r="AJ858" s="677"/>
      <c r="AK858" s="677"/>
      <c r="AL858" s="674"/>
      <c r="AM858" s="675"/>
      <c r="AN858" s="675"/>
      <c r="AO858" s="67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96</v>
      </c>
      <c r="K861" s="610"/>
      <c r="L861" s="610"/>
      <c r="M861" s="610"/>
      <c r="N861" s="610"/>
      <c r="O861" s="610"/>
      <c r="P861" s="364" t="s">
        <v>22</v>
      </c>
      <c r="Q861" s="364"/>
      <c r="R861" s="364"/>
      <c r="S861" s="364"/>
      <c r="T861" s="364"/>
      <c r="U861" s="364"/>
      <c r="V861" s="364"/>
      <c r="W861" s="364"/>
      <c r="X861" s="364"/>
      <c r="Y861" s="660" t="s">
        <v>442</v>
      </c>
      <c r="Z861" s="660"/>
      <c r="AA861" s="660"/>
      <c r="AB861" s="660"/>
      <c r="AC861" s="417" t="s">
        <v>370</v>
      </c>
      <c r="AD861" s="417"/>
      <c r="AE861" s="417"/>
      <c r="AF861" s="417"/>
      <c r="AG861" s="417"/>
      <c r="AH861" s="660" t="s">
        <v>402</v>
      </c>
      <c r="AI861" s="364"/>
      <c r="AJ861" s="364"/>
      <c r="AK861" s="364"/>
      <c r="AL861" s="364" t="s">
        <v>23</v>
      </c>
      <c r="AM861" s="364"/>
      <c r="AN861" s="364"/>
      <c r="AO861" s="246"/>
      <c r="AP861" s="417" t="s">
        <v>447</v>
      </c>
      <c r="AQ861" s="417"/>
      <c r="AR861" s="417"/>
      <c r="AS861" s="417"/>
      <c r="AT861" s="417"/>
      <c r="AU861" s="417"/>
      <c r="AV861" s="417"/>
      <c r="AW861" s="417"/>
      <c r="AX861" s="417"/>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3"/>
      <c r="AD862" s="923"/>
      <c r="AE862" s="923"/>
      <c r="AF862" s="923"/>
      <c r="AG862" s="923"/>
      <c r="AH862" s="677"/>
      <c r="AI862" s="677"/>
      <c r="AJ862" s="677"/>
      <c r="AK862" s="677"/>
      <c r="AL862" s="674"/>
      <c r="AM862" s="675"/>
      <c r="AN862" s="675"/>
      <c r="AO862" s="676"/>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3"/>
      <c r="AD863" s="923"/>
      <c r="AE863" s="923"/>
      <c r="AF863" s="923"/>
      <c r="AG863" s="923"/>
      <c r="AH863" s="677"/>
      <c r="AI863" s="677"/>
      <c r="AJ863" s="677"/>
      <c r="AK863" s="677"/>
      <c r="AL863" s="674"/>
      <c r="AM863" s="675"/>
      <c r="AN863" s="675"/>
      <c r="AO863" s="676"/>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3"/>
      <c r="AD864" s="923"/>
      <c r="AE864" s="923"/>
      <c r="AF864" s="923"/>
      <c r="AG864" s="923"/>
      <c r="AH864" s="677"/>
      <c r="AI864" s="677"/>
      <c r="AJ864" s="677"/>
      <c r="AK864" s="677"/>
      <c r="AL864" s="674"/>
      <c r="AM864" s="675"/>
      <c r="AN864" s="675"/>
      <c r="AO864" s="676"/>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3"/>
      <c r="AD865" s="923"/>
      <c r="AE865" s="923"/>
      <c r="AF865" s="923"/>
      <c r="AG865" s="923"/>
      <c r="AH865" s="677"/>
      <c r="AI865" s="677"/>
      <c r="AJ865" s="677"/>
      <c r="AK865" s="677"/>
      <c r="AL865" s="674"/>
      <c r="AM865" s="675"/>
      <c r="AN865" s="675"/>
      <c r="AO865" s="676"/>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3"/>
      <c r="AD866" s="923"/>
      <c r="AE866" s="923"/>
      <c r="AF866" s="923"/>
      <c r="AG866" s="923"/>
      <c r="AH866" s="677"/>
      <c r="AI866" s="677"/>
      <c r="AJ866" s="677"/>
      <c r="AK866" s="677"/>
      <c r="AL866" s="674"/>
      <c r="AM866" s="675"/>
      <c r="AN866" s="675"/>
      <c r="AO866" s="676"/>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3"/>
      <c r="AD867" s="923"/>
      <c r="AE867" s="923"/>
      <c r="AF867" s="923"/>
      <c r="AG867" s="923"/>
      <c r="AH867" s="677"/>
      <c r="AI867" s="677"/>
      <c r="AJ867" s="677"/>
      <c r="AK867" s="677"/>
      <c r="AL867" s="674"/>
      <c r="AM867" s="675"/>
      <c r="AN867" s="675"/>
      <c r="AO867" s="676"/>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3"/>
      <c r="AD868" s="923"/>
      <c r="AE868" s="923"/>
      <c r="AF868" s="923"/>
      <c r="AG868" s="923"/>
      <c r="AH868" s="677"/>
      <c r="AI868" s="677"/>
      <c r="AJ868" s="677"/>
      <c r="AK868" s="677"/>
      <c r="AL868" s="674"/>
      <c r="AM868" s="675"/>
      <c r="AN868" s="675"/>
      <c r="AO868" s="676"/>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3"/>
      <c r="AD869" s="923"/>
      <c r="AE869" s="923"/>
      <c r="AF869" s="923"/>
      <c r="AG869" s="923"/>
      <c r="AH869" s="677"/>
      <c r="AI869" s="677"/>
      <c r="AJ869" s="677"/>
      <c r="AK869" s="677"/>
      <c r="AL869" s="674"/>
      <c r="AM869" s="675"/>
      <c r="AN869" s="675"/>
      <c r="AO869" s="676"/>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3"/>
      <c r="AD870" s="923"/>
      <c r="AE870" s="923"/>
      <c r="AF870" s="923"/>
      <c r="AG870" s="923"/>
      <c r="AH870" s="677"/>
      <c r="AI870" s="677"/>
      <c r="AJ870" s="677"/>
      <c r="AK870" s="677"/>
      <c r="AL870" s="674"/>
      <c r="AM870" s="675"/>
      <c r="AN870" s="675"/>
      <c r="AO870" s="676"/>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3"/>
      <c r="AD871" s="923"/>
      <c r="AE871" s="923"/>
      <c r="AF871" s="923"/>
      <c r="AG871" s="923"/>
      <c r="AH871" s="677"/>
      <c r="AI871" s="677"/>
      <c r="AJ871" s="677"/>
      <c r="AK871" s="677"/>
      <c r="AL871" s="674"/>
      <c r="AM871" s="675"/>
      <c r="AN871" s="675"/>
      <c r="AO871" s="676"/>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3"/>
      <c r="AD872" s="923"/>
      <c r="AE872" s="923"/>
      <c r="AF872" s="923"/>
      <c r="AG872" s="923"/>
      <c r="AH872" s="677"/>
      <c r="AI872" s="677"/>
      <c r="AJ872" s="677"/>
      <c r="AK872" s="677"/>
      <c r="AL872" s="674"/>
      <c r="AM872" s="675"/>
      <c r="AN872" s="675"/>
      <c r="AO872" s="676"/>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3"/>
      <c r="AD873" s="923"/>
      <c r="AE873" s="923"/>
      <c r="AF873" s="923"/>
      <c r="AG873" s="923"/>
      <c r="AH873" s="677"/>
      <c r="AI873" s="677"/>
      <c r="AJ873" s="677"/>
      <c r="AK873" s="677"/>
      <c r="AL873" s="674"/>
      <c r="AM873" s="675"/>
      <c r="AN873" s="675"/>
      <c r="AO873" s="676"/>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3"/>
      <c r="AD874" s="923"/>
      <c r="AE874" s="923"/>
      <c r="AF874" s="923"/>
      <c r="AG874" s="923"/>
      <c r="AH874" s="677"/>
      <c r="AI874" s="677"/>
      <c r="AJ874" s="677"/>
      <c r="AK874" s="677"/>
      <c r="AL874" s="674"/>
      <c r="AM874" s="675"/>
      <c r="AN874" s="675"/>
      <c r="AO874" s="676"/>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3"/>
      <c r="AD875" s="923"/>
      <c r="AE875" s="923"/>
      <c r="AF875" s="923"/>
      <c r="AG875" s="923"/>
      <c r="AH875" s="677"/>
      <c r="AI875" s="677"/>
      <c r="AJ875" s="677"/>
      <c r="AK875" s="677"/>
      <c r="AL875" s="674"/>
      <c r="AM875" s="675"/>
      <c r="AN875" s="675"/>
      <c r="AO875" s="676"/>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3"/>
      <c r="AD876" s="923"/>
      <c r="AE876" s="923"/>
      <c r="AF876" s="923"/>
      <c r="AG876" s="923"/>
      <c r="AH876" s="677"/>
      <c r="AI876" s="677"/>
      <c r="AJ876" s="677"/>
      <c r="AK876" s="677"/>
      <c r="AL876" s="674"/>
      <c r="AM876" s="675"/>
      <c r="AN876" s="675"/>
      <c r="AO876" s="676"/>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3"/>
      <c r="AD877" s="923"/>
      <c r="AE877" s="923"/>
      <c r="AF877" s="923"/>
      <c r="AG877" s="923"/>
      <c r="AH877" s="677"/>
      <c r="AI877" s="677"/>
      <c r="AJ877" s="677"/>
      <c r="AK877" s="677"/>
      <c r="AL877" s="674"/>
      <c r="AM877" s="675"/>
      <c r="AN877" s="675"/>
      <c r="AO877" s="676"/>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3"/>
      <c r="AD878" s="923"/>
      <c r="AE878" s="923"/>
      <c r="AF878" s="923"/>
      <c r="AG878" s="923"/>
      <c r="AH878" s="677"/>
      <c r="AI878" s="677"/>
      <c r="AJ878" s="677"/>
      <c r="AK878" s="677"/>
      <c r="AL878" s="674"/>
      <c r="AM878" s="675"/>
      <c r="AN878" s="675"/>
      <c r="AO878" s="676"/>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3"/>
      <c r="AD879" s="923"/>
      <c r="AE879" s="923"/>
      <c r="AF879" s="923"/>
      <c r="AG879" s="923"/>
      <c r="AH879" s="677"/>
      <c r="AI879" s="677"/>
      <c r="AJ879" s="677"/>
      <c r="AK879" s="677"/>
      <c r="AL879" s="674"/>
      <c r="AM879" s="675"/>
      <c r="AN879" s="675"/>
      <c r="AO879" s="676"/>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3"/>
      <c r="AD880" s="923"/>
      <c r="AE880" s="923"/>
      <c r="AF880" s="923"/>
      <c r="AG880" s="923"/>
      <c r="AH880" s="677"/>
      <c r="AI880" s="677"/>
      <c r="AJ880" s="677"/>
      <c r="AK880" s="677"/>
      <c r="AL880" s="674"/>
      <c r="AM880" s="675"/>
      <c r="AN880" s="675"/>
      <c r="AO880" s="676"/>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3"/>
      <c r="AD881" s="923"/>
      <c r="AE881" s="923"/>
      <c r="AF881" s="923"/>
      <c r="AG881" s="923"/>
      <c r="AH881" s="677"/>
      <c r="AI881" s="677"/>
      <c r="AJ881" s="677"/>
      <c r="AK881" s="677"/>
      <c r="AL881" s="674"/>
      <c r="AM881" s="675"/>
      <c r="AN881" s="675"/>
      <c r="AO881" s="676"/>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3"/>
      <c r="AD882" s="923"/>
      <c r="AE882" s="923"/>
      <c r="AF882" s="923"/>
      <c r="AG882" s="923"/>
      <c r="AH882" s="677"/>
      <c r="AI882" s="677"/>
      <c r="AJ882" s="677"/>
      <c r="AK882" s="677"/>
      <c r="AL882" s="674"/>
      <c r="AM882" s="675"/>
      <c r="AN882" s="675"/>
      <c r="AO882" s="676"/>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3"/>
      <c r="AD883" s="923"/>
      <c r="AE883" s="923"/>
      <c r="AF883" s="923"/>
      <c r="AG883" s="923"/>
      <c r="AH883" s="677"/>
      <c r="AI883" s="677"/>
      <c r="AJ883" s="677"/>
      <c r="AK883" s="677"/>
      <c r="AL883" s="674"/>
      <c r="AM883" s="675"/>
      <c r="AN883" s="675"/>
      <c r="AO883" s="676"/>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3"/>
      <c r="AD884" s="923"/>
      <c r="AE884" s="923"/>
      <c r="AF884" s="923"/>
      <c r="AG884" s="923"/>
      <c r="AH884" s="677"/>
      <c r="AI884" s="677"/>
      <c r="AJ884" s="677"/>
      <c r="AK884" s="677"/>
      <c r="AL884" s="674"/>
      <c r="AM884" s="675"/>
      <c r="AN884" s="675"/>
      <c r="AO884" s="676"/>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3"/>
      <c r="AD885" s="923"/>
      <c r="AE885" s="923"/>
      <c r="AF885" s="923"/>
      <c r="AG885" s="923"/>
      <c r="AH885" s="677"/>
      <c r="AI885" s="677"/>
      <c r="AJ885" s="677"/>
      <c r="AK885" s="677"/>
      <c r="AL885" s="674"/>
      <c r="AM885" s="675"/>
      <c r="AN885" s="675"/>
      <c r="AO885" s="676"/>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3"/>
      <c r="AD886" s="923"/>
      <c r="AE886" s="923"/>
      <c r="AF886" s="923"/>
      <c r="AG886" s="923"/>
      <c r="AH886" s="677"/>
      <c r="AI886" s="677"/>
      <c r="AJ886" s="677"/>
      <c r="AK886" s="677"/>
      <c r="AL886" s="674"/>
      <c r="AM886" s="675"/>
      <c r="AN886" s="675"/>
      <c r="AO886" s="676"/>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3"/>
      <c r="AD887" s="923"/>
      <c r="AE887" s="923"/>
      <c r="AF887" s="923"/>
      <c r="AG887" s="923"/>
      <c r="AH887" s="677"/>
      <c r="AI887" s="677"/>
      <c r="AJ887" s="677"/>
      <c r="AK887" s="677"/>
      <c r="AL887" s="674"/>
      <c r="AM887" s="675"/>
      <c r="AN887" s="675"/>
      <c r="AO887" s="676"/>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3"/>
      <c r="AD888" s="923"/>
      <c r="AE888" s="923"/>
      <c r="AF888" s="923"/>
      <c r="AG888" s="923"/>
      <c r="AH888" s="677"/>
      <c r="AI888" s="677"/>
      <c r="AJ888" s="677"/>
      <c r="AK888" s="677"/>
      <c r="AL888" s="674"/>
      <c r="AM888" s="675"/>
      <c r="AN888" s="675"/>
      <c r="AO888" s="676"/>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3"/>
      <c r="AD889" s="923"/>
      <c r="AE889" s="923"/>
      <c r="AF889" s="923"/>
      <c r="AG889" s="923"/>
      <c r="AH889" s="677"/>
      <c r="AI889" s="677"/>
      <c r="AJ889" s="677"/>
      <c r="AK889" s="677"/>
      <c r="AL889" s="674"/>
      <c r="AM889" s="675"/>
      <c r="AN889" s="675"/>
      <c r="AO889" s="676"/>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3"/>
      <c r="AD890" s="923"/>
      <c r="AE890" s="923"/>
      <c r="AF890" s="923"/>
      <c r="AG890" s="923"/>
      <c r="AH890" s="677"/>
      <c r="AI890" s="677"/>
      <c r="AJ890" s="677"/>
      <c r="AK890" s="677"/>
      <c r="AL890" s="674"/>
      <c r="AM890" s="675"/>
      <c r="AN890" s="675"/>
      <c r="AO890" s="676"/>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3"/>
      <c r="AD891" s="923"/>
      <c r="AE891" s="923"/>
      <c r="AF891" s="923"/>
      <c r="AG891" s="923"/>
      <c r="AH891" s="677"/>
      <c r="AI891" s="677"/>
      <c r="AJ891" s="677"/>
      <c r="AK891" s="677"/>
      <c r="AL891" s="674"/>
      <c r="AM891" s="675"/>
      <c r="AN891" s="675"/>
      <c r="AO891" s="67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96</v>
      </c>
      <c r="K894" s="610"/>
      <c r="L894" s="610"/>
      <c r="M894" s="610"/>
      <c r="N894" s="610"/>
      <c r="O894" s="610"/>
      <c r="P894" s="364" t="s">
        <v>22</v>
      </c>
      <c r="Q894" s="364"/>
      <c r="R894" s="364"/>
      <c r="S894" s="364"/>
      <c r="T894" s="364"/>
      <c r="U894" s="364"/>
      <c r="V894" s="364"/>
      <c r="W894" s="364"/>
      <c r="X894" s="364"/>
      <c r="Y894" s="660" t="s">
        <v>442</v>
      </c>
      <c r="Z894" s="660"/>
      <c r="AA894" s="660"/>
      <c r="AB894" s="660"/>
      <c r="AC894" s="417" t="s">
        <v>370</v>
      </c>
      <c r="AD894" s="417"/>
      <c r="AE894" s="417"/>
      <c r="AF894" s="417"/>
      <c r="AG894" s="417"/>
      <c r="AH894" s="660" t="s">
        <v>402</v>
      </c>
      <c r="AI894" s="364"/>
      <c r="AJ894" s="364"/>
      <c r="AK894" s="364"/>
      <c r="AL894" s="364" t="s">
        <v>23</v>
      </c>
      <c r="AM894" s="364"/>
      <c r="AN894" s="364"/>
      <c r="AO894" s="246"/>
      <c r="AP894" s="417" t="s">
        <v>447</v>
      </c>
      <c r="AQ894" s="417"/>
      <c r="AR894" s="417"/>
      <c r="AS894" s="417"/>
      <c r="AT894" s="417"/>
      <c r="AU894" s="417"/>
      <c r="AV894" s="417"/>
      <c r="AW894" s="417"/>
      <c r="AX894" s="417"/>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3"/>
      <c r="AD895" s="923"/>
      <c r="AE895" s="923"/>
      <c r="AF895" s="923"/>
      <c r="AG895" s="923"/>
      <c r="AH895" s="677"/>
      <c r="AI895" s="677"/>
      <c r="AJ895" s="677"/>
      <c r="AK895" s="677"/>
      <c r="AL895" s="674"/>
      <c r="AM895" s="675"/>
      <c r="AN895" s="675"/>
      <c r="AO895" s="676"/>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3"/>
      <c r="AD896" s="923"/>
      <c r="AE896" s="923"/>
      <c r="AF896" s="923"/>
      <c r="AG896" s="923"/>
      <c r="AH896" s="677"/>
      <c r="AI896" s="677"/>
      <c r="AJ896" s="677"/>
      <c r="AK896" s="677"/>
      <c r="AL896" s="674"/>
      <c r="AM896" s="675"/>
      <c r="AN896" s="675"/>
      <c r="AO896" s="676"/>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3"/>
      <c r="AD897" s="923"/>
      <c r="AE897" s="923"/>
      <c r="AF897" s="923"/>
      <c r="AG897" s="923"/>
      <c r="AH897" s="677"/>
      <c r="AI897" s="677"/>
      <c r="AJ897" s="677"/>
      <c r="AK897" s="677"/>
      <c r="AL897" s="674"/>
      <c r="AM897" s="675"/>
      <c r="AN897" s="675"/>
      <c r="AO897" s="676"/>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3"/>
      <c r="AD898" s="923"/>
      <c r="AE898" s="923"/>
      <c r="AF898" s="923"/>
      <c r="AG898" s="923"/>
      <c r="AH898" s="677"/>
      <c r="AI898" s="677"/>
      <c r="AJ898" s="677"/>
      <c r="AK898" s="677"/>
      <c r="AL898" s="674"/>
      <c r="AM898" s="675"/>
      <c r="AN898" s="675"/>
      <c r="AO898" s="676"/>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3"/>
      <c r="AD899" s="923"/>
      <c r="AE899" s="923"/>
      <c r="AF899" s="923"/>
      <c r="AG899" s="923"/>
      <c r="AH899" s="677"/>
      <c r="AI899" s="677"/>
      <c r="AJ899" s="677"/>
      <c r="AK899" s="677"/>
      <c r="AL899" s="674"/>
      <c r="AM899" s="675"/>
      <c r="AN899" s="675"/>
      <c r="AO899" s="676"/>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3"/>
      <c r="AD900" s="923"/>
      <c r="AE900" s="923"/>
      <c r="AF900" s="923"/>
      <c r="AG900" s="923"/>
      <c r="AH900" s="677"/>
      <c r="AI900" s="677"/>
      <c r="AJ900" s="677"/>
      <c r="AK900" s="677"/>
      <c r="AL900" s="674"/>
      <c r="AM900" s="675"/>
      <c r="AN900" s="675"/>
      <c r="AO900" s="676"/>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3"/>
      <c r="AD901" s="923"/>
      <c r="AE901" s="923"/>
      <c r="AF901" s="923"/>
      <c r="AG901" s="923"/>
      <c r="AH901" s="677"/>
      <c r="AI901" s="677"/>
      <c r="AJ901" s="677"/>
      <c r="AK901" s="677"/>
      <c r="AL901" s="674"/>
      <c r="AM901" s="675"/>
      <c r="AN901" s="675"/>
      <c r="AO901" s="676"/>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3"/>
      <c r="AD902" s="923"/>
      <c r="AE902" s="923"/>
      <c r="AF902" s="923"/>
      <c r="AG902" s="923"/>
      <c r="AH902" s="677"/>
      <c r="AI902" s="677"/>
      <c r="AJ902" s="677"/>
      <c r="AK902" s="677"/>
      <c r="AL902" s="674"/>
      <c r="AM902" s="675"/>
      <c r="AN902" s="675"/>
      <c r="AO902" s="676"/>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3"/>
      <c r="AD903" s="923"/>
      <c r="AE903" s="923"/>
      <c r="AF903" s="923"/>
      <c r="AG903" s="923"/>
      <c r="AH903" s="677"/>
      <c r="AI903" s="677"/>
      <c r="AJ903" s="677"/>
      <c r="AK903" s="677"/>
      <c r="AL903" s="674"/>
      <c r="AM903" s="675"/>
      <c r="AN903" s="675"/>
      <c r="AO903" s="676"/>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3"/>
      <c r="AD904" s="923"/>
      <c r="AE904" s="923"/>
      <c r="AF904" s="923"/>
      <c r="AG904" s="923"/>
      <c r="AH904" s="677"/>
      <c r="AI904" s="677"/>
      <c r="AJ904" s="677"/>
      <c r="AK904" s="677"/>
      <c r="AL904" s="674"/>
      <c r="AM904" s="675"/>
      <c r="AN904" s="675"/>
      <c r="AO904" s="676"/>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3"/>
      <c r="AD905" s="923"/>
      <c r="AE905" s="923"/>
      <c r="AF905" s="923"/>
      <c r="AG905" s="923"/>
      <c r="AH905" s="677"/>
      <c r="AI905" s="677"/>
      <c r="AJ905" s="677"/>
      <c r="AK905" s="677"/>
      <c r="AL905" s="674"/>
      <c r="AM905" s="675"/>
      <c r="AN905" s="675"/>
      <c r="AO905" s="676"/>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3"/>
      <c r="AD906" s="923"/>
      <c r="AE906" s="923"/>
      <c r="AF906" s="923"/>
      <c r="AG906" s="923"/>
      <c r="AH906" s="677"/>
      <c r="AI906" s="677"/>
      <c r="AJ906" s="677"/>
      <c r="AK906" s="677"/>
      <c r="AL906" s="674"/>
      <c r="AM906" s="675"/>
      <c r="AN906" s="675"/>
      <c r="AO906" s="676"/>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3"/>
      <c r="AD907" s="923"/>
      <c r="AE907" s="923"/>
      <c r="AF907" s="923"/>
      <c r="AG907" s="923"/>
      <c r="AH907" s="677"/>
      <c r="AI907" s="677"/>
      <c r="AJ907" s="677"/>
      <c r="AK907" s="677"/>
      <c r="AL907" s="674"/>
      <c r="AM907" s="675"/>
      <c r="AN907" s="675"/>
      <c r="AO907" s="676"/>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3"/>
      <c r="AD908" s="923"/>
      <c r="AE908" s="923"/>
      <c r="AF908" s="923"/>
      <c r="AG908" s="923"/>
      <c r="AH908" s="677"/>
      <c r="AI908" s="677"/>
      <c r="AJ908" s="677"/>
      <c r="AK908" s="677"/>
      <c r="AL908" s="674"/>
      <c r="AM908" s="675"/>
      <c r="AN908" s="675"/>
      <c r="AO908" s="676"/>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3"/>
      <c r="AD909" s="923"/>
      <c r="AE909" s="923"/>
      <c r="AF909" s="923"/>
      <c r="AG909" s="923"/>
      <c r="AH909" s="677"/>
      <c r="AI909" s="677"/>
      <c r="AJ909" s="677"/>
      <c r="AK909" s="677"/>
      <c r="AL909" s="674"/>
      <c r="AM909" s="675"/>
      <c r="AN909" s="675"/>
      <c r="AO909" s="676"/>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3"/>
      <c r="AD910" s="923"/>
      <c r="AE910" s="923"/>
      <c r="AF910" s="923"/>
      <c r="AG910" s="923"/>
      <c r="AH910" s="677"/>
      <c r="AI910" s="677"/>
      <c r="AJ910" s="677"/>
      <c r="AK910" s="677"/>
      <c r="AL910" s="674"/>
      <c r="AM910" s="675"/>
      <c r="AN910" s="675"/>
      <c r="AO910" s="676"/>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3"/>
      <c r="AD911" s="923"/>
      <c r="AE911" s="923"/>
      <c r="AF911" s="923"/>
      <c r="AG911" s="923"/>
      <c r="AH911" s="677"/>
      <c r="AI911" s="677"/>
      <c r="AJ911" s="677"/>
      <c r="AK911" s="677"/>
      <c r="AL911" s="674"/>
      <c r="AM911" s="675"/>
      <c r="AN911" s="675"/>
      <c r="AO911" s="676"/>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3"/>
      <c r="AD912" s="923"/>
      <c r="AE912" s="923"/>
      <c r="AF912" s="923"/>
      <c r="AG912" s="923"/>
      <c r="AH912" s="677"/>
      <c r="AI912" s="677"/>
      <c r="AJ912" s="677"/>
      <c r="AK912" s="677"/>
      <c r="AL912" s="674"/>
      <c r="AM912" s="675"/>
      <c r="AN912" s="675"/>
      <c r="AO912" s="676"/>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3"/>
      <c r="AD913" s="923"/>
      <c r="AE913" s="923"/>
      <c r="AF913" s="923"/>
      <c r="AG913" s="923"/>
      <c r="AH913" s="677"/>
      <c r="AI913" s="677"/>
      <c r="AJ913" s="677"/>
      <c r="AK913" s="677"/>
      <c r="AL913" s="674"/>
      <c r="AM913" s="675"/>
      <c r="AN913" s="675"/>
      <c r="AO913" s="676"/>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3"/>
      <c r="AD914" s="923"/>
      <c r="AE914" s="923"/>
      <c r="AF914" s="923"/>
      <c r="AG914" s="923"/>
      <c r="AH914" s="677"/>
      <c r="AI914" s="677"/>
      <c r="AJ914" s="677"/>
      <c r="AK914" s="677"/>
      <c r="AL914" s="674"/>
      <c r="AM914" s="675"/>
      <c r="AN914" s="675"/>
      <c r="AO914" s="676"/>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3"/>
      <c r="AD915" s="923"/>
      <c r="AE915" s="923"/>
      <c r="AF915" s="923"/>
      <c r="AG915" s="923"/>
      <c r="AH915" s="677"/>
      <c r="AI915" s="677"/>
      <c r="AJ915" s="677"/>
      <c r="AK915" s="677"/>
      <c r="AL915" s="674"/>
      <c r="AM915" s="675"/>
      <c r="AN915" s="675"/>
      <c r="AO915" s="676"/>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3"/>
      <c r="AD916" s="923"/>
      <c r="AE916" s="923"/>
      <c r="AF916" s="923"/>
      <c r="AG916" s="923"/>
      <c r="AH916" s="677"/>
      <c r="AI916" s="677"/>
      <c r="AJ916" s="677"/>
      <c r="AK916" s="677"/>
      <c r="AL916" s="674"/>
      <c r="AM916" s="675"/>
      <c r="AN916" s="675"/>
      <c r="AO916" s="676"/>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3"/>
      <c r="AD917" s="923"/>
      <c r="AE917" s="923"/>
      <c r="AF917" s="923"/>
      <c r="AG917" s="923"/>
      <c r="AH917" s="677"/>
      <c r="AI917" s="677"/>
      <c r="AJ917" s="677"/>
      <c r="AK917" s="677"/>
      <c r="AL917" s="674"/>
      <c r="AM917" s="675"/>
      <c r="AN917" s="675"/>
      <c r="AO917" s="676"/>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3"/>
      <c r="AD918" s="923"/>
      <c r="AE918" s="923"/>
      <c r="AF918" s="923"/>
      <c r="AG918" s="923"/>
      <c r="AH918" s="677"/>
      <c r="AI918" s="677"/>
      <c r="AJ918" s="677"/>
      <c r="AK918" s="677"/>
      <c r="AL918" s="674"/>
      <c r="AM918" s="675"/>
      <c r="AN918" s="675"/>
      <c r="AO918" s="676"/>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3"/>
      <c r="AD919" s="923"/>
      <c r="AE919" s="923"/>
      <c r="AF919" s="923"/>
      <c r="AG919" s="923"/>
      <c r="AH919" s="677"/>
      <c r="AI919" s="677"/>
      <c r="AJ919" s="677"/>
      <c r="AK919" s="677"/>
      <c r="AL919" s="674"/>
      <c r="AM919" s="675"/>
      <c r="AN919" s="675"/>
      <c r="AO919" s="676"/>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3"/>
      <c r="AD920" s="923"/>
      <c r="AE920" s="923"/>
      <c r="AF920" s="923"/>
      <c r="AG920" s="923"/>
      <c r="AH920" s="677"/>
      <c r="AI920" s="677"/>
      <c r="AJ920" s="677"/>
      <c r="AK920" s="677"/>
      <c r="AL920" s="674"/>
      <c r="AM920" s="675"/>
      <c r="AN920" s="675"/>
      <c r="AO920" s="676"/>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3"/>
      <c r="AD921" s="923"/>
      <c r="AE921" s="923"/>
      <c r="AF921" s="923"/>
      <c r="AG921" s="923"/>
      <c r="AH921" s="677"/>
      <c r="AI921" s="677"/>
      <c r="AJ921" s="677"/>
      <c r="AK921" s="677"/>
      <c r="AL921" s="674"/>
      <c r="AM921" s="675"/>
      <c r="AN921" s="675"/>
      <c r="AO921" s="676"/>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3"/>
      <c r="AD922" s="923"/>
      <c r="AE922" s="923"/>
      <c r="AF922" s="923"/>
      <c r="AG922" s="923"/>
      <c r="AH922" s="677"/>
      <c r="AI922" s="677"/>
      <c r="AJ922" s="677"/>
      <c r="AK922" s="677"/>
      <c r="AL922" s="674"/>
      <c r="AM922" s="675"/>
      <c r="AN922" s="675"/>
      <c r="AO922" s="676"/>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3"/>
      <c r="AD923" s="923"/>
      <c r="AE923" s="923"/>
      <c r="AF923" s="923"/>
      <c r="AG923" s="923"/>
      <c r="AH923" s="677"/>
      <c r="AI923" s="677"/>
      <c r="AJ923" s="677"/>
      <c r="AK923" s="677"/>
      <c r="AL923" s="674"/>
      <c r="AM923" s="675"/>
      <c r="AN923" s="675"/>
      <c r="AO923" s="676"/>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3"/>
      <c r="AD924" s="923"/>
      <c r="AE924" s="923"/>
      <c r="AF924" s="923"/>
      <c r="AG924" s="923"/>
      <c r="AH924" s="677"/>
      <c r="AI924" s="677"/>
      <c r="AJ924" s="677"/>
      <c r="AK924" s="677"/>
      <c r="AL924" s="674"/>
      <c r="AM924" s="675"/>
      <c r="AN924" s="675"/>
      <c r="AO924" s="67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96</v>
      </c>
      <c r="K927" s="610"/>
      <c r="L927" s="610"/>
      <c r="M927" s="610"/>
      <c r="N927" s="610"/>
      <c r="O927" s="610"/>
      <c r="P927" s="364" t="s">
        <v>22</v>
      </c>
      <c r="Q927" s="364"/>
      <c r="R927" s="364"/>
      <c r="S927" s="364"/>
      <c r="T927" s="364"/>
      <c r="U927" s="364"/>
      <c r="V927" s="364"/>
      <c r="W927" s="364"/>
      <c r="X927" s="364"/>
      <c r="Y927" s="660" t="s">
        <v>442</v>
      </c>
      <c r="Z927" s="660"/>
      <c r="AA927" s="660"/>
      <c r="AB927" s="660"/>
      <c r="AC927" s="417" t="s">
        <v>370</v>
      </c>
      <c r="AD927" s="417"/>
      <c r="AE927" s="417"/>
      <c r="AF927" s="417"/>
      <c r="AG927" s="417"/>
      <c r="AH927" s="660" t="s">
        <v>402</v>
      </c>
      <c r="AI927" s="364"/>
      <c r="AJ927" s="364"/>
      <c r="AK927" s="364"/>
      <c r="AL927" s="364" t="s">
        <v>23</v>
      </c>
      <c r="AM927" s="364"/>
      <c r="AN927" s="364"/>
      <c r="AO927" s="246"/>
      <c r="AP927" s="417" t="s">
        <v>447</v>
      </c>
      <c r="AQ927" s="417"/>
      <c r="AR927" s="417"/>
      <c r="AS927" s="417"/>
      <c r="AT927" s="417"/>
      <c r="AU927" s="417"/>
      <c r="AV927" s="417"/>
      <c r="AW927" s="417"/>
      <c r="AX927" s="417"/>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3"/>
      <c r="AD928" s="923"/>
      <c r="AE928" s="923"/>
      <c r="AF928" s="923"/>
      <c r="AG928" s="923"/>
      <c r="AH928" s="677"/>
      <c r="AI928" s="677"/>
      <c r="AJ928" s="677"/>
      <c r="AK928" s="677"/>
      <c r="AL928" s="674"/>
      <c r="AM928" s="675"/>
      <c r="AN928" s="675"/>
      <c r="AO928" s="676"/>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3"/>
      <c r="AD929" s="923"/>
      <c r="AE929" s="923"/>
      <c r="AF929" s="923"/>
      <c r="AG929" s="923"/>
      <c r="AH929" s="677"/>
      <c r="AI929" s="677"/>
      <c r="AJ929" s="677"/>
      <c r="AK929" s="677"/>
      <c r="AL929" s="674"/>
      <c r="AM929" s="675"/>
      <c r="AN929" s="675"/>
      <c r="AO929" s="676"/>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3"/>
      <c r="AD930" s="923"/>
      <c r="AE930" s="923"/>
      <c r="AF930" s="923"/>
      <c r="AG930" s="923"/>
      <c r="AH930" s="677"/>
      <c r="AI930" s="677"/>
      <c r="AJ930" s="677"/>
      <c r="AK930" s="677"/>
      <c r="AL930" s="674"/>
      <c r="AM930" s="675"/>
      <c r="AN930" s="675"/>
      <c r="AO930" s="676"/>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3"/>
      <c r="AD931" s="923"/>
      <c r="AE931" s="923"/>
      <c r="AF931" s="923"/>
      <c r="AG931" s="923"/>
      <c r="AH931" s="677"/>
      <c r="AI931" s="677"/>
      <c r="AJ931" s="677"/>
      <c r="AK931" s="677"/>
      <c r="AL931" s="674"/>
      <c r="AM931" s="675"/>
      <c r="AN931" s="675"/>
      <c r="AO931" s="676"/>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3"/>
      <c r="AD932" s="923"/>
      <c r="AE932" s="923"/>
      <c r="AF932" s="923"/>
      <c r="AG932" s="923"/>
      <c r="AH932" s="677"/>
      <c r="AI932" s="677"/>
      <c r="AJ932" s="677"/>
      <c r="AK932" s="677"/>
      <c r="AL932" s="674"/>
      <c r="AM932" s="675"/>
      <c r="AN932" s="675"/>
      <c r="AO932" s="676"/>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3"/>
      <c r="AD933" s="923"/>
      <c r="AE933" s="923"/>
      <c r="AF933" s="923"/>
      <c r="AG933" s="923"/>
      <c r="AH933" s="677"/>
      <c r="AI933" s="677"/>
      <c r="AJ933" s="677"/>
      <c r="AK933" s="677"/>
      <c r="AL933" s="674"/>
      <c r="AM933" s="675"/>
      <c r="AN933" s="675"/>
      <c r="AO933" s="676"/>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3"/>
      <c r="AD934" s="923"/>
      <c r="AE934" s="923"/>
      <c r="AF934" s="923"/>
      <c r="AG934" s="923"/>
      <c r="AH934" s="677"/>
      <c r="AI934" s="677"/>
      <c r="AJ934" s="677"/>
      <c r="AK934" s="677"/>
      <c r="AL934" s="674"/>
      <c r="AM934" s="675"/>
      <c r="AN934" s="675"/>
      <c r="AO934" s="676"/>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3"/>
      <c r="AD935" s="923"/>
      <c r="AE935" s="923"/>
      <c r="AF935" s="923"/>
      <c r="AG935" s="923"/>
      <c r="AH935" s="677"/>
      <c r="AI935" s="677"/>
      <c r="AJ935" s="677"/>
      <c r="AK935" s="677"/>
      <c r="AL935" s="674"/>
      <c r="AM935" s="675"/>
      <c r="AN935" s="675"/>
      <c r="AO935" s="676"/>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3"/>
      <c r="AD936" s="923"/>
      <c r="AE936" s="923"/>
      <c r="AF936" s="923"/>
      <c r="AG936" s="923"/>
      <c r="AH936" s="677"/>
      <c r="AI936" s="677"/>
      <c r="AJ936" s="677"/>
      <c r="AK936" s="677"/>
      <c r="AL936" s="674"/>
      <c r="AM936" s="675"/>
      <c r="AN936" s="675"/>
      <c r="AO936" s="676"/>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3"/>
      <c r="AD937" s="923"/>
      <c r="AE937" s="923"/>
      <c r="AF937" s="923"/>
      <c r="AG937" s="923"/>
      <c r="AH937" s="677"/>
      <c r="AI937" s="677"/>
      <c r="AJ937" s="677"/>
      <c r="AK937" s="677"/>
      <c r="AL937" s="674"/>
      <c r="AM937" s="675"/>
      <c r="AN937" s="675"/>
      <c r="AO937" s="676"/>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3"/>
      <c r="AD938" s="923"/>
      <c r="AE938" s="923"/>
      <c r="AF938" s="923"/>
      <c r="AG938" s="923"/>
      <c r="AH938" s="677"/>
      <c r="AI938" s="677"/>
      <c r="AJ938" s="677"/>
      <c r="AK938" s="677"/>
      <c r="AL938" s="674"/>
      <c r="AM938" s="675"/>
      <c r="AN938" s="675"/>
      <c r="AO938" s="676"/>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3"/>
      <c r="AD939" s="923"/>
      <c r="AE939" s="923"/>
      <c r="AF939" s="923"/>
      <c r="AG939" s="923"/>
      <c r="AH939" s="677"/>
      <c r="AI939" s="677"/>
      <c r="AJ939" s="677"/>
      <c r="AK939" s="677"/>
      <c r="AL939" s="674"/>
      <c r="AM939" s="675"/>
      <c r="AN939" s="675"/>
      <c r="AO939" s="676"/>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3"/>
      <c r="AD940" s="923"/>
      <c r="AE940" s="923"/>
      <c r="AF940" s="923"/>
      <c r="AG940" s="923"/>
      <c r="AH940" s="677"/>
      <c r="AI940" s="677"/>
      <c r="AJ940" s="677"/>
      <c r="AK940" s="677"/>
      <c r="AL940" s="674"/>
      <c r="AM940" s="675"/>
      <c r="AN940" s="675"/>
      <c r="AO940" s="676"/>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3"/>
      <c r="AD941" s="923"/>
      <c r="AE941" s="923"/>
      <c r="AF941" s="923"/>
      <c r="AG941" s="923"/>
      <c r="AH941" s="677"/>
      <c r="AI941" s="677"/>
      <c r="AJ941" s="677"/>
      <c r="AK941" s="677"/>
      <c r="AL941" s="674"/>
      <c r="AM941" s="675"/>
      <c r="AN941" s="675"/>
      <c r="AO941" s="676"/>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3"/>
      <c r="AD942" s="923"/>
      <c r="AE942" s="923"/>
      <c r="AF942" s="923"/>
      <c r="AG942" s="923"/>
      <c r="AH942" s="677"/>
      <c r="AI942" s="677"/>
      <c r="AJ942" s="677"/>
      <c r="AK942" s="677"/>
      <c r="AL942" s="674"/>
      <c r="AM942" s="675"/>
      <c r="AN942" s="675"/>
      <c r="AO942" s="676"/>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3"/>
      <c r="AD943" s="923"/>
      <c r="AE943" s="923"/>
      <c r="AF943" s="923"/>
      <c r="AG943" s="923"/>
      <c r="AH943" s="677"/>
      <c r="AI943" s="677"/>
      <c r="AJ943" s="677"/>
      <c r="AK943" s="677"/>
      <c r="AL943" s="674"/>
      <c r="AM943" s="675"/>
      <c r="AN943" s="675"/>
      <c r="AO943" s="676"/>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3"/>
      <c r="AD944" s="923"/>
      <c r="AE944" s="923"/>
      <c r="AF944" s="923"/>
      <c r="AG944" s="923"/>
      <c r="AH944" s="677"/>
      <c r="AI944" s="677"/>
      <c r="AJ944" s="677"/>
      <c r="AK944" s="677"/>
      <c r="AL944" s="674"/>
      <c r="AM944" s="675"/>
      <c r="AN944" s="675"/>
      <c r="AO944" s="676"/>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3"/>
      <c r="AD945" s="923"/>
      <c r="AE945" s="923"/>
      <c r="AF945" s="923"/>
      <c r="AG945" s="923"/>
      <c r="AH945" s="677"/>
      <c r="AI945" s="677"/>
      <c r="AJ945" s="677"/>
      <c r="AK945" s="677"/>
      <c r="AL945" s="674"/>
      <c r="AM945" s="675"/>
      <c r="AN945" s="675"/>
      <c r="AO945" s="676"/>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3"/>
      <c r="AD946" s="923"/>
      <c r="AE946" s="923"/>
      <c r="AF946" s="923"/>
      <c r="AG946" s="923"/>
      <c r="AH946" s="677"/>
      <c r="AI946" s="677"/>
      <c r="AJ946" s="677"/>
      <c r="AK946" s="677"/>
      <c r="AL946" s="674"/>
      <c r="AM946" s="675"/>
      <c r="AN946" s="675"/>
      <c r="AO946" s="676"/>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3"/>
      <c r="AD947" s="923"/>
      <c r="AE947" s="923"/>
      <c r="AF947" s="923"/>
      <c r="AG947" s="923"/>
      <c r="AH947" s="677"/>
      <c r="AI947" s="677"/>
      <c r="AJ947" s="677"/>
      <c r="AK947" s="677"/>
      <c r="AL947" s="674"/>
      <c r="AM947" s="675"/>
      <c r="AN947" s="675"/>
      <c r="AO947" s="676"/>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3"/>
      <c r="AD948" s="923"/>
      <c r="AE948" s="923"/>
      <c r="AF948" s="923"/>
      <c r="AG948" s="923"/>
      <c r="AH948" s="677"/>
      <c r="AI948" s="677"/>
      <c r="AJ948" s="677"/>
      <c r="AK948" s="677"/>
      <c r="AL948" s="674"/>
      <c r="AM948" s="675"/>
      <c r="AN948" s="675"/>
      <c r="AO948" s="676"/>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3"/>
      <c r="AD949" s="923"/>
      <c r="AE949" s="923"/>
      <c r="AF949" s="923"/>
      <c r="AG949" s="923"/>
      <c r="AH949" s="677"/>
      <c r="AI949" s="677"/>
      <c r="AJ949" s="677"/>
      <c r="AK949" s="677"/>
      <c r="AL949" s="674"/>
      <c r="AM949" s="675"/>
      <c r="AN949" s="675"/>
      <c r="AO949" s="676"/>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3"/>
      <c r="AD950" s="923"/>
      <c r="AE950" s="923"/>
      <c r="AF950" s="923"/>
      <c r="AG950" s="923"/>
      <c r="AH950" s="677"/>
      <c r="AI950" s="677"/>
      <c r="AJ950" s="677"/>
      <c r="AK950" s="677"/>
      <c r="AL950" s="674"/>
      <c r="AM950" s="675"/>
      <c r="AN950" s="675"/>
      <c r="AO950" s="676"/>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3"/>
      <c r="AD951" s="923"/>
      <c r="AE951" s="923"/>
      <c r="AF951" s="923"/>
      <c r="AG951" s="923"/>
      <c r="AH951" s="677"/>
      <c r="AI951" s="677"/>
      <c r="AJ951" s="677"/>
      <c r="AK951" s="677"/>
      <c r="AL951" s="674"/>
      <c r="AM951" s="675"/>
      <c r="AN951" s="675"/>
      <c r="AO951" s="676"/>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3"/>
      <c r="AD952" s="923"/>
      <c r="AE952" s="923"/>
      <c r="AF952" s="923"/>
      <c r="AG952" s="923"/>
      <c r="AH952" s="677"/>
      <c r="AI952" s="677"/>
      <c r="AJ952" s="677"/>
      <c r="AK952" s="677"/>
      <c r="AL952" s="674"/>
      <c r="AM952" s="675"/>
      <c r="AN952" s="675"/>
      <c r="AO952" s="676"/>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3"/>
      <c r="AD953" s="923"/>
      <c r="AE953" s="923"/>
      <c r="AF953" s="923"/>
      <c r="AG953" s="923"/>
      <c r="AH953" s="677"/>
      <c r="AI953" s="677"/>
      <c r="AJ953" s="677"/>
      <c r="AK953" s="677"/>
      <c r="AL953" s="674"/>
      <c r="AM953" s="675"/>
      <c r="AN953" s="675"/>
      <c r="AO953" s="676"/>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3"/>
      <c r="AD954" s="923"/>
      <c r="AE954" s="923"/>
      <c r="AF954" s="923"/>
      <c r="AG954" s="923"/>
      <c r="AH954" s="677"/>
      <c r="AI954" s="677"/>
      <c r="AJ954" s="677"/>
      <c r="AK954" s="677"/>
      <c r="AL954" s="674"/>
      <c r="AM954" s="675"/>
      <c r="AN954" s="675"/>
      <c r="AO954" s="676"/>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3"/>
      <c r="AD955" s="923"/>
      <c r="AE955" s="923"/>
      <c r="AF955" s="923"/>
      <c r="AG955" s="923"/>
      <c r="AH955" s="677"/>
      <c r="AI955" s="677"/>
      <c r="AJ955" s="677"/>
      <c r="AK955" s="677"/>
      <c r="AL955" s="674"/>
      <c r="AM955" s="675"/>
      <c r="AN955" s="675"/>
      <c r="AO955" s="676"/>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3"/>
      <c r="AD956" s="923"/>
      <c r="AE956" s="923"/>
      <c r="AF956" s="923"/>
      <c r="AG956" s="923"/>
      <c r="AH956" s="677"/>
      <c r="AI956" s="677"/>
      <c r="AJ956" s="677"/>
      <c r="AK956" s="677"/>
      <c r="AL956" s="674"/>
      <c r="AM956" s="675"/>
      <c r="AN956" s="675"/>
      <c r="AO956" s="676"/>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3"/>
      <c r="AD957" s="923"/>
      <c r="AE957" s="923"/>
      <c r="AF957" s="923"/>
      <c r="AG957" s="923"/>
      <c r="AH957" s="677"/>
      <c r="AI957" s="677"/>
      <c r="AJ957" s="677"/>
      <c r="AK957" s="677"/>
      <c r="AL957" s="674"/>
      <c r="AM957" s="675"/>
      <c r="AN957" s="675"/>
      <c r="AO957" s="67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96</v>
      </c>
      <c r="K960" s="610"/>
      <c r="L960" s="610"/>
      <c r="M960" s="610"/>
      <c r="N960" s="610"/>
      <c r="O960" s="610"/>
      <c r="P960" s="364" t="s">
        <v>22</v>
      </c>
      <c r="Q960" s="364"/>
      <c r="R960" s="364"/>
      <c r="S960" s="364"/>
      <c r="T960" s="364"/>
      <c r="U960" s="364"/>
      <c r="V960" s="364"/>
      <c r="W960" s="364"/>
      <c r="X960" s="364"/>
      <c r="Y960" s="660" t="s">
        <v>442</v>
      </c>
      <c r="Z960" s="660"/>
      <c r="AA960" s="660"/>
      <c r="AB960" s="660"/>
      <c r="AC960" s="417" t="s">
        <v>370</v>
      </c>
      <c r="AD960" s="417"/>
      <c r="AE960" s="417"/>
      <c r="AF960" s="417"/>
      <c r="AG960" s="417"/>
      <c r="AH960" s="660" t="s">
        <v>402</v>
      </c>
      <c r="AI960" s="364"/>
      <c r="AJ960" s="364"/>
      <c r="AK960" s="364"/>
      <c r="AL960" s="364" t="s">
        <v>23</v>
      </c>
      <c r="AM960" s="364"/>
      <c r="AN960" s="364"/>
      <c r="AO960" s="246"/>
      <c r="AP960" s="417" t="s">
        <v>447</v>
      </c>
      <c r="AQ960" s="417"/>
      <c r="AR960" s="417"/>
      <c r="AS960" s="417"/>
      <c r="AT960" s="417"/>
      <c r="AU960" s="417"/>
      <c r="AV960" s="417"/>
      <c r="AW960" s="417"/>
      <c r="AX960" s="417"/>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3"/>
      <c r="AD961" s="923"/>
      <c r="AE961" s="923"/>
      <c r="AF961" s="923"/>
      <c r="AG961" s="923"/>
      <c r="AH961" s="677"/>
      <c r="AI961" s="677"/>
      <c r="AJ961" s="677"/>
      <c r="AK961" s="677"/>
      <c r="AL961" s="674"/>
      <c r="AM961" s="675"/>
      <c r="AN961" s="675"/>
      <c r="AO961" s="676"/>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3"/>
      <c r="AD962" s="923"/>
      <c r="AE962" s="923"/>
      <c r="AF962" s="923"/>
      <c r="AG962" s="923"/>
      <c r="AH962" s="677"/>
      <c r="AI962" s="677"/>
      <c r="AJ962" s="677"/>
      <c r="AK962" s="677"/>
      <c r="AL962" s="674"/>
      <c r="AM962" s="675"/>
      <c r="AN962" s="675"/>
      <c r="AO962" s="676"/>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3"/>
      <c r="AD963" s="923"/>
      <c r="AE963" s="923"/>
      <c r="AF963" s="923"/>
      <c r="AG963" s="923"/>
      <c r="AH963" s="677"/>
      <c r="AI963" s="677"/>
      <c r="AJ963" s="677"/>
      <c r="AK963" s="677"/>
      <c r="AL963" s="674"/>
      <c r="AM963" s="675"/>
      <c r="AN963" s="675"/>
      <c r="AO963" s="676"/>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3"/>
      <c r="AD964" s="923"/>
      <c r="AE964" s="923"/>
      <c r="AF964" s="923"/>
      <c r="AG964" s="923"/>
      <c r="AH964" s="677"/>
      <c r="AI964" s="677"/>
      <c r="AJ964" s="677"/>
      <c r="AK964" s="677"/>
      <c r="AL964" s="674"/>
      <c r="AM964" s="675"/>
      <c r="AN964" s="675"/>
      <c r="AO964" s="676"/>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3"/>
      <c r="AD965" s="923"/>
      <c r="AE965" s="923"/>
      <c r="AF965" s="923"/>
      <c r="AG965" s="923"/>
      <c r="AH965" s="677"/>
      <c r="AI965" s="677"/>
      <c r="AJ965" s="677"/>
      <c r="AK965" s="677"/>
      <c r="AL965" s="674"/>
      <c r="AM965" s="675"/>
      <c r="AN965" s="675"/>
      <c r="AO965" s="676"/>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3"/>
      <c r="AD966" s="923"/>
      <c r="AE966" s="923"/>
      <c r="AF966" s="923"/>
      <c r="AG966" s="923"/>
      <c r="AH966" s="677"/>
      <c r="AI966" s="677"/>
      <c r="AJ966" s="677"/>
      <c r="AK966" s="677"/>
      <c r="AL966" s="674"/>
      <c r="AM966" s="675"/>
      <c r="AN966" s="675"/>
      <c r="AO966" s="676"/>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3"/>
      <c r="AD967" s="923"/>
      <c r="AE967" s="923"/>
      <c r="AF967" s="923"/>
      <c r="AG967" s="923"/>
      <c r="AH967" s="677"/>
      <c r="AI967" s="677"/>
      <c r="AJ967" s="677"/>
      <c r="AK967" s="677"/>
      <c r="AL967" s="674"/>
      <c r="AM967" s="675"/>
      <c r="AN967" s="675"/>
      <c r="AO967" s="676"/>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3"/>
      <c r="AD968" s="923"/>
      <c r="AE968" s="923"/>
      <c r="AF968" s="923"/>
      <c r="AG968" s="923"/>
      <c r="AH968" s="677"/>
      <c r="AI968" s="677"/>
      <c r="AJ968" s="677"/>
      <c r="AK968" s="677"/>
      <c r="AL968" s="674"/>
      <c r="AM968" s="675"/>
      <c r="AN968" s="675"/>
      <c r="AO968" s="676"/>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3"/>
      <c r="AD969" s="923"/>
      <c r="AE969" s="923"/>
      <c r="AF969" s="923"/>
      <c r="AG969" s="923"/>
      <c r="AH969" s="677"/>
      <c r="AI969" s="677"/>
      <c r="AJ969" s="677"/>
      <c r="AK969" s="677"/>
      <c r="AL969" s="674"/>
      <c r="AM969" s="675"/>
      <c r="AN969" s="675"/>
      <c r="AO969" s="676"/>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3"/>
      <c r="AD970" s="923"/>
      <c r="AE970" s="923"/>
      <c r="AF970" s="923"/>
      <c r="AG970" s="923"/>
      <c r="AH970" s="677"/>
      <c r="AI970" s="677"/>
      <c r="AJ970" s="677"/>
      <c r="AK970" s="677"/>
      <c r="AL970" s="674"/>
      <c r="AM970" s="675"/>
      <c r="AN970" s="675"/>
      <c r="AO970" s="676"/>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3"/>
      <c r="AD971" s="923"/>
      <c r="AE971" s="923"/>
      <c r="AF971" s="923"/>
      <c r="AG971" s="923"/>
      <c r="AH971" s="677"/>
      <c r="AI971" s="677"/>
      <c r="AJ971" s="677"/>
      <c r="AK971" s="677"/>
      <c r="AL971" s="674"/>
      <c r="AM971" s="675"/>
      <c r="AN971" s="675"/>
      <c r="AO971" s="676"/>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3"/>
      <c r="AD972" s="923"/>
      <c r="AE972" s="923"/>
      <c r="AF972" s="923"/>
      <c r="AG972" s="923"/>
      <c r="AH972" s="677"/>
      <c r="AI972" s="677"/>
      <c r="AJ972" s="677"/>
      <c r="AK972" s="677"/>
      <c r="AL972" s="674"/>
      <c r="AM972" s="675"/>
      <c r="AN972" s="675"/>
      <c r="AO972" s="676"/>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3"/>
      <c r="AD973" s="923"/>
      <c r="AE973" s="923"/>
      <c r="AF973" s="923"/>
      <c r="AG973" s="923"/>
      <c r="AH973" s="677"/>
      <c r="AI973" s="677"/>
      <c r="AJ973" s="677"/>
      <c r="AK973" s="677"/>
      <c r="AL973" s="674"/>
      <c r="AM973" s="675"/>
      <c r="AN973" s="675"/>
      <c r="AO973" s="676"/>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3"/>
      <c r="AD974" s="923"/>
      <c r="AE974" s="923"/>
      <c r="AF974" s="923"/>
      <c r="AG974" s="923"/>
      <c r="AH974" s="677"/>
      <c r="AI974" s="677"/>
      <c r="AJ974" s="677"/>
      <c r="AK974" s="677"/>
      <c r="AL974" s="674"/>
      <c r="AM974" s="675"/>
      <c r="AN974" s="675"/>
      <c r="AO974" s="676"/>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3"/>
      <c r="AD975" s="923"/>
      <c r="AE975" s="923"/>
      <c r="AF975" s="923"/>
      <c r="AG975" s="923"/>
      <c r="AH975" s="677"/>
      <c r="AI975" s="677"/>
      <c r="AJ975" s="677"/>
      <c r="AK975" s="677"/>
      <c r="AL975" s="674"/>
      <c r="AM975" s="675"/>
      <c r="AN975" s="675"/>
      <c r="AO975" s="676"/>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3"/>
      <c r="AD976" s="923"/>
      <c r="AE976" s="923"/>
      <c r="AF976" s="923"/>
      <c r="AG976" s="923"/>
      <c r="AH976" s="677"/>
      <c r="AI976" s="677"/>
      <c r="AJ976" s="677"/>
      <c r="AK976" s="677"/>
      <c r="AL976" s="674"/>
      <c r="AM976" s="675"/>
      <c r="AN976" s="675"/>
      <c r="AO976" s="676"/>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3"/>
      <c r="AD977" s="923"/>
      <c r="AE977" s="923"/>
      <c r="AF977" s="923"/>
      <c r="AG977" s="923"/>
      <c r="AH977" s="677"/>
      <c r="AI977" s="677"/>
      <c r="AJ977" s="677"/>
      <c r="AK977" s="677"/>
      <c r="AL977" s="674"/>
      <c r="AM977" s="675"/>
      <c r="AN977" s="675"/>
      <c r="AO977" s="676"/>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3"/>
      <c r="AD978" s="923"/>
      <c r="AE978" s="923"/>
      <c r="AF978" s="923"/>
      <c r="AG978" s="923"/>
      <c r="AH978" s="677"/>
      <c r="AI978" s="677"/>
      <c r="AJ978" s="677"/>
      <c r="AK978" s="677"/>
      <c r="AL978" s="674"/>
      <c r="AM978" s="675"/>
      <c r="AN978" s="675"/>
      <c r="AO978" s="676"/>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3"/>
      <c r="AD979" s="923"/>
      <c r="AE979" s="923"/>
      <c r="AF979" s="923"/>
      <c r="AG979" s="923"/>
      <c r="AH979" s="677"/>
      <c r="AI979" s="677"/>
      <c r="AJ979" s="677"/>
      <c r="AK979" s="677"/>
      <c r="AL979" s="674"/>
      <c r="AM979" s="675"/>
      <c r="AN979" s="675"/>
      <c r="AO979" s="676"/>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3"/>
      <c r="AD980" s="923"/>
      <c r="AE980" s="923"/>
      <c r="AF980" s="923"/>
      <c r="AG980" s="923"/>
      <c r="AH980" s="677"/>
      <c r="AI980" s="677"/>
      <c r="AJ980" s="677"/>
      <c r="AK980" s="677"/>
      <c r="AL980" s="674"/>
      <c r="AM980" s="675"/>
      <c r="AN980" s="675"/>
      <c r="AO980" s="676"/>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3"/>
      <c r="AD981" s="923"/>
      <c r="AE981" s="923"/>
      <c r="AF981" s="923"/>
      <c r="AG981" s="923"/>
      <c r="AH981" s="677"/>
      <c r="AI981" s="677"/>
      <c r="AJ981" s="677"/>
      <c r="AK981" s="677"/>
      <c r="AL981" s="674"/>
      <c r="AM981" s="675"/>
      <c r="AN981" s="675"/>
      <c r="AO981" s="676"/>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3"/>
      <c r="AD982" s="923"/>
      <c r="AE982" s="923"/>
      <c r="AF982" s="923"/>
      <c r="AG982" s="923"/>
      <c r="AH982" s="677"/>
      <c r="AI982" s="677"/>
      <c r="AJ982" s="677"/>
      <c r="AK982" s="677"/>
      <c r="AL982" s="674"/>
      <c r="AM982" s="675"/>
      <c r="AN982" s="675"/>
      <c r="AO982" s="676"/>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3"/>
      <c r="AD983" s="923"/>
      <c r="AE983" s="923"/>
      <c r="AF983" s="923"/>
      <c r="AG983" s="923"/>
      <c r="AH983" s="677"/>
      <c r="AI983" s="677"/>
      <c r="AJ983" s="677"/>
      <c r="AK983" s="677"/>
      <c r="AL983" s="674"/>
      <c r="AM983" s="675"/>
      <c r="AN983" s="675"/>
      <c r="AO983" s="676"/>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3"/>
      <c r="AD984" s="923"/>
      <c r="AE984" s="923"/>
      <c r="AF984" s="923"/>
      <c r="AG984" s="923"/>
      <c r="AH984" s="677"/>
      <c r="AI984" s="677"/>
      <c r="AJ984" s="677"/>
      <c r="AK984" s="677"/>
      <c r="AL984" s="674"/>
      <c r="AM984" s="675"/>
      <c r="AN984" s="675"/>
      <c r="AO984" s="676"/>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3"/>
      <c r="AD985" s="923"/>
      <c r="AE985" s="923"/>
      <c r="AF985" s="923"/>
      <c r="AG985" s="923"/>
      <c r="AH985" s="677"/>
      <c r="AI985" s="677"/>
      <c r="AJ985" s="677"/>
      <c r="AK985" s="677"/>
      <c r="AL985" s="674"/>
      <c r="AM985" s="675"/>
      <c r="AN985" s="675"/>
      <c r="AO985" s="676"/>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3"/>
      <c r="AD986" s="923"/>
      <c r="AE986" s="923"/>
      <c r="AF986" s="923"/>
      <c r="AG986" s="923"/>
      <c r="AH986" s="677"/>
      <c r="AI986" s="677"/>
      <c r="AJ986" s="677"/>
      <c r="AK986" s="677"/>
      <c r="AL986" s="674"/>
      <c r="AM986" s="675"/>
      <c r="AN986" s="675"/>
      <c r="AO986" s="676"/>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3"/>
      <c r="AD987" s="923"/>
      <c r="AE987" s="923"/>
      <c r="AF987" s="923"/>
      <c r="AG987" s="923"/>
      <c r="AH987" s="677"/>
      <c r="AI987" s="677"/>
      <c r="AJ987" s="677"/>
      <c r="AK987" s="677"/>
      <c r="AL987" s="674"/>
      <c r="AM987" s="675"/>
      <c r="AN987" s="675"/>
      <c r="AO987" s="676"/>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3"/>
      <c r="AD988" s="923"/>
      <c r="AE988" s="923"/>
      <c r="AF988" s="923"/>
      <c r="AG988" s="923"/>
      <c r="AH988" s="677"/>
      <c r="AI988" s="677"/>
      <c r="AJ988" s="677"/>
      <c r="AK988" s="677"/>
      <c r="AL988" s="674"/>
      <c r="AM988" s="675"/>
      <c r="AN988" s="675"/>
      <c r="AO988" s="676"/>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3"/>
      <c r="AD989" s="923"/>
      <c r="AE989" s="923"/>
      <c r="AF989" s="923"/>
      <c r="AG989" s="923"/>
      <c r="AH989" s="677"/>
      <c r="AI989" s="677"/>
      <c r="AJ989" s="677"/>
      <c r="AK989" s="677"/>
      <c r="AL989" s="674"/>
      <c r="AM989" s="675"/>
      <c r="AN989" s="675"/>
      <c r="AO989" s="676"/>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3"/>
      <c r="AD990" s="923"/>
      <c r="AE990" s="923"/>
      <c r="AF990" s="923"/>
      <c r="AG990" s="923"/>
      <c r="AH990" s="677"/>
      <c r="AI990" s="677"/>
      <c r="AJ990" s="677"/>
      <c r="AK990" s="677"/>
      <c r="AL990" s="674"/>
      <c r="AM990" s="675"/>
      <c r="AN990" s="675"/>
      <c r="AO990" s="67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96</v>
      </c>
      <c r="K993" s="610"/>
      <c r="L993" s="610"/>
      <c r="M993" s="610"/>
      <c r="N993" s="610"/>
      <c r="O993" s="610"/>
      <c r="P993" s="364" t="s">
        <v>22</v>
      </c>
      <c r="Q993" s="364"/>
      <c r="R993" s="364"/>
      <c r="S993" s="364"/>
      <c r="T993" s="364"/>
      <c r="U993" s="364"/>
      <c r="V993" s="364"/>
      <c r="W993" s="364"/>
      <c r="X993" s="364"/>
      <c r="Y993" s="660" t="s">
        <v>442</v>
      </c>
      <c r="Z993" s="660"/>
      <c r="AA993" s="660"/>
      <c r="AB993" s="660"/>
      <c r="AC993" s="417" t="s">
        <v>370</v>
      </c>
      <c r="AD993" s="417"/>
      <c r="AE993" s="417"/>
      <c r="AF993" s="417"/>
      <c r="AG993" s="417"/>
      <c r="AH993" s="660" t="s">
        <v>402</v>
      </c>
      <c r="AI993" s="364"/>
      <c r="AJ993" s="364"/>
      <c r="AK993" s="364"/>
      <c r="AL993" s="364" t="s">
        <v>23</v>
      </c>
      <c r="AM993" s="364"/>
      <c r="AN993" s="364"/>
      <c r="AO993" s="246"/>
      <c r="AP993" s="417" t="s">
        <v>447</v>
      </c>
      <c r="AQ993" s="417"/>
      <c r="AR993" s="417"/>
      <c r="AS993" s="417"/>
      <c r="AT993" s="417"/>
      <c r="AU993" s="417"/>
      <c r="AV993" s="417"/>
      <c r="AW993" s="417"/>
      <c r="AX993" s="417"/>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3"/>
      <c r="AD994" s="923"/>
      <c r="AE994" s="923"/>
      <c r="AF994" s="923"/>
      <c r="AG994" s="923"/>
      <c r="AH994" s="677"/>
      <c r="AI994" s="677"/>
      <c r="AJ994" s="677"/>
      <c r="AK994" s="677"/>
      <c r="AL994" s="674"/>
      <c r="AM994" s="675"/>
      <c r="AN994" s="675"/>
      <c r="AO994" s="676"/>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3"/>
      <c r="AD995" s="923"/>
      <c r="AE995" s="923"/>
      <c r="AF995" s="923"/>
      <c r="AG995" s="923"/>
      <c r="AH995" s="677"/>
      <c r="AI995" s="677"/>
      <c r="AJ995" s="677"/>
      <c r="AK995" s="677"/>
      <c r="AL995" s="674"/>
      <c r="AM995" s="675"/>
      <c r="AN995" s="675"/>
      <c r="AO995" s="676"/>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3"/>
      <c r="AD996" s="923"/>
      <c r="AE996" s="923"/>
      <c r="AF996" s="923"/>
      <c r="AG996" s="923"/>
      <c r="AH996" s="677"/>
      <c r="AI996" s="677"/>
      <c r="AJ996" s="677"/>
      <c r="AK996" s="677"/>
      <c r="AL996" s="674"/>
      <c r="AM996" s="675"/>
      <c r="AN996" s="675"/>
      <c r="AO996" s="676"/>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3"/>
      <c r="AD997" s="923"/>
      <c r="AE997" s="923"/>
      <c r="AF997" s="923"/>
      <c r="AG997" s="923"/>
      <c r="AH997" s="677"/>
      <c r="AI997" s="677"/>
      <c r="AJ997" s="677"/>
      <c r="AK997" s="677"/>
      <c r="AL997" s="674"/>
      <c r="AM997" s="675"/>
      <c r="AN997" s="675"/>
      <c r="AO997" s="676"/>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3"/>
      <c r="AD998" s="923"/>
      <c r="AE998" s="923"/>
      <c r="AF998" s="923"/>
      <c r="AG998" s="923"/>
      <c r="AH998" s="677"/>
      <c r="AI998" s="677"/>
      <c r="AJ998" s="677"/>
      <c r="AK998" s="677"/>
      <c r="AL998" s="674"/>
      <c r="AM998" s="675"/>
      <c r="AN998" s="675"/>
      <c r="AO998" s="676"/>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3"/>
      <c r="AD999" s="923"/>
      <c r="AE999" s="923"/>
      <c r="AF999" s="923"/>
      <c r="AG999" s="923"/>
      <c r="AH999" s="677"/>
      <c r="AI999" s="677"/>
      <c r="AJ999" s="677"/>
      <c r="AK999" s="677"/>
      <c r="AL999" s="674"/>
      <c r="AM999" s="675"/>
      <c r="AN999" s="675"/>
      <c r="AO999" s="676"/>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3"/>
      <c r="AD1000" s="923"/>
      <c r="AE1000" s="923"/>
      <c r="AF1000" s="923"/>
      <c r="AG1000" s="923"/>
      <c r="AH1000" s="677"/>
      <c r="AI1000" s="677"/>
      <c r="AJ1000" s="677"/>
      <c r="AK1000" s="677"/>
      <c r="AL1000" s="674"/>
      <c r="AM1000" s="675"/>
      <c r="AN1000" s="675"/>
      <c r="AO1000" s="676"/>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3"/>
      <c r="AD1001" s="923"/>
      <c r="AE1001" s="923"/>
      <c r="AF1001" s="923"/>
      <c r="AG1001" s="923"/>
      <c r="AH1001" s="677"/>
      <c r="AI1001" s="677"/>
      <c r="AJ1001" s="677"/>
      <c r="AK1001" s="677"/>
      <c r="AL1001" s="674"/>
      <c r="AM1001" s="675"/>
      <c r="AN1001" s="675"/>
      <c r="AO1001" s="676"/>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3"/>
      <c r="AD1002" s="923"/>
      <c r="AE1002" s="923"/>
      <c r="AF1002" s="923"/>
      <c r="AG1002" s="923"/>
      <c r="AH1002" s="677"/>
      <c r="AI1002" s="677"/>
      <c r="AJ1002" s="677"/>
      <c r="AK1002" s="677"/>
      <c r="AL1002" s="674"/>
      <c r="AM1002" s="675"/>
      <c r="AN1002" s="675"/>
      <c r="AO1002" s="676"/>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3"/>
      <c r="AD1003" s="923"/>
      <c r="AE1003" s="923"/>
      <c r="AF1003" s="923"/>
      <c r="AG1003" s="923"/>
      <c r="AH1003" s="677"/>
      <c r="AI1003" s="677"/>
      <c r="AJ1003" s="677"/>
      <c r="AK1003" s="677"/>
      <c r="AL1003" s="674"/>
      <c r="AM1003" s="675"/>
      <c r="AN1003" s="675"/>
      <c r="AO1003" s="676"/>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3"/>
      <c r="AD1004" s="923"/>
      <c r="AE1004" s="923"/>
      <c r="AF1004" s="923"/>
      <c r="AG1004" s="923"/>
      <c r="AH1004" s="677"/>
      <c r="AI1004" s="677"/>
      <c r="AJ1004" s="677"/>
      <c r="AK1004" s="677"/>
      <c r="AL1004" s="674"/>
      <c r="AM1004" s="675"/>
      <c r="AN1004" s="675"/>
      <c r="AO1004" s="676"/>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3"/>
      <c r="AD1005" s="923"/>
      <c r="AE1005" s="923"/>
      <c r="AF1005" s="923"/>
      <c r="AG1005" s="923"/>
      <c r="AH1005" s="677"/>
      <c r="AI1005" s="677"/>
      <c r="AJ1005" s="677"/>
      <c r="AK1005" s="677"/>
      <c r="AL1005" s="674"/>
      <c r="AM1005" s="675"/>
      <c r="AN1005" s="675"/>
      <c r="AO1005" s="676"/>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3"/>
      <c r="AD1006" s="923"/>
      <c r="AE1006" s="923"/>
      <c r="AF1006" s="923"/>
      <c r="AG1006" s="923"/>
      <c r="AH1006" s="677"/>
      <c r="AI1006" s="677"/>
      <c r="AJ1006" s="677"/>
      <c r="AK1006" s="677"/>
      <c r="AL1006" s="674"/>
      <c r="AM1006" s="675"/>
      <c r="AN1006" s="675"/>
      <c r="AO1006" s="676"/>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3"/>
      <c r="AD1007" s="923"/>
      <c r="AE1007" s="923"/>
      <c r="AF1007" s="923"/>
      <c r="AG1007" s="923"/>
      <c r="AH1007" s="677"/>
      <c r="AI1007" s="677"/>
      <c r="AJ1007" s="677"/>
      <c r="AK1007" s="677"/>
      <c r="AL1007" s="674"/>
      <c r="AM1007" s="675"/>
      <c r="AN1007" s="675"/>
      <c r="AO1007" s="676"/>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3"/>
      <c r="AD1008" s="923"/>
      <c r="AE1008" s="923"/>
      <c r="AF1008" s="923"/>
      <c r="AG1008" s="923"/>
      <c r="AH1008" s="677"/>
      <c r="AI1008" s="677"/>
      <c r="AJ1008" s="677"/>
      <c r="AK1008" s="677"/>
      <c r="AL1008" s="674"/>
      <c r="AM1008" s="675"/>
      <c r="AN1008" s="675"/>
      <c r="AO1008" s="676"/>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3"/>
      <c r="AD1009" s="923"/>
      <c r="AE1009" s="923"/>
      <c r="AF1009" s="923"/>
      <c r="AG1009" s="923"/>
      <c r="AH1009" s="677"/>
      <c r="AI1009" s="677"/>
      <c r="AJ1009" s="677"/>
      <c r="AK1009" s="677"/>
      <c r="AL1009" s="674"/>
      <c r="AM1009" s="675"/>
      <c r="AN1009" s="675"/>
      <c r="AO1009" s="676"/>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3"/>
      <c r="AD1010" s="923"/>
      <c r="AE1010" s="923"/>
      <c r="AF1010" s="923"/>
      <c r="AG1010" s="923"/>
      <c r="AH1010" s="677"/>
      <c r="AI1010" s="677"/>
      <c r="AJ1010" s="677"/>
      <c r="AK1010" s="677"/>
      <c r="AL1010" s="674"/>
      <c r="AM1010" s="675"/>
      <c r="AN1010" s="675"/>
      <c r="AO1010" s="676"/>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3"/>
      <c r="AD1011" s="923"/>
      <c r="AE1011" s="923"/>
      <c r="AF1011" s="923"/>
      <c r="AG1011" s="923"/>
      <c r="AH1011" s="677"/>
      <c r="AI1011" s="677"/>
      <c r="AJ1011" s="677"/>
      <c r="AK1011" s="677"/>
      <c r="AL1011" s="674"/>
      <c r="AM1011" s="675"/>
      <c r="AN1011" s="675"/>
      <c r="AO1011" s="676"/>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3"/>
      <c r="AD1012" s="923"/>
      <c r="AE1012" s="923"/>
      <c r="AF1012" s="923"/>
      <c r="AG1012" s="923"/>
      <c r="AH1012" s="677"/>
      <c r="AI1012" s="677"/>
      <c r="AJ1012" s="677"/>
      <c r="AK1012" s="677"/>
      <c r="AL1012" s="674"/>
      <c r="AM1012" s="675"/>
      <c r="AN1012" s="675"/>
      <c r="AO1012" s="676"/>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3"/>
      <c r="AD1013" s="923"/>
      <c r="AE1013" s="923"/>
      <c r="AF1013" s="923"/>
      <c r="AG1013" s="923"/>
      <c r="AH1013" s="677"/>
      <c r="AI1013" s="677"/>
      <c r="AJ1013" s="677"/>
      <c r="AK1013" s="677"/>
      <c r="AL1013" s="674"/>
      <c r="AM1013" s="675"/>
      <c r="AN1013" s="675"/>
      <c r="AO1013" s="676"/>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3"/>
      <c r="AD1014" s="923"/>
      <c r="AE1014" s="923"/>
      <c r="AF1014" s="923"/>
      <c r="AG1014" s="923"/>
      <c r="AH1014" s="677"/>
      <c r="AI1014" s="677"/>
      <c r="AJ1014" s="677"/>
      <c r="AK1014" s="677"/>
      <c r="AL1014" s="674"/>
      <c r="AM1014" s="675"/>
      <c r="AN1014" s="675"/>
      <c r="AO1014" s="676"/>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3"/>
      <c r="AD1015" s="923"/>
      <c r="AE1015" s="923"/>
      <c r="AF1015" s="923"/>
      <c r="AG1015" s="923"/>
      <c r="AH1015" s="677"/>
      <c r="AI1015" s="677"/>
      <c r="AJ1015" s="677"/>
      <c r="AK1015" s="677"/>
      <c r="AL1015" s="674"/>
      <c r="AM1015" s="675"/>
      <c r="AN1015" s="675"/>
      <c r="AO1015" s="676"/>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3"/>
      <c r="AD1016" s="923"/>
      <c r="AE1016" s="923"/>
      <c r="AF1016" s="923"/>
      <c r="AG1016" s="923"/>
      <c r="AH1016" s="677"/>
      <c r="AI1016" s="677"/>
      <c r="AJ1016" s="677"/>
      <c r="AK1016" s="677"/>
      <c r="AL1016" s="674"/>
      <c r="AM1016" s="675"/>
      <c r="AN1016" s="675"/>
      <c r="AO1016" s="676"/>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3"/>
      <c r="AD1017" s="923"/>
      <c r="AE1017" s="923"/>
      <c r="AF1017" s="923"/>
      <c r="AG1017" s="923"/>
      <c r="AH1017" s="677"/>
      <c r="AI1017" s="677"/>
      <c r="AJ1017" s="677"/>
      <c r="AK1017" s="677"/>
      <c r="AL1017" s="674"/>
      <c r="AM1017" s="675"/>
      <c r="AN1017" s="675"/>
      <c r="AO1017" s="676"/>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3"/>
      <c r="AD1018" s="923"/>
      <c r="AE1018" s="923"/>
      <c r="AF1018" s="923"/>
      <c r="AG1018" s="923"/>
      <c r="AH1018" s="677"/>
      <c r="AI1018" s="677"/>
      <c r="AJ1018" s="677"/>
      <c r="AK1018" s="677"/>
      <c r="AL1018" s="674"/>
      <c r="AM1018" s="675"/>
      <c r="AN1018" s="675"/>
      <c r="AO1018" s="676"/>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3"/>
      <c r="AD1019" s="923"/>
      <c r="AE1019" s="923"/>
      <c r="AF1019" s="923"/>
      <c r="AG1019" s="923"/>
      <c r="AH1019" s="677"/>
      <c r="AI1019" s="677"/>
      <c r="AJ1019" s="677"/>
      <c r="AK1019" s="677"/>
      <c r="AL1019" s="674"/>
      <c r="AM1019" s="675"/>
      <c r="AN1019" s="675"/>
      <c r="AO1019" s="676"/>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3"/>
      <c r="AD1020" s="923"/>
      <c r="AE1020" s="923"/>
      <c r="AF1020" s="923"/>
      <c r="AG1020" s="923"/>
      <c r="AH1020" s="677"/>
      <c r="AI1020" s="677"/>
      <c r="AJ1020" s="677"/>
      <c r="AK1020" s="677"/>
      <c r="AL1020" s="674"/>
      <c r="AM1020" s="675"/>
      <c r="AN1020" s="675"/>
      <c r="AO1020" s="676"/>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3"/>
      <c r="AD1021" s="923"/>
      <c r="AE1021" s="923"/>
      <c r="AF1021" s="923"/>
      <c r="AG1021" s="923"/>
      <c r="AH1021" s="677"/>
      <c r="AI1021" s="677"/>
      <c r="AJ1021" s="677"/>
      <c r="AK1021" s="677"/>
      <c r="AL1021" s="674"/>
      <c r="AM1021" s="675"/>
      <c r="AN1021" s="675"/>
      <c r="AO1021" s="676"/>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3"/>
      <c r="AD1022" s="923"/>
      <c r="AE1022" s="923"/>
      <c r="AF1022" s="923"/>
      <c r="AG1022" s="923"/>
      <c r="AH1022" s="677"/>
      <c r="AI1022" s="677"/>
      <c r="AJ1022" s="677"/>
      <c r="AK1022" s="677"/>
      <c r="AL1022" s="674"/>
      <c r="AM1022" s="675"/>
      <c r="AN1022" s="675"/>
      <c r="AO1022" s="676"/>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3"/>
      <c r="AD1023" s="923"/>
      <c r="AE1023" s="923"/>
      <c r="AF1023" s="923"/>
      <c r="AG1023" s="923"/>
      <c r="AH1023" s="677"/>
      <c r="AI1023" s="677"/>
      <c r="AJ1023" s="677"/>
      <c r="AK1023" s="677"/>
      <c r="AL1023" s="674"/>
      <c r="AM1023" s="675"/>
      <c r="AN1023" s="675"/>
      <c r="AO1023" s="67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96</v>
      </c>
      <c r="K1026" s="610"/>
      <c r="L1026" s="610"/>
      <c r="M1026" s="610"/>
      <c r="N1026" s="610"/>
      <c r="O1026" s="610"/>
      <c r="P1026" s="364" t="s">
        <v>22</v>
      </c>
      <c r="Q1026" s="364"/>
      <c r="R1026" s="364"/>
      <c r="S1026" s="364"/>
      <c r="T1026" s="364"/>
      <c r="U1026" s="364"/>
      <c r="V1026" s="364"/>
      <c r="W1026" s="364"/>
      <c r="X1026" s="364"/>
      <c r="Y1026" s="660" t="s">
        <v>442</v>
      </c>
      <c r="Z1026" s="660"/>
      <c r="AA1026" s="660"/>
      <c r="AB1026" s="660"/>
      <c r="AC1026" s="417" t="s">
        <v>370</v>
      </c>
      <c r="AD1026" s="417"/>
      <c r="AE1026" s="417"/>
      <c r="AF1026" s="417"/>
      <c r="AG1026" s="417"/>
      <c r="AH1026" s="660" t="s">
        <v>402</v>
      </c>
      <c r="AI1026" s="364"/>
      <c r="AJ1026" s="364"/>
      <c r="AK1026" s="364"/>
      <c r="AL1026" s="364" t="s">
        <v>23</v>
      </c>
      <c r="AM1026" s="364"/>
      <c r="AN1026" s="364"/>
      <c r="AO1026" s="246"/>
      <c r="AP1026" s="417" t="s">
        <v>447</v>
      </c>
      <c r="AQ1026" s="417"/>
      <c r="AR1026" s="417"/>
      <c r="AS1026" s="417"/>
      <c r="AT1026" s="417"/>
      <c r="AU1026" s="417"/>
      <c r="AV1026" s="417"/>
      <c r="AW1026" s="417"/>
      <c r="AX1026" s="417"/>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3"/>
      <c r="AD1027" s="923"/>
      <c r="AE1027" s="923"/>
      <c r="AF1027" s="923"/>
      <c r="AG1027" s="923"/>
      <c r="AH1027" s="677"/>
      <c r="AI1027" s="677"/>
      <c r="AJ1027" s="677"/>
      <c r="AK1027" s="677"/>
      <c r="AL1027" s="674"/>
      <c r="AM1027" s="675"/>
      <c r="AN1027" s="675"/>
      <c r="AO1027" s="676"/>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3"/>
      <c r="AD1028" s="923"/>
      <c r="AE1028" s="923"/>
      <c r="AF1028" s="923"/>
      <c r="AG1028" s="923"/>
      <c r="AH1028" s="677"/>
      <c r="AI1028" s="677"/>
      <c r="AJ1028" s="677"/>
      <c r="AK1028" s="677"/>
      <c r="AL1028" s="674"/>
      <c r="AM1028" s="675"/>
      <c r="AN1028" s="675"/>
      <c r="AO1028" s="676"/>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3"/>
      <c r="AD1029" s="923"/>
      <c r="AE1029" s="923"/>
      <c r="AF1029" s="923"/>
      <c r="AG1029" s="923"/>
      <c r="AH1029" s="677"/>
      <c r="AI1029" s="677"/>
      <c r="AJ1029" s="677"/>
      <c r="AK1029" s="677"/>
      <c r="AL1029" s="674"/>
      <c r="AM1029" s="675"/>
      <c r="AN1029" s="675"/>
      <c r="AO1029" s="676"/>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3"/>
      <c r="AD1030" s="923"/>
      <c r="AE1030" s="923"/>
      <c r="AF1030" s="923"/>
      <c r="AG1030" s="923"/>
      <c r="AH1030" s="677"/>
      <c r="AI1030" s="677"/>
      <c r="AJ1030" s="677"/>
      <c r="AK1030" s="677"/>
      <c r="AL1030" s="674"/>
      <c r="AM1030" s="675"/>
      <c r="AN1030" s="675"/>
      <c r="AO1030" s="676"/>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3"/>
      <c r="AD1031" s="923"/>
      <c r="AE1031" s="923"/>
      <c r="AF1031" s="923"/>
      <c r="AG1031" s="923"/>
      <c r="AH1031" s="677"/>
      <c r="AI1031" s="677"/>
      <c r="AJ1031" s="677"/>
      <c r="AK1031" s="677"/>
      <c r="AL1031" s="674"/>
      <c r="AM1031" s="675"/>
      <c r="AN1031" s="675"/>
      <c r="AO1031" s="676"/>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3"/>
      <c r="AD1032" s="923"/>
      <c r="AE1032" s="923"/>
      <c r="AF1032" s="923"/>
      <c r="AG1032" s="923"/>
      <c r="AH1032" s="677"/>
      <c r="AI1032" s="677"/>
      <c r="AJ1032" s="677"/>
      <c r="AK1032" s="677"/>
      <c r="AL1032" s="674"/>
      <c r="AM1032" s="675"/>
      <c r="AN1032" s="675"/>
      <c r="AO1032" s="676"/>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3"/>
      <c r="AD1033" s="923"/>
      <c r="AE1033" s="923"/>
      <c r="AF1033" s="923"/>
      <c r="AG1033" s="923"/>
      <c r="AH1033" s="677"/>
      <c r="AI1033" s="677"/>
      <c r="AJ1033" s="677"/>
      <c r="AK1033" s="677"/>
      <c r="AL1033" s="674"/>
      <c r="AM1033" s="675"/>
      <c r="AN1033" s="675"/>
      <c r="AO1033" s="676"/>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3"/>
      <c r="AD1034" s="923"/>
      <c r="AE1034" s="923"/>
      <c r="AF1034" s="923"/>
      <c r="AG1034" s="923"/>
      <c r="AH1034" s="677"/>
      <c r="AI1034" s="677"/>
      <c r="AJ1034" s="677"/>
      <c r="AK1034" s="677"/>
      <c r="AL1034" s="674"/>
      <c r="AM1034" s="675"/>
      <c r="AN1034" s="675"/>
      <c r="AO1034" s="676"/>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3"/>
      <c r="AD1035" s="923"/>
      <c r="AE1035" s="923"/>
      <c r="AF1035" s="923"/>
      <c r="AG1035" s="923"/>
      <c r="AH1035" s="677"/>
      <c r="AI1035" s="677"/>
      <c r="AJ1035" s="677"/>
      <c r="AK1035" s="677"/>
      <c r="AL1035" s="674"/>
      <c r="AM1035" s="675"/>
      <c r="AN1035" s="675"/>
      <c r="AO1035" s="676"/>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3"/>
      <c r="AD1036" s="923"/>
      <c r="AE1036" s="923"/>
      <c r="AF1036" s="923"/>
      <c r="AG1036" s="923"/>
      <c r="AH1036" s="677"/>
      <c r="AI1036" s="677"/>
      <c r="AJ1036" s="677"/>
      <c r="AK1036" s="677"/>
      <c r="AL1036" s="674"/>
      <c r="AM1036" s="675"/>
      <c r="AN1036" s="675"/>
      <c r="AO1036" s="676"/>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3"/>
      <c r="AD1037" s="923"/>
      <c r="AE1037" s="923"/>
      <c r="AF1037" s="923"/>
      <c r="AG1037" s="923"/>
      <c r="AH1037" s="677"/>
      <c r="AI1037" s="677"/>
      <c r="AJ1037" s="677"/>
      <c r="AK1037" s="677"/>
      <c r="AL1037" s="674"/>
      <c r="AM1037" s="675"/>
      <c r="AN1037" s="675"/>
      <c r="AO1037" s="676"/>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3"/>
      <c r="AD1038" s="923"/>
      <c r="AE1038" s="923"/>
      <c r="AF1038" s="923"/>
      <c r="AG1038" s="923"/>
      <c r="AH1038" s="677"/>
      <c r="AI1038" s="677"/>
      <c r="AJ1038" s="677"/>
      <c r="AK1038" s="677"/>
      <c r="AL1038" s="674"/>
      <c r="AM1038" s="675"/>
      <c r="AN1038" s="675"/>
      <c r="AO1038" s="676"/>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3"/>
      <c r="AD1039" s="923"/>
      <c r="AE1039" s="923"/>
      <c r="AF1039" s="923"/>
      <c r="AG1039" s="923"/>
      <c r="AH1039" s="677"/>
      <c r="AI1039" s="677"/>
      <c r="AJ1039" s="677"/>
      <c r="AK1039" s="677"/>
      <c r="AL1039" s="674"/>
      <c r="AM1039" s="675"/>
      <c r="AN1039" s="675"/>
      <c r="AO1039" s="676"/>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3"/>
      <c r="AD1040" s="923"/>
      <c r="AE1040" s="923"/>
      <c r="AF1040" s="923"/>
      <c r="AG1040" s="923"/>
      <c r="AH1040" s="677"/>
      <c r="AI1040" s="677"/>
      <c r="AJ1040" s="677"/>
      <c r="AK1040" s="677"/>
      <c r="AL1040" s="674"/>
      <c r="AM1040" s="675"/>
      <c r="AN1040" s="675"/>
      <c r="AO1040" s="676"/>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3"/>
      <c r="AD1041" s="923"/>
      <c r="AE1041" s="923"/>
      <c r="AF1041" s="923"/>
      <c r="AG1041" s="923"/>
      <c r="AH1041" s="677"/>
      <c r="AI1041" s="677"/>
      <c r="AJ1041" s="677"/>
      <c r="AK1041" s="677"/>
      <c r="AL1041" s="674"/>
      <c r="AM1041" s="675"/>
      <c r="AN1041" s="675"/>
      <c r="AO1041" s="676"/>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3"/>
      <c r="AD1042" s="923"/>
      <c r="AE1042" s="923"/>
      <c r="AF1042" s="923"/>
      <c r="AG1042" s="923"/>
      <c r="AH1042" s="677"/>
      <c r="AI1042" s="677"/>
      <c r="AJ1042" s="677"/>
      <c r="AK1042" s="677"/>
      <c r="AL1042" s="674"/>
      <c r="AM1042" s="675"/>
      <c r="AN1042" s="675"/>
      <c r="AO1042" s="676"/>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3"/>
      <c r="AD1043" s="923"/>
      <c r="AE1043" s="923"/>
      <c r="AF1043" s="923"/>
      <c r="AG1043" s="923"/>
      <c r="AH1043" s="677"/>
      <c r="AI1043" s="677"/>
      <c r="AJ1043" s="677"/>
      <c r="AK1043" s="677"/>
      <c r="AL1043" s="674"/>
      <c r="AM1043" s="675"/>
      <c r="AN1043" s="675"/>
      <c r="AO1043" s="676"/>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3"/>
      <c r="AD1044" s="923"/>
      <c r="AE1044" s="923"/>
      <c r="AF1044" s="923"/>
      <c r="AG1044" s="923"/>
      <c r="AH1044" s="677"/>
      <c r="AI1044" s="677"/>
      <c r="AJ1044" s="677"/>
      <c r="AK1044" s="677"/>
      <c r="AL1044" s="674"/>
      <c r="AM1044" s="675"/>
      <c r="AN1044" s="675"/>
      <c r="AO1044" s="676"/>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3"/>
      <c r="AD1045" s="923"/>
      <c r="AE1045" s="923"/>
      <c r="AF1045" s="923"/>
      <c r="AG1045" s="923"/>
      <c r="AH1045" s="677"/>
      <c r="AI1045" s="677"/>
      <c r="AJ1045" s="677"/>
      <c r="AK1045" s="677"/>
      <c r="AL1045" s="674"/>
      <c r="AM1045" s="675"/>
      <c r="AN1045" s="675"/>
      <c r="AO1045" s="676"/>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3"/>
      <c r="AD1046" s="923"/>
      <c r="AE1046" s="923"/>
      <c r="AF1046" s="923"/>
      <c r="AG1046" s="923"/>
      <c r="AH1046" s="677"/>
      <c r="AI1046" s="677"/>
      <c r="AJ1046" s="677"/>
      <c r="AK1046" s="677"/>
      <c r="AL1046" s="674"/>
      <c r="AM1046" s="675"/>
      <c r="AN1046" s="675"/>
      <c r="AO1046" s="676"/>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3"/>
      <c r="AD1047" s="923"/>
      <c r="AE1047" s="923"/>
      <c r="AF1047" s="923"/>
      <c r="AG1047" s="923"/>
      <c r="AH1047" s="677"/>
      <c r="AI1047" s="677"/>
      <c r="AJ1047" s="677"/>
      <c r="AK1047" s="677"/>
      <c r="AL1047" s="674"/>
      <c r="AM1047" s="675"/>
      <c r="AN1047" s="675"/>
      <c r="AO1047" s="676"/>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3"/>
      <c r="AD1048" s="923"/>
      <c r="AE1048" s="923"/>
      <c r="AF1048" s="923"/>
      <c r="AG1048" s="923"/>
      <c r="AH1048" s="677"/>
      <c r="AI1048" s="677"/>
      <c r="AJ1048" s="677"/>
      <c r="AK1048" s="677"/>
      <c r="AL1048" s="674"/>
      <c r="AM1048" s="675"/>
      <c r="AN1048" s="675"/>
      <c r="AO1048" s="676"/>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3"/>
      <c r="AD1049" s="923"/>
      <c r="AE1049" s="923"/>
      <c r="AF1049" s="923"/>
      <c r="AG1049" s="923"/>
      <c r="AH1049" s="677"/>
      <c r="AI1049" s="677"/>
      <c r="AJ1049" s="677"/>
      <c r="AK1049" s="677"/>
      <c r="AL1049" s="674"/>
      <c r="AM1049" s="675"/>
      <c r="AN1049" s="675"/>
      <c r="AO1049" s="676"/>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3"/>
      <c r="AD1050" s="923"/>
      <c r="AE1050" s="923"/>
      <c r="AF1050" s="923"/>
      <c r="AG1050" s="923"/>
      <c r="AH1050" s="677"/>
      <c r="AI1050" s="677"/>
      <c r="AJ1050" s="677"/>
      <c r="AK1050" s="677"/>
      <c r="AL1050" s="674"/>
      <c r="AM1050" s="675"/>
      <c r="AN1050" s="675"/>
      <c r="AO1050" s="676"/>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3"/>
      <c r="AD1051" s="923"/>
      <c r="AE1051" s="923"/>
      <c r="AF1051" s="923"/>
      <c r="AG1051" s="923"/>
      <c r="AH1051" s="677"/>
      <c r="AI1051" s="677"/>
      <c r="AJ1051" s="677"/>
      <c r="AK1051" s="677"/>
      <c r="AL1051" s="674"/>
      <c r="AM1051" s="675"/>
      <c r="AN1051" s="675"/>
      <c r="AO1051" s="676"/>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3"/>
      <c r="AD1052" s="923"/>
      <c r="AE1052" s="923"/>
      <c r="AF1052" s="923"/>
      <c r="AG1052" s="923"/>
      <c r="AH1052" s="677"/>
      <c r="AI1052" s="677"/>
      <c r="AJ1052" s="677"/>
      <c r="AK1052" s="677"/>
      <c r="AL1052" s="674"/>
      <c r="AM1052" s="675"/>
      <c r="AN1052" s="675"/>
      <c r="AO1052" s="676"/>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3"/>
      <c r="AD1053" s="923"/>
      <c r="AE1053" s="923"/>
      <c r="AF1053" s="923"/>
      <c r="AG1053" s="923"/>
      <c r="AH1053" s="677"/>
      <c r="AI1053" s="677"/>
      <c r="AJ1053" s="677"/>
      <c r="AK1053" s="677"/>
      <c r="AL1053" s="674"/>
      <c r="AM1053" s="675"/>
      <c r="AN1053" s="675"/>
      <c r="AO1053" s="676"/>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3"/>
      <c r="AD1054" s="923"/>
      <c r="AE1054" s="923"/>
      <c r="AF1054" s="923"/>
      <c r="AG1054" s="923"/>
      <c r="AH1054" s="677"/>
      <c r="AI1054" s="677"/>
      <c r="AJ1054" s="677"/>
      <c r="AK1054" s="677"/>
      <c r="AL1054" s="674"/>
      <c r="AM1054" s="675"/>
      <c r="AN1054" s="675"/>
      <c r="AO1054" s="676"/>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3"/>
      <c r="AD1055" s="923"/>
      <c r="AE1055" s="923"/>
      <c r="AF1055" s="923"/>
      <c r="AG1055" s="923"/>
      <c r="AH1055" s="677"/>
      <c r="AI1055" s="677"/>
      <c r="AJ1055" s="677"/>
      <c r="AK1055" s="677"/>
      <c r="AL1055" s="674"/>
      <c r="AM1055" s="675"/>
      <c r="AN1055" s="675"/>
      <c r="AO1055" s="676"/>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3"/>
      <c r="AD1056" s="923"/>
      <c r="AE1056" s="923"/>
      <c r="AF1056" s="923"/>
      <c r="AG1056" s="923"/>
      <c r="AH1056" s="677"/>
      <c r="AI1056" s="677"/>
      <c r="AJ1056" s="677"/>
      <c r="AK1056" s="677"/>
      <c r="AL1056" s="674"/>
      <c r="AM1056" s="675"/>
      <c r="AN1056" s="675"/>
      <c r="AO1056" s="67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96</v>
      </c>
      <c r="K1059" s="610"/>
      <c r="L1059" s="610"/>
      <c r="M1059" s="610"/>
      <c r="N1059" s="610"/>
      <c r="O1059" s="610"/>
      <c r="P1059" s="364" t="s">
        <v>22</v>
      </c>
      <c r="Q1059" s="364"/>
      <c r="R1059" s="364"/>
      <c r="S1059" s="364"/>
      <c r="T1059" s="364"/>
      <c r="U1059" s="364"/>
      <c r="V1059" s="364"/>
      <c r="W1059" s="364"/>
      <c r="X1059" s="364"/>
      <c r="Y1059" s="660" t="s">
        <v>442</v>
      </c>
      <c r="Z1059" s="660"/>
      <c r="AA1059" s="660"/>
      <c r="AB1059" s="660"/>
      <c r="AC1059" s="417" t="s">
        <v>370</v>
      </c>
      <c r="AD1059" s="417"/>
      <c r="AE1059" s="417"/>
      <c r="AF1059" s="417"/>
      <c r="AG1059" s="417"/>
      <c r="AH1059" s="660" t="s">
        <v>402</v>
      </c>
      <c r="AI1059" s="364"/>
      <c r="AJ1059" s="364"/>
      <c r="AK1059" s="364"/>
      <c r="AL1059" s="364" t="s">
        <v>23</v>
      </c>
      <c r="AM1059" s="364"/>
      <c r="AN1059" s="364"/>
      <c r="AO1059" s="246"/>
      <c r="AP1059" s="417" t="s">
        <v>447</v>
      </c>
      <c r="AQ1059" s="417"/>
      <c r="AR1059" s="417"/>
      <c r="AS1059" s="417"/>
      <c r="AT1059" s="417"/>
      <c r="AU1059" s="417"/>
      <c r="AV1059" s="417"/>
      <c r="AW1059" s="417"/>
      <c r="AX1059" s="417"/>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3"/>
      <c r="AD1060" s="923"/>
      <c r="AE1060" s="923"/>
      <c r="AF1060" s="923"/>
      <c r="AG1060" s="923"/>
      <c r="AH1060" s="677"/>
      <c r="AI1060" s="677"/>
      <c r="AJ1060" s="677"/>
      <c r="AK1060" s="677"/>
      <c r="AL1060" s="674"/>
      <c r="AM1060" s="675"/>
      <c r="AN1060" s="675"/>
      <c r="AO1060" s="676"/>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3"/>
      <c r="AD1061" s="923"/>
      <c r="AE1061" s="923"/>
      <c r="AF1061" s="923"/>
      <c r="AG1061" s="923"/>
      <c r="AH1061" s="677"/>
      <c r="AI1061" s="677"/>
      <c r="AJ1061" s="677"/>
      <c r="AK1061" s="677"/>
      <c r="AL1061" s="674"/>
      <c r="AM1061" s="675"/>
      <c r="AN1061" s="675"/>
      <c r="AO1061" s="676"/>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3"/>
      <c r="AD1062" s="923"/>
      <c r="AE1062" s="923"/>
      <c r="AF1062" s="923"/>
      <c r="AG1062" s="923"/>
      <c r="AH1062" s="677"/>
      <c r="AI1062" s="677"/>
      <c r="AJ1062" s="677"/>
      <c r="AK1062" s="677"/>
      <c r="AL1062" s="674"/>
      <c r="AM1062" s="675"/>
      <c r="AN1062" s="675"/>
      <c r="AO1062" s="676"/>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3"/>
      <c r="AD1063" s="923"/>
      <c r="AE1063" s="923"/>
      <c r="AF1063" s="923"/>
      <c r="AG1063" s="923"/>
      <c r="AH1063" s="677"/>
      <c r="AI1063" s="677"/>
      <c r="AJ1063" s="677"/>
      <c r="AK1063" s="677"/>
      <c r="AL1063" s="674"/>
      <c r="AM1063" s="675"/>
      <c r="AN1063" s="675"/>
      <c r="AO1063" s="676"/>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3"/>
      <c r="AD1064" s="923"/>
      <c r="AE1064" s="923"/>
      <c r="AF1064" s="923"/>
      <c r="AG1064" s="923"/>
      <c r="AH1064" s="677"/>
      <c r="AI1064" s="677"/>
      <c r="AJ1064" s="677"/>
      <c r="AK1064" s="677"/>
      <c r="AL1064" s="674"/>
      <c r="AM1064" s="675"/>
      <c r="AN1064" s="675"/>
      <c r="AO1064" s="676"/>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3"/>
      <c r="AD1065" s="923"/>
      <c r="AE1065" s="923"/>
      <c r="AF1065" s="923"/>
      <c r="AG1065" s="923"/>
      <c r="AH1065" s="677"/>
      <c r="AI1065" s="677"/>
      <c r="AJ1065" s="677"/>
      <c r="AK1065" s="677"/>
      <c r="AL1065" s="674"/>
      <c r="AM1065" s="675"/>
      <c r="AN1065" s="675"/>
      <c r="AO1065" s="676"/>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3"/>
      <c r="AD1066" s="923"/>
      <c r="AE1066" s="923"/>
      <c r="AF1066" s="923"/>
      <c r="AG1066" s="923"/>
      <c r="AH1066" s="677"/>
      <c r="AI1066" s="677"/>
      <c r="AJ1066" s="677"/>
      <c r="AK1066" s="677"/>
      <c r="AL1066" s="674"/>
      <c r="AM1066" s="675"/>
      <c r="AN1066" s="675"/>
      <c r="AO1066" s="676"/>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3"/>
      <c r="AD1067" s="923"/>
      <c r="AE1067" s="923"/>
      <c r="AF1067" s="923"/>
      <c r="AG1067" s="923"/>
      <c r="AH1067" s="677"/>
      <c r="AI1067" s="677"/>
      <c r="AJ1067" s="677"/>
      <c r="AK1067" s="677"/>
      <c r="AL1067" s="674"/>
      <c r="AM1067" s="675"/>
      <c r="AN1067" s="675"/>
      <c r="AO1067" s="676"/>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3"/>
      <c r="AD1068" s="923"/>
      <c r="AE1068" s="923"/>
      <c r="AF1068" s="923"/>
      <c r="AG1068" s="923"/>
      <c r="AH1068" s="677"/>
      <c r="AI1068" s="677"/>
      <c r="AJ1068" s="677"/>
      <c r="AK1068" s="677"/>
      <c r="AL1068" s="674"/>
      <c r="AM1068" s="675"/>
      <c r="AN1068" s="675"/>
      <c r="AO1068" s="676"/>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3"/>
      <c r="AD1069" s="923"/>
      <c r="AE1069" s="923"/>
      <c r="AF1069" s="923"/>
      <c r="AG1069" s="923"/>
      <c r="AH1069" s="677"/>
      <c r="AI1069" s="677"/>
      <c r="AJ1069" s="677"/>
      <c r="AK1069" s="677"/>
      <c r="AL1069" s="674"/>
      <c r="AM1069" s="675"/>
      <c r="AN1069" s="675"/>
      <c r="AO1069" s="676"/>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3"/>
      <c r="AD1070" s="923"/>
      <c r="AE1070" s="923"/>
      <c r="AF1070" s="923"/>
      <c r="AG1070" s="923"/>
      <c r="AH1070" s="677"/>
      <c r="AI1070" s="677"/>
      <c r="AJ1070" s="677"/>
      <c r="AK1070" s="677"/>
      <c r="AL1070" s="674"/>
      <c r="AM1070" s="675"/>
      <c r="AN1070" s="675"/>
      <c r="AO1070" s="676"/>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3"/>
      <c r="AD1071" s="923"/>
      <c r="AE1071" s="923"/>
      <c r="AF1071" s="923"/>
      <c r="AG1071" s="923"/>
      <c r="AH1071" s="677"/>
      <c r="AI1071" s="677"/>
      <c r="AJ1071" s="677"/>
      <c r="AK1071" s="677"/>
      <c r="AL1071" s="674"/>
      <c r="AM1071" s="675"/>
      <c r="AN1071" s="675"/>
      <c r="AO1071" s="676"/>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3"/>
      <c r="AD1072" s="923"/>
      <c r="AE1072" s="923"/>
      <c r="AF1072" s="923"/>
      <c r="AG1072" s="923"/>
      <c r="AH1072" s="677"/>
      <c r="AI1072" s="677"/>
      <c r="AJ1072" s="677"/>
      <c r="AK1072" s="677"/>
      <c r="AL1072" s="674"/>
      <c r="AM1072" s="675"/>
      <c r="AN1072" s="675"/>
      <c r="AO1072" s="676"/>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3"/>
      <c r="AD1073" s="923"/>
      <c r="AE1073" s="923"/>
      <c r="AF1073" s="923"/>
      <c r="AG1073" s="923"/>
      <c r="AH1073" s="677"/>
      <c r="AI1073" s="677"/>
      <c r="AJ1073" s="677"/>
      <c r="AK1073" s="677"/>
      <c r="AL1073" s="674"/>
      <c r="AM1073" s="675"/>
      <c r="AN1073" s="675"/>
      <c r="AO1073" s="676"/>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3"/>
      <c r="AD1074" s="923"/>
      <c r="AE1074" s="923"/>
      <c r="AF1074" s="923"/>
      <c r="AG1074" s="923"/>
      <c r="AH1074" s="677"/>
      <c r="AI1074" s="677"/>
      <c r="AJ1074" s="677"/>
      <c r="AK1074" s="677"/>
      <c r="AL1074" s="674"/>
      <c r="AM1074" s="675"/>
      <c r="AN1074" s="675"/>
      <c r="AO1074" s="676"/>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3"/>
      <c r="AD1075" s="923"/>
      <c r="AE1075" s="923"/>
      <c r="AF1075" s="923"/>
      <c r="AG1075" s="923"/>
      <c r="AH1075" s="677"/>
      <c r="AI1075" s="677"/>
      <c r="AJ1075" s="677"/>
      <c r="AK1075" s="677"/>
      <c r="AL1075" s="674"/>
      <c r="AM1075" s="675"/>
      <c r="AN1075" s="675"/>
      <c r="AO1075" s="676"/>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3"/>
      <c r="AD1076" s="923"/>
      <c r="AE1076" s="923"/>
      <c r="AF1076" s="923"/>
      <c r="AG1076" s="923"/>
      <c r="AH1076" s="677"/>
      <c r="AI1076" s="677"/>
      <c r="AJ1076" s="677"/>
      <c r="AK1076" s="677"/>
      <c r="AL1076" s="674"/>
      <c r="AM1076" s="675"/>
      <c r="AN1076" s="675"/>
      <c r="AO1076" s="676"/>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3"/>
      <c r="AD1077" s="923"/>
      <c r="AE1077" s="923"/>
      <c r="AF1077" s="923"/>
      <c r="AG1077" s="923"/>
      <c r="AH1077" s="677"/>
      <c r="AI1077" s="677"/>
      <c r="AJ1077" s="677"/>
      <c r="AK1077" s="677"/>
      <c r="AL1077" s="674"/>
      <c r="AM1077" s="675"/>
      <c r="AN1077" s="675"/>
      <c r="AO1077" s="676"/>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3"/>
      <c r="AD1078" s="923"/>
      <c r="AE1078" s="923"/>
      <c r="AF1078" s="923"/>
      <c r="AG1078" s="923"/>
      <c r="AH1078" s="677"/>
      <c r="AI1078" s="677"/>
      <c r="AJ1078" s="677"/>
      <c r="AK1078" s="677"/>
      <c r="AL1078" s="674"/>
      <c r="AM1078" s="675"/>
      <c r="AN1078" s="675"/>
      <c r="AO1078" s="676"/>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3"/>
      <c r="AD1079" s="923"/>
      <c r="AE1079" s="923"/>
      <c r="AF1079" s="923"/>
      <c r="AG1079" s="923"/>
      <c r="AH1079" s="677"/>
      <c r="AI1079" s="677"/>
      <c r="AJ1079" s="677"/>
      <c r="AK1079" s="677"/>
      <c r="AL1079" s="674"/>
      <c r="AM1079" s="675"/>
      <c r="AN1079" s="675"/>
      <c r="AO1079" s="676"/>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3"/>
      <c r="AD1080" s="923"/>
      <c r="AE1080" s="923"/>
      <c r="AF1080" s="923"/>
      <c r="AG1080" s="923"/>
      <c r="AH1080" s="677"/>
      <c r="AI1080" s="677"/>
      <c r="AJ1080" s="677"/>
      <c r="AK1080" s="677"/>
      <c r="AL1080" s="674"/>
      <c r="AM1080" s="675"/>
      <c r="AN1080" s="675"/>
      <c r="AO1080" s="676"/>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3"/>
      <c r="AD1081" s="923"/>
      <c r="AE1081" s="923"/>
      <c r="AF1081" s="923"/>
      <c r="AG1081" s="923"/>
      <c r="AH1081" s="677"/>
      <c r="AI1081" s="677"/>
      <c r="AJ1081" s="677"/>
      <c r="AK1081" s="677"/>
      <c r="AL1081" s="674"/>
      <c r="AM1081" s="675"/>
      <c r="AN1081" s="675"/>
      <c r="AO1081" s="676"/>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3"/>
      <c r="AD1082" s="923"/>
      <c r="AE1082" s="923"/>
      <c r="AF1082" s="923"/>
      <c r="AG1082" s="923"/>
      <c r="AH1082" s="677"/>
      <c r="AI1082" s="677"/>
      <c r="AJ1082" s="677"/>
      <c r="AK1082" s="677"/>
      <c r="AL1082" s="674"/>
      <c r="AM1082" s="675"/>
      <c r="AN1082" s="675"/>
      <c r="AO1082" s="676"/>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3"/>
      <c r="AD1083" s="923"/>
      <c r="AE1083" s="923"/>
      <c r="AF1083" s="923"/>
      <c r="AG1083" s="923"/>
      <c r="AH1083" s="677"/>
      <c r="AI1083" s="677"/>
      <c r="AJ1083" s="677"/>
      <c r="AK1083" s="677"/>
      <c r="AL1083" s="674"/>
      <c r="AM1083" s="675"/>
      <c r="AN1083" s="675"/>
      <c r="AO1083" s="676"/>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3"/>
      <c r="AD1084" s="923"/>
      <c r="AE1084" s="923"/>
      <c r="AF1084" s="923"/>
      <c r="AG1084" s="923"/>
      <c r="AH1084" s="677"/>
      <c r="AI1084" s="677"/>
      <c r="AJ1084" s="677"/>
      <c r="AK1084" s="677"/>
      <c r="AL1084" s="674"/>
      <c r="AM1084" s="675"/>
      <c r="AN1084" s="675"/>
      <c r="AO1084" s="676"/>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3"/>
      <c r="AD1085" s="923"/>
      <c r="AE1085" s="923"/>
      <c r="AF1085" s="923"/>
      <c r="AG1085" s="923"/>
      <c r="AH1085" s="677"/>
      <c r="AI1085" s="677"/>
      <c r="AJ1085" s="677"/>
      <c r="AK1085" s="677"/>
      <c r="AL1085" s="674"/>
      <c r="AM1085" s="675"/>
      <c r="AN1085" s="675"/>
      <c r="AO1085" s="676"/>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3"/>
      <c r="AD1086" s="923"/>
      <c r="AE1086" s="923"/>
      <c r="AF1086" s="923"/>
      <c r="AG1086" s="923"/>
      <c r="AH1086" s="677"/>
      <c r="AI1086" s="677"/>
      <c r="AJ1086" s="677"/>
      <c r="AK1086" s="677"/>
      <c r="AL1086" s="674"/>
      <c r="AM1086" s="675"/>
      <c r="AN1086" s="675"/>
      <c r="AO1086" s="676"/>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3"/>
      <c r="AD1087" s="923"/>
      <c r="AE1087" s="923"/>
      <c r="AF1087" s="923"/>
      <c r="AG1087" s="923"/>
      <c r="AH1087" s="677"/>
      <c r="AI1087" s="677"/>
      <c r="AJ1087" s="677"/>
      <c r="AK1087" s="677"/>
      <c r="AL1087" s="674"/>
      <c r="AM1087" s="675"/>
      <c r="AN1087" s="675"/>
      <c r="AO1087" s="676"/>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3"/>
      <c r="AD1088" s="923"/>
      <c r="AE1088" s="923"/>
      <c r="AF1088" s="923"/>
      <c r="AG1088" s="923"/>
      <c r="AH1088" s="677"/>
      <c r="AI1088" s="677"/>
      <c r="AJ1088" s="677"/>
      <c r="AK1088" s="677"/>
      <c r="AL1088" s="674"/>
      <c r="AM1088" s="675"/>
      <c r="AN1088" s="675"/>
      <c r="AO1088" s="676"/>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3"/>
      <c r="AD1089" s="923"/>
      <c r="AE1089" s="923"/>
      <c r="AF1089" s="923"/>
      <c r="AG1089" s="923"/>
      <c r="AH1089" s="677"/>
      <c r="AI1089" s="677"/>
      <c r="AJ1089" s="677"/>
      <c r="AK1089" s="677"/>
      <c r="AL1089" s="674"/>
      <c r="AM1089" s="675"/>
      <c r="AN1089" s="675"/>
      <c r="AO1089" s="67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96</v>
      </c>
      <c r="K1092" s="610"/>
      <c r="L1092" s="610"/>
      <c r="M1092" s="610"/>
      <c r="N1092" s="610"/>
      <c r="O1092" s="610"/>
      <c r="P1092" s="364" t="s">
        <v>22</v>
      </c>
      <c r="Q1092" s="364"/>
      <c r="R1092" s="364"/>
      <c r="S1092" s="364"/>
      <c r="T1092" s="364"/>
      <c r="U1092" s="364"/>
      <c r="V1092" s="364"/>
      <c r="W1092" s="364"/>
      <c r="X1092" s="364"/>
      <c r="Y1092" s="660" t="s">
        <v>442</v>
      </c>
      <c r="Z1092" s="660"/>
      <c r="AA1092" s="660"/>
      <c r="AB1092" s="660"/>
      <c r="AC1092" s="417" t="s">
        <v>370</v>
      </c>
      <c r="AD1092" s="417"/>
      <c r="AE1092" s="417"/>
      <c r="AF1092" s="417"/>
      <c r="AG1092" s="417"/>
      <c r="AH1092" s="660" t="s">
        <v>402</v>
      </c>
      <c r="AI1092" s="364"/>
      <c r="AJ1092" s="364"/>
      <c r="AK1092" s="364"/>
      <c r="AL1092" s="364" t="s">
        <v>23</v>
      </c>
      <c r="AM1092" s="364"/>
      <c r="AN1092" s="364"/>
      <c r="AO1092" s="246"/>
      <c r="AP1092" s="417" t="s">
        <v>447</v>
      </c>
      <c r="AQ1092" s="417"/>
      <c r="AR1092" s="417"/>
      <c r="AS1092" s="417"/>
      <c r="AT1092" s="417"/>
      <c r="AU1092" s="417"/>
      <c r="AV1092" s="417"/>
      <c r="AW1092" s="417"/>
      <c r="AX1092" s="417"/>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3"/>
      <c r="AD1093" s="923"/>
      <c r="AE1093" s="923"/>
      <c r="AF1093" s="923"/>
      <c r="AG1093" s="923"/>
      <c r="AH1093" s="677"/>
      <c r="AI1093" s="677"/>
      <c r="AJ1093" s="677"/>
      <c r="AK1093" s="677"/>
      <c r="AL1093" s="674"/>
      <c r="AM1093" s="675"/>
      <c r="AN1093" s="675"/>
      <c r="AO1093" s="676"/>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3"/>
      <c r="AD1094" s="923"/>
      <c r="AE1094" s="923"/>
      <c r="AF1094" s="923"/>
      <c r="AG1094" s="923"/>
      <c r="AH1094" s="677"/>
      <c r="AI1094" s="677"/>
      <c r="AJ1094" s="677"/>
      <c r="AK1094" s="677"/>
      <c r="AL1094" s="674"/>
      <c r="AM1094" s="675"/>
      <c r="AN1094" s="675"/>
      <c r="AO1094" s="676"/>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3"/>
      <c r="AD1095" s="923"/>
      <c r="AE1095" s="923"/>
      <c r="AF1095" s="923"/>
      <c r="AG1095" s="923"/>
      <c r="AH1095" s="677"/>
      <c r="AI1095" s="677"/>
      <c r="AJ1095" s="677"/>
      <c r="AK1095" s="677"/>
      <c r="AL1095" s="674"/>
      <c r="AM1095" s="675"/>
      <c r="AN1095" s="675"/>
      <c r="AO1095" s="676"/>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3"/>
      <c r="AD1096" s="923"/>
      <c r="AE1096" s="923"/>
      <c r="AF1096" s="923"/>
      <c r="AG1096" s="923"/>
      <c r="AH1096" s="677"/>
      <c r="AI1096" s="677"/>
      <c r="AJ1096" s="677"/>
      <c r="AK1096" s="677"/>
      <c r="AL1096" s="674"/>
      <c r="AM1096" s="675"/>
      <c r="AN1096" s="675"/>
      <c r="AO1096" s="676"/>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3"/>
      <c r="AD1097" s="923"/>
      <c r="AE1097" s="923"/>
      <c r="AF1097" s="923"/>
      <c r="AG1097" s="923"/>
      <c r="AH1097" s="677"/>
      <c r="AI1097" s="677"/>
      <c r="AJ1097" s="677"/>
      <c r="AK1097" s="677"/>
      <c r="AL1097" s="674"/>
      <c r="AM1097" s="675"/>
      <c r="AN1097" s="675"/>
      <c r="AO1097" s="676"/>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3"/>
      <c r="AD1098" s="923"/>
      <c r="AE1098" s="923"/>
      <c r="AF1098" s="923"/>
      <c r="AG1098" s="923"/>
      <c r="AH1098" s="677"/>
      <c r="AI1098" s="677"/>
      <c r="AJ1098" s="677"/>
      <c r="AK1098" s="677"/>
      <c r="AL1098" s="674"/>
      <c r="AM1098" s="675"/>
      <c r="AN1098" s="675"/>
      <c r="AO1098" s="676"/>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3"/>
      <c r="AD1099" s="923"/>
      <c r="AE1099" s="923"/>
      <c r="AF1099" s="923"/>
      <c r="AG1099" s="923"/>
      <c r="AH1099" s="677"/>
      <c r="AI1099" s="677"/>
      <c r="AJ1099" s="677"/>
      <c r="AK1099" s="677"/>
      <c r="AL1099" s="674"/>
      <c r="AM1099" s="675"/>
      <c r="AN1099" s="675"/>
      <c r="AO1099" s="676"/>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3"/>
      <c r="AD1100" s="923"/>
      <c r="AE1100" s="923"/>
      <c r="AF1100" s="923"/>
      <c r="AG1100" s="923"/>
      <c r="AH1100" s="677"/>
      <c r="AI1100" s="677"/>
      <c r="AJ1100" s="677"/>
      <c r="AK1100" s="677"/>
      <c r="AL1100" s="674"/>
      <c r="AM1100" s="675"/>
      <c r="AN1100" s="675"/>
      <c r="AO1100" s="676"/>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3"/>
      <c r="AD1101" s="923"/>
      <c r="AE1101" s="923"/>
      <c r="AF1101" s="923"/>
      <c r="AG1101" s="923"/>
      <c r="AH1101" s="677"/>
      <c r="AI1101" s="677"/>
      <c r="AJ1101" s="677"/>
      <c r="AK1101" s="677"/>
      <c r="AL1101" s="674"/>
      <c r="AM1101" s="675"/>
      <c r="AN1101" s="675"/>
      <c r="AO1101" s="676"/>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3"/>
      <c r="AD1102" s="923"/>
      <c r="AE1102" s="923"/>
      <c r="AF1102" s="923"/>
      <c r="AG1102" s="923"/>
      <c r="AH1102" s="677"/>
      <c r="AI1102" s="677"/>
      <c r="AJ1102" s="677"/>
      <c r="AK1102" s="677"/>
      <c r="AL1102" s="674"/>
      <c r="AM1102" s="675"/>
      <c r="AN1102" s="675"/>
      <c r="AO1102" s="676"/>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3"/>
      <c r="AD1103" s="923"/>
      <c r="AE1103" s="923"/>
      <c r="AF1103" s="923"/>
      <c r="AG1103" s="923"/>
      <c r="AH1103" s="677"/>
      <c r="AI1103" s="677"/>
      <c r="AJ1103" s="677"/>
      <c r="AK1103" s="677"/>
      <c r="AL1103" s="674"/>
      <c r="AM1103" s="675"/>
      <c r="AN1103" s="675"/>
      <c r="AO1103" s="676"/>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3"/>
      <c r="AD1104" s="923"/>
      <c r="AE1104" s="923"/>
      <c r="AF1104" s="923"/>
      <c r="AG1104" s="923"/>
      <c r="AH1104" s="677"/>
      <c r="AI1104" s="677"/>
      <c r="AJ1104" s="677"/>
      <c r="AK1104" s="677"/>
      <c r="AL1104" s="674"/>
      <c r="AM1104" s="675"/>
      <c r="AN1104" s="675"/>
      <c r="AO1104" s="676"/>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3"/>
      <c r="AD1105" s="923"/>
      <c r="AE1105" s="923"/>
      <c r="AF1105" s="923"/>
      <c r="AG1105" s="923"/>
      <c r="AH1105" s="677"/>
      <c r="AI1105" s="677"/>
      <c r="AJ1105" s="677"/>
      <c r="AK1105" s="677"/>
      <c r="AL1105" s="674"/>
      <c r="AM1105" s="675"/>
      <c r="AN1105" s="675"/>
      <c r="AO1105" s="676"/>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3"/>
      <c r="AD1106" s="923"/>
      <c r="AE1106" s="923"/>
      <c r="AF1106" s="923"/>
      <c r="AG1106" s="923"/>
      <c r="AH1106" s="677"/>
      <c r="AI1106" s="677"/>
      <c r="AJ1106" s="677"/>
      <c r="AK1106" s="677"/>
      <c r="AL1106" s="674"/>
      <c r="AM1106" s="675"/>
      <c r="AN1106" s="675"/>
      <c r="AO1106" s="676"/>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3"/>
      <c r="AD1107" s="923"/>
      <c r="AE1107" s="923"/>
      <c r="AF1107" s="923"/>
      <c r="AG1107" s="923"/>
      <c r="AH1107" s="677"/>
      <c r="AI1107" s="677"/>
      <c r="AJ1107" s="677"/>
      <c r="AK1107" s="677"/>
      <c r="AL1107" s="674"/>
      <c r="AM1107" s="675"/>
      <c r="AN1107" s="675"/>
      <c r="AO1107" s="676"/>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3"/>
      <c r="AD1108" s="923"/>
      <c r="AE1108" s="923"/>
      <c r="AF1108" s="923"/>
      <c r="AG1108" s="923"/>
      <c r="AH1108" s="677"/>
      <c r="AI1108" s="677"/>
      <c r="AJ1108" s="677"/>
      <c r="AK1108" s="677"/>
      <c r="AL1108" s="674"/>
      <c r="AM1108" s="675"/>
      <c r="AN1108" s="675"/>
      <c r="AO1108" s="676"/>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3"/>
      <c r="AD1109" s="923"/>
      <c r="AE1109" s="923"/>
      <c r="AF1109" s="923"/>
      <c r="AG1109" s="923"/>
      <c r="AH1109" s="677"/>
      <c r="AI1109" s="677"/>
      <c r="AJ1109" s="677"/>
      <c r="AK1109" s="677"/>
      <c r="AL1109" s="674"/>
      <c r="AM1109" s="675"/>
      <c r="AN1109" s="675"/>
      <c r="AO1109" s="676"/>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3"/>
      <c r="AD1110" s="923"/>
      <c r="AE1110" s="923"/>
      <c r="AF1110" s="923"/>
      <c r="AG1110" s="923"/>
      <c r="AH1110" s="677"/>
      <c r="AI1110" s="677"/>
      <c r="AJ1110" s="677"/>
      <c r="AK1110" s="677"/>
      <c r="AL1110" s="674"/>
      <c r="AM1110" s="675"/>
      <c r="AN1110" s="675"/>
      <c r="AO1110" s="676"/>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3"/>
      <c r="AD1111" s="923"/>
      <c r="AE1111" s="923"/>
      <c r="AF1111" s="923"/>
      <c r="AG1111" s="923"/>
      <c r="AH1111" s="677"/>
      <c r="AI1111" s="677"/>
      <c r="AJ1111" s="677"/>
      <c r="AK1111" s="677"/>
      <c r="AL1111" s="674"/>
      <c r="AM1111" s="675"/>
      <c r="AN1111" s="675"/>
      <c r="AO1111" s="676"/>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3"/>
      <c r="AD1112" s="923"/>
      <c r="AE1112" s="923"/>
      <c r="AF1112" s="923"/>
      <c r="AG1112" s="923"/>
      <c r="AH1112" s="677"/>
      <c r="AI1112" s="677"/>
      <c r="AJ1112" s="677"/>
      <c r="AK1112" s="677"/>
      <c r="AL1112" s="674"/>
      <c r="AM1112" s="675"/>
      <c r="AN1112" s="675"/>
      <c r="AO1112" s="676"/>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3"/>
      <c r="AD1113" s="923"/>
      <c r="AE1113" s="923"/>
      <c r="AF1113" s="923"/>
      <c r="AG1113" s="923"/>
      <c r="AH1113" s="677"/>
      <c r="AI1113" s="677"/>
      <c r="AJ1113" s="677"/>
      <c r="AK1113" s="677"/>
      <c r="AL1113" s="674"/>
      <c r="AM1113" s="675"/>
      <c r="AN1113" s="675"/>
      <c r="AO1113" s="676"/>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3"/>
      <c r="AD1114" s="923"/>
      <c r="AE1114" s="923"/>
      <c r="AF1114" s="923"/>
      <c r="AG1114" s="923"/>
      <c r="AH1114" s="677"/>
      <c r="AI1114" s="677"/>
      <c r="AJ1114" s="677"/>
      <c r="AK1114" s="677"/>
      <c r="AL1114" s="674"/>
      <c r="AM1114" s="675"/>
      <c r="AN1114" s="675"/>
      <c r="AO1114" s="676"/>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3"/>
      <c r="AD1115" s="923"/>
      <c r="AE1115" s="923"/>
      <c r="AF1115" s="923"/>
      <c r="AG1115" s="923"/>
      <c r="AH1115" s="677"/>
      <c r="AI1115" s="677"/>
      <c r="AJ1115" s="677"/>
      <c r="AK1115" s="677"/>
      <c r="AL1115" s="674"/>
      <c r="AM1115" s="675"/>
      <c r="AN1115" s="675"/>
      <c r="AO1115" s="676"/>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3"/>
      <c r="AD1116" s="923"/>
      <c r="AE1116" s="923"/>
      <c r="AF1116" s="923"/>
      <c r="AG1116" s="923"/>
      <c r="AH1116" s="677"/>
      <c r="AI1116" s="677"/>
      <c r="AJ1116" s="677"/>
      <c r="AK1116" s="677"/>
      <c r="AL1116" s="674"/>
      <c r="AM1116" s="675"/>
      <c r="AN1116" s="675"/>
      <c r="AO1116" s="676"/>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3"/>
      <c r="AD1117" s="923"/>
      <c r="AE1117" s="923"/>
      <c r="AF1117" s="923"/>
      <c r="AG1117" s="923"/>
      <c r="AH1117" s="677"/>
      <c r="AI1117" s="677"/>
      <c r="AJ1117" s="677"/>
      <c r="AK1117" s="677"/>
      <c r="AL1117" s="674"/>
      <c r="AM1117" s="675"/>
      <c r="AN1117" s="675"/>
      <c r="AO1117" s="676"/>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3"/>
      <c r="AD1118" s="923"/>
      <c r="AE1118" s="923"/>
      <c r="AF1118" s="923"/>
      <c r="AG1118" s="923"/>
      <c r="AH1118" s="677"/>
      <c r="AI1118" s="677"/>
      <c r="AJ1118" s="677"/>
      <c r="AK1118" s="677"/>
      <c r="AL1118" s="674"/>
      <c r="AM1118" s="675"/>
      <c r="AN1118" s="675"/>
      <c r="AO1118" s="676"/>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3"/>
      <c r="AD1119" s="923"/>
      <c r="AE1119" s="923"/>
      <c r="AF1119" s="923"/>
      <c r="AG1119" s="923"/>
      <c r="AH1119" s="677"/>
      <c r="AI1119" s="677"/>
      <c r="AJ1119" s="677"/>
      <c r="AK1119" s="677"/>
      <c r="AL1119" s="674"/>
      <c r="AM1119" s="675"/>
      <c r="AN1119" s="675"/>
      <c r="AO1119" s="676"/>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3"/>
      <c r="AD1120" s="923"/>
      <c r="AE1120" s="923"/>
      <c r="AF1120" s="923"/>
      <c r="AG1120" s="923"/>
      <c r="AH1120" s="677"/>
      <c r="AI1120" s="677"/>
      <c r="AJ1120" s="677"/>
      <c r="AK1120" s="677"/>
      <c r="AL1120" s="674"/>
      <c r="AM1120" s="675"/>
      <c r="AN1120" s="675"/>
      <c r="AO1120" s="676"/>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3"/>
      <c r="AD1121" s="923"/>
      <c r="AE1121" s="923"/>
      <c r="AF1121" s="923"/>
      <c r="AG1121" s="923"/>
      <c r="AH1121" s="677"/>
      <c r="AI1121" s="677"/>
      <c r="AJ1121" s="677"/>
      <c r="AK1121" s="677"/>
      <c r="AL1121" s="674"/>
      <c r="AM1121" s="675"/>
      <c r="AN1121" s="675"/>
      <c r="AO1121" s="676"/>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3"/>
      <c r="AD1122" s="923"/>
      <c r="AE1122" s="923"/>
      <c r="AF1122" s="923"/>
      <c r="AG1122" s="923"/>
      <c r="AH1122" s="677"/>
      <c r="AI1122" s="677"/>
      <c r="AJ1122" s="677"/>
      <c r="AK1122" s="677"/>
      <c r="AL1122" s="674"/>
      <c r="AM1122" s="675"/>
      <c r="AN1122" s="675"/>
      <c r="AO1122" s="67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96</v>
      </c>
      <c r="K1125" s="610"/>
      <c r="L1125" s="610"/>
      <c r="M1125" s="610"/>
      <c r="N1125" s="610"/>
      <c r="O1125" s="610"/>
      <c r="P1125" s="364" t="s">
        <v>22</v>
      </c>
      <c r="Q1125" s="364"/>
      <c r="R1125" s="364"/>
      <c r="S1125" s="364"/>
      <c r="T1125" s="364"/>
      <c r="U1125" s="364"/>
      <c r="V1125" s="364"/>
      <c r="W1125" s="364"/>
      <c r="X1125" s="364"/>
      <c r="Y1125" s="660" t="s">
        <v>442</v>
      </c>
      <c r="Z1125" s="660"/>
      <c r="AA1125" s="660"/>
      <c r="AB1125" s="660"/>
      <c r="AC1125" s="417" t="s">
        <v>370</v>
      </c>
      <c r="AD1125" s="417"/>
      <c r="AE1125" s="417"/>
      <c r="AF1125" s="417"/>
      <c r="AG1125" s="417"/>
      <c r="AH1125" s="660" t="s">
        <v>402</v>
      </c>
      <c r="AI1125" s="364"/>
      <c r="AJ1125" s="364"/>
      <c r="AK1125" s="364"/>
      <c r="AL1125" s="364" t="s">
        <v>23</v>
      </c>
      <c r="AM1125" s="364"/>
      <c r="AN1125" s="364"/>
      <c r="AO1125" s="246"/>
      <c r="AP1125" s="417" t="s">
        <v>447</v>
      </c>
      <c r="AQ1125" s="417"/>
      <c r="AR1125" s="417"/>
      <c r="AS1125" s="417"/>
      <c r="AT1125" s="417"/>
      <c r="AU1125" s="417"/>
      <c r="AV1125" s="417"/>
      <c r="AW1125" s="417"/>
      <c r="AX1125" s="417"/>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3"/>
      <c r="AD1126" s="923"/>
      <c r="AE1126" s="923"/>
      <c r="AF1126" s="923"/>
      <c r="AG1126" s="923"/>
      <c r="AH1126" s="677"/>
      <c r="AI1126" s="677"/>
      <c r="AJ1126" s="677"/>
      <c r="AK1126" s="677"/>
      <c r="AL1126" s="674"/>
      <c r="AM1126" s="675"/>
      <c r="AN1126" s="675"/>
      <c r="AO1126" s="676"/>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3"/>
      <c r="AD1127" s="923"/>
      <c r="AE1127" s="923"/>
      <c r="AF1127" s="923"/>
      <c r="AG1127" s="923"/>
      <c r="AH1127" s="677"/>
      <c r="AI1127" s="677"/>
      <c r="AJ1127" s="677"/>
      <c r="AK1127" s="677"/>
      <c r="AL1127" s="674"/>
      <c r="AM1127" s="675"/>
      <c r="AN1127" s="675"/>
      <c r="AO1127" s="676"/>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3"/>
      <c r="AD1128" s="923"/>
      <c r="AE1128" s="923"/>
      <c r="AF1128" s="923"/>
      <c r="AG1128" s="923"/>
      <c r="AH1128" s="677"/>
      <c r="AI1128" s="677"/>
      <c r="AJ1128" s="677"/>
      <c r="AK1128" s="677"/>
      <c r="AL1128" s="674"/>
      <c r="AM1128" s="675"/>
      <c r="AN1128" s="675"/>
      <c r="AO1128" s="676"/>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3"/>
      <c r="AD1129" s="923"/>
      <c r="AE1129" s="923"/>
      <c r="AF1129" s="923"/>
      <c r="AG1129" s="923"/>
      <c r="AH1129" s="677"/>
      <c r="AI1129" s="677"/>
      <c r="AJ1129" s="677"/>
      <c r="AK1129" s="677"/>
      <c r="AL1129" s="674"/>
      <c r="AM1129" s="675"/>
      <c r="AN1129" s="675"/>
      <c r="AO1129" s="676"/>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3"/>
      <c r="AD1130" s="923"/>
      <c r="AE1130" s="923"/>
      <c r="AF1130" s="923"/>
      <c r="AG1130" s="923"/>
      <c r="AH1130" s="677"/>
      <c r="AI1130" s="677"/>
      <c r="AJ1130" s="677"/>
      <c r="AK1130" s="677"/>
      <c r="AL1130" s="674"/>
      <c r="AM1130" s="675"/>
      <c r="AN1130" s="675"/>
      <c r="AO1130" s="676"/>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3"/>
      <c r="AD1131" s="923"/>
      <c r="AE1131" s="923"/>
      <c r="AF1131" s="923"/>
      <c r="AG1131" s="923"/>
      <c r="AH1131" s="677"/>
      <c r="AI1131" s="677"/>
      <c r="AJ1131" s="677"/>
      <c r="AK1131" s="677"/>
      <c r="AL1131" s="674"/>
      <c r="AM1131" s="675"/>
      <c r="AN1131" s="675"/>
      <c r="AO1131" s="676"/>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3"/>
      <c r="AD1132" s="923"/>
      <c r="AE1132" s="923"/>
      <c r="AF1132" s="923"/>
      <c r="AG1132" s="923"/>
      <c r="AH1132" s="677"/>
      <c r="AI1132" s="677"/>
      <c r="AJ1132" s="677"/>
      <c r="AK1132" s="677"/>
      <c r="AL1132" s="674"/>
      <c r="AM1132" s="675"/>
      <c r="AN1132" s="675"/>
      <c r="AO1132" s="676"/>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3"/>
      <c r="AD1133" s="923"/>
      <c r="AE1133" s="923"/>
      <c r="AF1133" s="923"/>
      <c r="AG1133" s="923"/>
      <c r="AH1133" s="677"/>
      <c r="AI1133" s="677"/>
      <c r="AJ1133" s="677"/>
      <c r="AK1133" s="677"/>
      <c r="AL1133" s="674"/>
      <c r="AM1133" s="675"/>
      <c r="AN1133" s="675"/>
      <c r="AO1133" s="676"/>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3"/>
      <c r="AD1134" s="923"/>
      <c r="AE1134" s="923"/>
      <c r="AF1134" s="923"/>
      <c r="AG1134" s="923"/>
      <c r="AH1134" s="677"/>
      <c r="AI1134" s="677"/>
      <c r="AJ1134" s="677"/>
      <c r="AK1134" s="677"/>
      <c r="AL1134" s="674"/>
      <c r="AM1134" s="675"/>
      <c r="AN1134" s="675"/>
      <c r="AO1134" s="676"/>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3"/>
      <c r="AD1135" s="923"/>
      <c r="AE1135" s="923"/>
      <c r="AF1135" s="923"/>
      <c r="AG1135" s="923"/>
      <c r="AH1135" s="677"/>
      <c r="AI1135" s="677"/>
      <c r="AJ1135" s="677"/>
      <c r="AK1135" s="677"/>
      <c r="AL1135" s="674"/>
      <c r="AM1135" s="675"/>
      <c r="AN1135" s="675"/>
      <c r="AO1135" s="676"/>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3"/>
      <c r="AD1136" s="923"/>
      <c r="AE1136" s="923"/>
      <c r="AF1136" s="923"/>
      <c r="AG1136" s="923"/>
      <c r="AH1136" s="677"/>
      <c r="AI1136" s="677"/>
      <c r="AJ1136" s="677"/>
      <c r="AK1136" s="677"/>
      <c r="AL1136" s="674"/>
      <c r="AM1136" s="675"/>
      <c r="AN1136" s="675"/>
      <c r="AO1136" s="676"/>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3"/>
      <c r="AD1137" s="923"/>
      <c r="AE1137" s="923"/>
      <c r="AF1137" s="923"/>
      <c r="AG1137" s="923"/>
      <c r="AH1137" s="677"/>
      <c r="AI1137" s="677"/>
      <c r="AJ1137" s="677"/>
      <c r="AK1137" s="677"/>
      <c r="AL1137" s="674"/>
      <c r="AM1137" s="675"/>
      <c r="AN1137" s="675"/>
      <c r="AO1137" s="676"/>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3"/>
      <c r="AD1138" s="923"/>
      <c r="AE1138" s="923"/>
      <c r="AF1138" s="923"/>
      <c r="AG1138" s="923"/>
      <c r="AH1138" s="677"/>
      <c r="AI1138" s="677"/>
      <c r="AJ1138" s="677"/>
      <c r="AK1138" s="677"/>
      <c r="AL1138" s="674"/>
      <c r="AM1138" s="675"/>
      <c r="AN1138" s="675"/>
      <c r="AO1138" s="676"/>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3"/>
      <c r="AD1139" s="923"/>
      <c r="AE1139" s="923"/>
      <c r="AF1139" s="923"/>
      <c r="AG1139" s="923"/>
      <c r="AH1139" s="677"/>
      <c r="AI1139" s="677"/>
      <c r="AJ1139" s="677"/>
      <c r="AK1139" s="677"/>
      <c r="AL1139" s="674"/>
      <c r="AM1139" s="675"/>
      <c r="AN1139" s="675"/>
      <c r="AO1139" s="676"/>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3"/>
      <c r="AD1140" s="923"/>
      <c r="AE1140" s="923"/>
      <c r="AF1140" s="923"/>
      <c r="AG1140" s="923"/>
      <c r="AH1140" s="677"/>
      <c r="AI1140" s="677"/>
      <c r="AJ1140" s="677"/>
      <c r="AK1140" s="677"/>
      <c r="AL1140" s="674"/>
      <c r="AM1140" s="675"/>
      <c r="AN1140" s="675"/>
      <c r="AO1140" s="676"/>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3"/>
      <c r="AD1141" s="923"/>
      <c r="AE1141" s="923"/>
      <c r="AF1141" s="923"/>
      <c r="AG1141" s="923"/>
      <c r="AH1141" s="677"/>
      <c r="AI1141" s="677"/>
      <c r="AJ1141" s="677"/>
      <c r="AK1141" s="677"/>
      <c r="AL1141" s="674"/>
      <c r="AM1141" s="675"/>
      <c r="AN1141" s="675"/>
      <c r="AO1141" s="676"/>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3"/>
      <c r="AD1142" s="923"/>
      <c r="AE1142" s="923"/>
      <c r="AF1142" s="923"/>
      <c r="AG1142" s="923"/>
      <c r="AH1142" s="677"/>
      <c r="AI1142" s="677"/>
      <c r="AJ1142" s="677"/>
      <c r="AK1142" s="677"/>
      <c r="AL1142" s="674"/>
      <c r="AM1142" s="675"/>
      <c r="AN1142" s="675"/>
      <c r="AO1142" s="676"/>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3"/>
      <c r="AD1143" s="923"/>
      <c r="AE1143" s="923"/>
      <c r="AF1143" s="923"/>
      <c r="AG1143" s="923"/>
      <c r="AH1143" s="677"/>
      <c r="AI1143" s="677"/>
      <c r="AJ1143" s="677"/>
      <c r="AK1143" s="677"/>
      <c r="AL1143" s="674"/>
      <c r="AM1143" s="675"/>
      <c r="AN1143" s="675"/>
      <c r="AO1143" s="676"/>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3"/>
      <c r="AD1144" s="923"/>
      <c r="AE1144" s="923"/>
      <c r="AF1144" s="923"/>
      <c r="AG1144" s="923"/>
      <c r="AH1144" s="677"/>
      <c r="AI1144" s="677"/>
      <c r="AJ1144" s="677"/>
      <c r="AK1144" s="677"/>
      <c r="AL1144" s="674"/>
      <c r="AM1144" s="675"/>
      <c r="AN1144" s="675"/>
      <c r="AO1144" s="676"/>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3"/>
      <c r="AD1145" s="923"/>
      <c r="AE1145" s="923"/>
      <c r="AF1145" s="923"/>
      <c r="AG1145" s="923"/>
      <c r="AH1145" s="677"/>
      <c r="AI1145" s="677"/>
      <c r="AJ1145" s="677"/>
      <c r="AK1145" s="677"/>
      <c r="AL1145" s="674"/>
      <c r="AM1145" s="675"/>
      <c r="AN1145" s="675"/>
      <c r="AO1145" s="676"/>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3"/>
      <c r="AD1146" s="923"/>
      <c r="AE1146" s="923"/>
      <c r="AF1146" s="923"/>
      <c r="AG1146" s="923"/>
      <c r="AH1146" s="677"/>
      <c r="AI1146" s="677"/>
      <c r="AJ1146" s="677"/>
      <c r="AK1146" s="677"/>
      <c r="AL1146" s="674"/>
      <c r="AM1146" s="675"/>
      <c r="AN1146" s="675"/>
      <c r="AO1146" s="676"/>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3"/>
      <c r="AD1147" s="923"/>
      <c r="AE1147" s="923"/>
      <c r="AF1147" s="923"/>
      <c r="AG1147" s="923"/>
      <c r="AH1147" s="677"/>
      <c r="AI1147" s="677"/>
      <c r="AJ1147" s="677"/>
      <c r="AK1147" s="677"/>
      <c r="AL1147" s="674"/>
      <c r="AM1147" s="675"/>
      <c r="AN1147" s="675"/>
      <c r="AO1147" s="676"/>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3"/>
      <c r="AD1148" s="923"/>
      <c r="AE1148" s="923"/>
      <c r="AF1148" s="923"/>
      <c r="AG1148" s="923"/>
      <c r="AH1148" s="677"/>
      <c r="AI1148" s="677"/>
      <c r="AJ1148" s="677"/>
      <c r="AK1148" s="677"/>
      <c r="AL1148" s="674"/>
      <c r="AM1148" s="675"/>
      <c r="AN1148" s="675"/>
      <c r="AO1148" s="676"/>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3"/>
      <c r="AD1149" s="923"/>
      <c r="AE1149" s="923"/>
      <c r="AF1149" s="923"/>
      <c r="AG1149" s="923"/>
      <c r="AH1149" s="677"/>
      <c r="AI1149" s="677"/>
      <c r="AJ1149" s="677"/>
      <c r="AK1149" s="677"/>
      <c r="AL1149" s="674"/>
      <c r="AM1149" s="675"/>
      <c r="AN1149" s="675"/>
      <c r="AO1149" s="676"/>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3"/>
      <c r="AD1150" s="923"/>
      <c r="AE1150" s="923"/>
      <c r="AF1150" s="923"/>
      <c r="AG1150" s="923"/>
      <c r="AH1150" s="677"/>
      <c r="AI1150" s="677"/>
      <c r="AJ1150" s="677"/>
      <c r="AK1150" s="677"/>
      <c r="AL1150" s="674"/>
      <c r="AM1150" s="675"/>
      <c r="AN1150" s="675"/>
      <c r="AO1150" s="676"/>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3"/>
      <c r="AD1151" s="923"/>
      <c r="AE1151" s="923"/>
      <c r="AF1151" s="923"/>
      <c r="AG1151" s="923"/>
      <c r="AH1151" s="677"/>
      <c r="AI1151" s="677"/>
      <c r="AJ1151" s="677"/>
      <c r="AK1151" s="677"/>
      <c r="AL1151" s="674"/>
      <c r="AM1151" s="675"/>
      <c r="AN1151" s="675"/>
      <c r="AO1151" s="676"/>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3"/>
      <c r="AD1152" s="923"/>
      <c r="AE1152" s="923"/>
      <c r="AF1152" s="923"/>
      <c r="AG1152" s="923"/>
      <c r="AH1152" s="677"/>
      <c r="AI1152" s="677"/>
      <c r="AJ1152" s="677"/>
      <c r="AK1152" s="677"/>
      <c r="AL1152" s="674"/>
      <c r="AM1152" s="675"/>
      <c r="AN1152" s="675"/>
      <c r="AO1152" s="676"/>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3"/>
      <c r="AD1153" s="923"/>
      <c r="AE1153" s="923"/>
      <c r="AF1153" s="923"/>
      <c r="AG1153" s="923"/>
      <c r="AH1153" s="677"/>
      <c r="AI1153" s="677"/>
      <c r="AJ1153" s="677"/>
      <c r="AK1153" s="677"/>
      <c r="AL1153" s="674"/>
      <c r="AM1153" s="675"/>
      <c r="AN1153" s="675"/>
      <c r="AO1153" s="676"/>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3"/>
      <c r="AD1154" s="923"/>
      <c r="AE1154" s="923"/>
      <c r="AF1154" s="923"/>
      <c r="AG1154" s="923"/>
      <c r="AH1154" s="677"/>
      <c r="AI1154" s="677"/>
      <c r="AJ1154" s="677"/>
      <c r="AK1154" s="677"/>
      <c r="AL1154" s="674"/>
      <c r="AM1154" s="675"/>
      <c r="AN1154" s="675"/>
      <c r="AO1154" s="676"/>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3"/>
      <c r="AD1155" s="923"/>
      <c r="AE1155" s="923"/>
      <c r="AF1155" s="923"/>
      <c r="AG1155" s="923"/>
      <c r="AH1155" s="677"/>
      <c r="AI1155" s="677"/>
      <c r="AJ1155" s="677"/>
      <c r="AK1155" s="677"/>
      <c r="AL1155" s="674"/>
      <c r="AM1155" s="675"/>
      <c r="AN1155" s="675"/>
      <c r="AO1155" s="67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96</v>
      </c>
      <c r="K1158" s="610"/>
      <c r="L1158" s="610"/>
      <c r="M1158" s="610"/>
      <c r="N1158" s="610"/>
      <c r="O1158" s="610"/>
      <c r="P1158" s="364" t="s">
        <v>22</v>
      </c>
      <c r="Q1158" s="364"/>
      <c r="R1158" s="364"/>
      <c r="S1158" s="364"/>
      <c r="T1158" s="364"/>
      <c r="U1158" s="364"/>
      <c r="V1158" s="364"/>
      <c r="W1158" s="364"/>
      <c r="X1158" s="364"/>
      <c r="Y1158" s="660" t="s">
        <v>442</v>
      </c>
      <c r="Z1158" s="660"/>
      <c r="AA1158" s="660"/>
      <c r="AB1158" s="660"/>
      <c r="AC1158" s="417" t="s">
        <v>370</v>
      </c>
      <c r="AD1158" s="417"/>
      <c r="AE1158" s="417"/>
      <c r="AF1158" s="417"/>
      <c r="AG1158" s="417"/>
      <c r="AH1158" s="660" t="s">
        <v>402</v>
      </c>
      <c r="AI1158" s="364"/>
      <c r="AJ1158" s="364"/>
      <c r="AK1158" s="364"/>
      <c r="AL1158" s="364" t="s">
        <v>23</v>
      </c>
      <c r="AM1158" s="364"/>
      <c r="AN1158" s="364"/>
      <c r="AO1158" s="246"/>
      <c r="AP1158" s="417" t="s">
        <v>447</v>
      </c>
      <c r="AQ1158" s="417"/>
      <c r="AR1158" s="417"/>
      <c r="AS1158" s="417"/>
      <c r="AT1158" s="417"/>
      <c r="AU1158" s="417"/>
      <c r="AV1158" s="417"/>
      <c r="AW1158" s="417"/>
      <c r="AX1158" s="417"/>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3"/>
      <c r="AD1159" s="923"/>
      <c r="AE1159" s="923"/>
      <c r="AF1159" s="923"/>
      <c r="AG1159" s="923"/>
      <c r="AH1159" s="677"/>
      <c r="AI1159" s="677"/>
      <c r="AJ1159" s="677"/>
      <c r="AK1159" s="677"/>
      <c r="AL1159" s="674"/>
      <c r="AM1159" s="675"/>
      <c r="AN1159" s="675"/>
      <c r="AO1159" s="676"/>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3"/>
      <c r="AD1160" s="923"/>
      <c r="AE1160" s="923"/>
      <c r="AF1160" s="923"/>
      <c r="AG1160" s="923"/>
      <c r="AH1160" s="677"/>
      <c r="AI1160" s="677"/>
      <c r="AJ1160" s="677"/>
      <c r="AK1160" s="677"/>
      <c r="AL1160" s="674"/>
      <c r="AM1160" s="675"/>
      <c r="AN1160" s="675"/>
      <c r="AO1160" s="676"/>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3"/>
      <c r="AD1161" s="923"/>
      <c r="AE1161" s="923"/>
      <c r="AF1161" s="923"/>
      <c r="AG1161" s="923"/>
      <c r="AH1161" s="677"/>
      <c r="AI1161" s="677"/>
      <c r="AJ1161" s="677"/>
      <c r="AK1161" s="677"/>
      <c r="AL1161" s="674"/>
      <c r="AM1161" s="675"/>
      <c r="AN1161" s="675"/>
      <c r="AO1161" s="676"/>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3"/>
      <c r="AD1162" s="923"/>
      <c r="AE1162" s="923"/>
      <c r="AF1162" s="923"/>
      <c r="AG1162" s="923"/>
      <c r="AH1162" s="677"/>
      <c r="AI1162" s="677"/>
      <c r="AJ1162" s="677"/>
      <c r="AK1162" s="677"/>
      <c r="AL1162" s="674"/>
      <c r="AM1162" s="675"/>
      <c r="AN1162" s="675"/>
      <c r="AO1162" s="676"/>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3"/>
      <c r="AD1163" s="923"/>
      <c r="AE1163" s="923"/>
      <c r="AF1163" s="923"/>
      <c r="AG1163" s="923"/>
      <c r="AH1163" s="677"/>
      <c r="AI1163" s="677"/>
      <c r="AJ1163" s="677"/>
      <c r="AK1163" s="677"/>
      <c r="AL1163" s="674"/>
      <c r="AM1163" s="675"/>
      <c r="AN1163" s="675"/>
      <c r="AO1163" s="676"/>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3"/>
      <c r="AD1164" s="923"/>
      <c r="AE1164" s="923"/>
      <c r="AF1164" s="923"/>
      <c r="AG1164" s="923"/>
      <c r="AH1164" s="677"/>
      <c r="AI1164" s="677"/>
      <c r="AJ1164" s="677"/>
      <c r="AK1164" s="677"/>
      <c r="AL1164" s="674"/>
      <c r="AM1164" s="675"/>
      <c r="AN1164" s="675"/>
      <c r="AO1164" s="676"/>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3"/>
      <c r="AD1165" s="923"/>
      <c r="AE1165" s="923"/>
      <c r="AF1165" s="923"/>
      <c r="AG1165" s="923"/>
      <c r="AH1165" s="677"/>
      <c r="AI1165" s="677"/>
      <c r="AJ1165" s="677"/>
      <c r="AK1165" s="677"/>
      <c r="AL1165" s="674"/>
      <c r="AM1165" s="675"/>
      <c r="AN1165" s="675"/>
      <c r="AO1165" s="676"/>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3"/>
      <c r="AD1166" s="923"/>
      <c r="AE1166" s="923"/>
      <c r="AF1166" s="923"/>
      <c r="AG1166" s="923"/>
      <c r="AH1166" s="677"/>
      <c r="AI1166" s="677"/>
      <c r="AJ1166" s="677"/>
      <c r="AK1166" s="677"/>
      <c r="AL1166" s="674"/>
      <c r="AM1166" s="675"/>
      <c r="AN1166" s="675"/>
      <c r="AO1166" s="676"/>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3"/>
      <c r="AD1167" s="923"/>
      <c r="AE1167" s="923"/>
      <c r="AF1167" s="923"/>
      <c r="AG1167" s="923"/>
      <c r="AH1167" s="677"/>
      <c r="AI1167" s="677"/>
      <c r="AJ1167" s="677"/>
      <c r="AK1167" s="677"/>
      <c r="AL1167" s="674"/>
      <c r="AM1167" s="675"/>
      <c r="AN1167" s="675"/>
      <c r="AO1167" s="676"/>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3"/>
      <c r="AD1168" s="923"/>
      <c r="AE1168" s="923"/>
      <c r="AF1168" s="923"/>
      <c r="AG1168" s="923"/>
      <c r="AH1168" s="677"/>
      <c r="AI1168" s="677"/>
      <c r="AJ1168" s="677"/>
      <c r="AK1168" s="677"/>
      <c r="AL1168" s="674"/>
      <c r="AM1168" s="675"/>
      <c r="AN1168" s="675"/>
      <c r="AO1168" s="676"/>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3"/>
      <c r="AD1169" s="923"/>
      <c r="AE1169" s="923"/>
      <c r="AF1169" s="923"/>
      <c r="AG1169" s="923"/>
      <c r="AH1169" s="677"/>
      <c r="AI1169" s="677"/>
      <c r="AJ1169" s="677"/>
      <c r="AK1169" s="677"/>
      <c r="AL1169" s="674"/>
      <c r="AM1169" s="675"/>
      <c r="AN1169" s="675"/>
      <c r="AO1169" s="676"/>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3"/>
      <c r="AD1170" s="923"/>
      <c r="AE1170" s="923"/>
      <c r="AF1170" s="923"/>
      <c r="AG1170" s="923"/>
      <c r="AH1170" s="677"/>
      <c r="AI1170" s="677"/>
      <c r="AJ1170" s="677"/>
      <c r="AK1170" s="677"/>
      <c r="AL1170" s="674"/>
      <c r="AM1170" s="675"/>
      <c r="AN1170" s="675"/>
      <c r="AO1170" s="676"/>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3"/>
      <c r="AD1171" s="923"/>
      <c r="AE1171" s="923"/>
      <c r="AF1171" s="923"/>
      <c r="AG1171" s="923"/>
      <c r="AH1171" s="677"/>
      <c r="AI1171" s="677"/>
      <c r="AJ1171" s="677"/>
      <c r="AK1171" s="677"/>
      <c r="AL1171" s="674"/>
      <c r="AM1171" s="675"/>
      <c r="AN1171" s="675"/>
      <c r="AO1171" s="676"/>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3"/>
      <c r="AD1172" s="923"/>
      <c r="AE1172" s="923"/>
      <c r="AF1172" s="923"/>
      <c r="AG1172" s="923"/>
      <c r="AH1172" s="677"/>
      <c r="AI1172" s="677"/>
      <c r="AJ1172" s="677"/>
      <c r="AK1172" s="677"/>
      <c r="AL1172" s="674"/>
      <c r="AM1172" s="675"/>
      <c r="AN1172" s="675"/>
      <c r="AO1172" s="676"/>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3"/>
      <c r="AD1173" s="923"/>
      <c r="AE1173" s="923"/>
      <c r="AF1173" s="923"/>
      <c r="AG1173" s="923"/>
      <c r="AH1173" s="677"/>
      <c r="AI1173" s="677"/>
      <c r="AJ1173" s="677"/>
      <c r="AK1173" s="677"/>
      <c r="AL1173" s="674"/>
      <c r="AM1173" s="675"/>
      <c r="AN1173" s="675"/>
      <c r="AO1173" s="676"/>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3"/>
      <c r="AD1174" s="923"/>
      <c r="AE1174" s="923"/>
      <c r="AF1174" s="923"/>
      <c r="AG1174" s="923"/>
      <c r="AH1174" s="677"/>
      <c r="AI1174" s="677"/>
      <c r="AJ1174" s="677"/>
      <c r="AK1174" s="677"/>
      <c r="AL1174" s="674"/>
      <c r="AM1174" s="675"/>
      <c r="AN1174" s="675"/>
      <c r="AO1174" s="676"/>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3"/>
      <c r="AD1175" s="923"/>
      <c r="AE1175" s="923"/>
      <c r="AF1175" s="923"/>
      <c r="AG1175" s="923"/>
      <c r="AH1175" s="677"/>
      <c r="AI1175" s="677"/>
      <c r="AJ1175" s="677"/>
      <c r="AK1175" s="677"/>
      <c r="AL1175" s="674"/>
      <c r="AM1175" s="675"/>
      <c r="AN1175" s="675"/>
      <c r="AO1175" s="676"/>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3"/>
      <c r="AD1176" s="923"/>
      <c r="AE1176" s="923"/>
      <c r="AF1176" s="923"/>
      <c r="AG1176" s="923"/>
      <c r="AH1176" s="677"/>
      <c r="AI1176" s="677"/>
      <c r="AJ1176" s="677"/>
      <c r="AK1176" s="677"/>
      <c r="AL1176" s="674"/>
      <c r="AM1176" s="675"/>
      <c r="AN1176" s="675"/>
      <c r="AO1176" s="676"/>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3"/>
      <c r="AD1177" s="923"/>
      <c r="AE1177" s="923"/>
      <c r="AF1177" s="923"/>
      <c r="AG1177" s="923"/>
      <c r="AH1177" s="677"/>
      <c r="AI1177" s="677"/>
      <c r="AJ1177" s="677"/>
      <c r="AK1177" s="677"/>
      <c r="AL1177" s="674"/>
      <c r="AM1177" s="675"/>
      <c r="AN1177" s="675"/>
      <c r="AO1177" s="676"/>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3"/>
      <c r="AD1178" s="923"/>
      <c r="AE1178" s="923"/>
      <c r="AF1178" s="923"/>
      <c r="AG1178" s="923"/>
      <c r="AH1178" s="677"/>
      <c r="AI1178" s="677"/>
      <c r="AJ1178" s="677"/>
      <c r="AK1178" s="677"/>
      <c r="AL1178" s="674"/>
      <c r="AM1178" s="675"/>
      <c r="AN1178" s="675"/>
      <c r="AO1178" s="676"/>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3"/>
      <c r="AD1179" s="923"/>
      <c r="AE1179" s="923"/>
      <c r="AF1179" s="923"/>
      <c r="AG1179" s="923"/>
      <c r="AH1179" s="677"/>
      <c r="AI1179" s="677"/>
      <c r="AJ1179" s="677"/>
      <c r="AK1179" s="677"/>
      <c r="AL1179" s="674"/>
      <c r="AM1179" s="675"/>
      <c r="AN1179" s="675"/>
      <c r="AO1179" s="676"/>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3"/>
      <c r="AD1180" s="923"/>
      <c r="AE1180" s="923"/>
      <c r="AF1180" s="923"/>
      <c r="AG1180" s="923"/>
      <c r="AH1180" s="677"/>
      <c r="AI1180" s="677"/>
      <c r="AJ1180" s="677"/>
      <c r="AK1180" s="677"/>
      <c r="AL1180" s="674"/>
      <c r="AM1180" s="675"/>
      <c r="AN1180" s="675"/>
      <c r="AO1180" s="676"/>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3"/>
      <c r="AD1181" s="923"/>
      <c r="AE1181" s="923"/>
      <c r="AF1181" s="923"/>
      <c r="AG1181" s="923"/>
      <c r="AH1181" s="677"/>
      <c r="AI1181" s="677"/>
      <c r="AJ1181" s="677"/>
      <c r="AK1181" s="677"/>
      <c r="AL1181" s="674"/>
      <c r="AM1181" s="675"/>
      <c r="AN1181" s="675"/>
      <c r="AO1181" s="676"/>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3"/>
      <c r="AD1182" s="923"/>
      <c r="AE1182" s="923"/>
      <c r="AF1182" s="923"/>
      <c r="AG1182" s="923"/>
      <c r="AH1182" s="677"/>
      <c r="AI1182" s="677"/>
      <c r="AJ1182" s="677"/>
      <c r="AK1182" s="677"/>
      <c r="AL1182" s="674"/>
      <c r="AM1182" s="675"/>
      <c r="AN1182" s="675"/>
      <c r="AO1182" s="676"/>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3"/>
      <c r="AD1183" s="923"/>
      <c r="AE1183" s="923"/>
      <c r="AF1183" s="923"/>
      <c r="AG1183" s="923"/>
      <c r="AH1183" s="677"/>
      <c r="AI1183" s="677"/>
      <c r="AJ1183" s="677"/>
      <c r="AK1183" s="677"/>
      <c r="AL1183" s="674"/>
      <c r="AM1183" s="675"/>
      <c r="AN1183" s="675"/>
      <c r="AO1183" s="676"/>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3"/>
      <c r="AD1184" s="923"/>
      <c r="AE1184" s="923"/>
      <c r="AF1184" s="923"/>
      <c r="AG1184" s="923"/>
      <c r="AH1184" s="677"/>
      <c r="AI1184" s="677"/>
      <c r="AJ1184" s="677"/>
      <c r="AK1184" s="677"/>
      <c r="AL1184" s="674"/>
      <c r="AM1184" s="675"/>
      <c r="AN1184" s="675"/>
      <c r="AO1184" s="676"/>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3"/>
      <c r="AD1185" s="923"/>
      <c r="AE1185" s="923"/>
      <c r="AF1185" s="923"/>
      <c r="AG1185" s="923"/>
      <c r="AH1185" s="677"/>
      <c r="AI1185" s="677"/>
      <c r="AJ1185" s="677"/>
      <c r="AK1185" s="677"/>
      <c r="AL1185" s="674"/>
      <c r="AM1185" s="675"/>
      <c r="AN1185" s="675"/>
      <c r="AO1185" s="676"/>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3"/>
      <c r="AD1186" s="923"/>
      <c r="AE1186" s="923"/>
      <c r="AF1186" s="923"/>
      <c r="AG1186" s="923"/>
      <c r="AH1186" s="677"/>
      <c r="AI1186" s="677"/>
      <c r="AJ1186" s="677"/>
      <c r="AK1186" s="677"/>
      <c r="AL1186" s="674"/>
      <c r="AM1186" s="675"/>
      <c r="AN1186" s="675"/>
      <c r="AO1186" s="676"/>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3"/>
      <c r="AD1187" s="923"/>
      <c r="AE1187" s="923"/>
      <c r="AF1187" s="923"/>
      <c r="AG1187" s="923"/>
      <c r="AH1187" s="677"/>
      <c r="AI1187" s="677"/>
      <c r="AJ1187" s="677"/>
      <c r="AK1187" s="677"/>
      <c r="AL1187" s="674"/>
      <c r="AM1187" s="675"/>
      <c r="AN1187" s="675"/>
      <c r="AO1187" s="676"/>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3"/>
      <c r="AD1188" s="923"/>
      <c r="AE1188" s="923"/>
      <c r="AF1188" s="923"/>
      <c r="AG1188" s="923"/>
      <c r="AH1188" s="677"/>
      <c r="AI1188" s="677"/>
      <c r="AJ1188" s="677"/>
      <c r="AK1188" s="677"/>
      <c r="AL1188" s="674"/>
      <c r="AM1188" s="675"/>
      <c r="AN1188" s="675"/>
      <c r="AO1188" s="67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96</v>
      </c>
      <c r="K1191" s="610"/>
      <c r="L1191" s="610"/>
      <c r="M1191" s="610"/>
      <c r="N1191" s="610"/>
      <c r="O1191" s="610"/>
      <c r="P1191" s="364" t="s">
        <v>22</v>
      </c>
      <c r="Q1191" s="364"/>
      <c r="R1191" s="364"/>
      <c r="S1191" s="364"/>
      <c r="T1191" s="364"/>
      <c r="U1191" s="364"/>
      <c r="V1191" s="364"/>
      <c r="W1191" s="364"/>
      <c r="X1191" s="364"/>
      <c r="Y1191" s="660" t="s">
        <v>442</v>
      </c>
      <c r="Z1191" s="660"/>
      <c r="AA1191" s="660"/>
      <c r="AB1191" s="660"/>
      <c r="AC1191" s="417" t="s">
        <v>370</v>
      </c>
      <c r="AD1191" s="417"/>
      <c r="AE1191" s="417"/>
      <c r="AF1191" s="417"/>
      <c r="AG1191" s="417"/>
      <c r="AH1191" s="660" t="s">
        <v>402</v>
      </c>
      <c r="AI1191" s="364"/>
      <c r="AJ1191" s="364"/>
      <c r="AK1191" s="364"/>
      <c r="AL1191" s="364" t="s">
        <v>23</v>
      </c>
      <c r="AM1191" s="364"/>
      <c r="AN1191" s="364"/>
      <c r="AO1191" s="246"/>
      <c r="AP1191" s="417" t="s">
        <v>447</v>
      </c>
      <c r="AQ1191" s="417"/>
      <c r="AR1191" s="417"/>
      <c r="AS1191" s="417"/>
      <c r="AT1191" s="417"/>
      <c r="AU1191" s="417"/>
      <c r="AV1191" s="417"/>
      <c r="AW1191" s="417"/>
      <c r="AX1191" s="417"/>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3"/>
      <c r="AD1192" s="923"/>
      <c r="AE1192" s="923"/>
      <c r="AF1192" s="923"/>
      <c r="AG1192" s="923"/>
      <c r="AH1192" s="677"/>
      <c r="AI1192" s="677"/>
      <c r="AJ1192" s="677"/>
      <c r="AK1192" s="677"/>
      <c r="AL1192" s="674"/>
      <c r="AM1192" s="675"/>
      <c r="AN1192" s="675"/>
      <c r="AO1192" s="676"/>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3"/>
      <c r="AD1193" s="923"/>
      <c r="AE1193" s="923"/>
      <c r="AF1193" s="923"/>
      <c r="AG1193" s="923"/>
      <c r="AH1193" s="677"/>
      <c r="AI1193" s="677"/>
      <c r="AJ1193" s="677"/>
      <c r="AK1193" s="677"/>
      <c r="AL1193" s="674"/>
      <c r="AM1193" s="675"/>
      <c r="AN1193" s="675"/>
      <c r="AO1193" s="676"/>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3"/>
      <c r="AD1194" s="923"/>
      <c r="AE1194" s="923"/>
      <c r="AF1194" s="923"/>
      <c r="AG1194" s="923"/>
      <c r="AH1194" s="677"/>
      <c r="AI1194" s="677"/>
      <c r="AJ1194" s="677"/>
      <c r="AK1194" s="677"/>
      <c r="AL1194" s="674"/>
      <c r="AM1194" s="675"/>
      <c r="AN1194" s="675"/>
      <c r="AO1194" s="676"/>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3"/>
      <c r="AD1195" s="923"/>
      <c r="AE1195" s="923"/>
      <c r="AF1195" s="923"/>
      <c r="AG1195" s="923"/>
      <c r="AH1195" s="677"/>
      <c r="AI1195" s="677"/>
      <c r="AJ1195" s="677"/>
      <c r="AK1195" s="677"/>
      <c r="AL1195" s="674"/>
      <c r="AM1195" s="675"/>
      <c r="AN1195" s="675"/>
      <c r="AO1195" s="676"/>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3"/>
      <c r="AD1196" s="923"/>
      <c r="AE1196" s="923"/>
      <c r="AF1196" s="923"/>
      <c r="AG1196" s="923"/>
      <c r="AH1196" s="677"/>
      <c r="AI1196" s="677"/>
      <c r="AJ1196" s="677"/>
      <c r="AK1196" s="677"/>
      <c r="AL1196" s="674"/>
      <c r="AM1196" s="675"/>
      <c r="AN1196" s="675"/>
      <c r="AO1196" s="676"/>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3"/>
      <c r="AD1197" s="923"/>
      <c r="AE1197" s="923"/>
      <c r="AF1197" s="923"/>
      <c r="AG1197" s="923"/>
      <c r="AH1197" s="677"/>
      <c r="AI1197" s="677"/>
      <c r="AJ1197" s="677"/>
      <c r="AK1197" s="677"/>
      <c r="AL1197" s="674"/>
      <c r="AM1197" s="675"/>
      <c r="AN1197" s="675"/>
      <c r="AO1197" s="676"/>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3"/>
      <c r="AD1198" s="923"/>
      <c r="AE1198" s="923"/>
      <c r="AF1198" s="923"/>
      <c r="AG1198" s="923"/>
      <c r="AH1198" s="677"/>
      <c r="AI1198" s="677"/>
      <c r="AJ1198" s="677"/>
      <c r="AK1198" s="677"/>
      <c r="AL1198" s="674"/>
      <c r="AM1198" s="675"/>
      <c r="AN1198" s="675"/>
      <c r="AO1198" s="676"/>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3"/>
      <c r="AD1199" s="923"/>
      <c r="AE1199" s="923"/>
      <c r="AF1199" s="923"/>
      <c r="AG1199" s="923"/>
      <c r="AH1199" s="677"/>
      <c r="AI1199" s="677"/>
      <c r="AJ1199" s="677"/>
      <c r="AK1199" s="677"/>
      <c r="AL1199" s="674"/>
      <c r="AM1199" s="675"/>
      <c r="AN1199" s="675"/>
      <c r="AO1199" s="676"/>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3"/>
      <c r="AD1200" s="923"/>
      <c r="AE1200" s="923"/>
      <c r="AF1200" s="923"/>
      <c r="AG1200" s="923"/>
      <c r="AH1200" s="677"/>
      <c r="AI1200" s="677"/>
      <c r="AJ1200" s="677"/>
      <c r="AK1200" s="677"/>
      <c r="AL1200" s="674"/>
      <c r="AM1200" s="675"/>
      <c r="AN1200" s="675"/>
      <c r="AO1200" s="676"/>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3"/>
      <c r="AD1201" s="923"/>
      <c r="AE1201" s="923"/>
      <c r="AF1201" s="923"/>
      <c r="AG1201" s="923"/>
      <c r="AH1201" s="677"/>
      <c r="AI1201" s="677"/>
      <c r="AJ1201" s="677"/>
      <c r="AK1201" s="677"/>
      <c r="AL1201" s="674"/>
      <c r="AM1201" s="675"/>
      <c r="AN1201" s="675"/>
      <c r="AO1201" s="676"/>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3"/>
      <c r="AD1202" s="923"/>
      <c r="AE1202" s="923"/>
      <c r="AF1202" s="923"/>
      <c r="AG1202" s="923"/>
      <c r="AH1202" s="677"/>
      <c r="AI1202" s="677"/>
      <c r="AJ1202" s="677"/>
      <c r="AK1202" s="677"/>
      <c r="AL1202" s="674"/>
      <c r="AM1202" s="675"/>
      <c r="AN1202" s="675"/>
      <c r="AO1202" s="676"/>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3"/>
      <c r="AD1203" s="923"/>
      <c r="AE1203" s="923"/>
      <c r="AF1203" s="923"/>
      <c r="AG1203" s="923"/>
      <c r="AH1203" s="677"/>
      <c r="AI1203" s="677"/>
      <c r="AJ1203" s="677"/>
      <c r="AK1203" s="677"/>
      <c r="AL1203" s="674"/>
      <c r="AM1203" s="675"/>
      <c r="AN1203" s="675"/>
      <c r="AO1203" s="676"/>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3"/>
      <c r="AD1204" s="923"/>
      <c r="AE1204" s="923"/>
      <c r="AF1204" s="923"/>
      <c r="AG1204" s="923"/>
      <c r="AH1204" s="677"/>
      <c r="AI1204" s="677"/>
      <c r="AJ1204" s="677"/>
      <c r="AK1204" s="677"/>
      <c r="AL1204" s="674"/>
      <c r="AM1204" s="675"/>
      <c r="AN1204" s="675"/>
      <c r="AO1204" s="676"/>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3"/>
      <c r="AD1205" s="923"/>
      <c r="AE1205" s="923"/>
      <c r="AF1205" s="923"/>
      <c r="AG1205" s="923"/>
      <c r="AH1205" s="677"/>
      <c r="AI1205" s="677"/>
      <c r="AJ1205" s="677"/>
      <c r="AK1205" s="677"/>
      <c r="AL1205" s="674"/>
      <c r="AM1205" s="675"/>
      <c r="AN1205" s="675"/>
      <c r="AO1205" s="676"/>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3"/>
      <c r="AD1206" s="923"/>
      <c r="AE1206" s="923"/>
      <c r="AF1206" s="923"/>
      <c r="AG1206" s="923"/>
      <c r="AH1206" s="677"/>
      <c r="AI1206" s="677"/>
      <c r="AJ1206" s="677"/>
      <c r="AK1206" s="677"/>
      <c r="AL1206" s="674"/>
      <c r="AM1206" s="675"/>
      <c r="AN1206" s="675"/>
      <c r="AO1206" s="676"/>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3"/>
      <c r="AD1207" s="923"/>
      <c r="AE1207" s="923"/>
      <c r="AF1207" s="923"/>
      <c r="AG1207" s="923"/>
      <c r="AH1207" s="677"/>
      <c r="AI1207" s="677"/>
      <c r="AJ1207" s="677"/>
      <c r="AK1207" s="677"/>
      <c r="AL1207" s="674"/>
      <c r="AM1207" s="675"/>
      <c r="AN1207" s="675"/>
      <c r="AO1207" s="676"/>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3"/>
      <c r="AD1208" s="923"/>
      <c r="AE1208" s="923"/>
      <c r="AF1208" s="923"/>
      <c r="AG1208" s="923"/>
      <c r="AH1208" s="677"/>
      <c r="AI1208" s="677"/>
      <c r="AJ1208" s="677"/>
      <c r="AK1208" s="677"/>
      <c r="AL1208" s="674"/>
      <c r="AM1208" s="675"/>
      <c r="AN1208" s="675"/>
      <c r="AO1208" s="676"/>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3"/>
      <c r="AD1209" s="923"/>
      <c r="AE1209" s="923"/>
      <c r="AF1209" s="923"/>
      <c r="AG1209" s="923"/>
      <c r="AH1209" s="677"/>
      <c r="AI1209" s="677"/>
      <c r="AJ1209" s="677"/>
      <c r="AK1209" s="677"/>
      <c r="AL1209" s="674"/>
      <c r="AM1209" s="675"/>
      <c r="AN1209" s="675"/>
      <c r="AO1209" s="676"/>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3"/>
      <c r="AD1210" s="923"/>
      <c r="AE1210" s="923"/>
      <c r="AF1210" s="923"/>
      <c r="AG1210" s="923"/>
      <c r="AH1210" s="677"/>
      <c r="AI1210" s="677"/>
      <c r="AJ1210" s="677"/>
      <c r="AK1210" s="677"/>
      <c r="AL1210" s="674"/>
      <c r="AM1210" s="675"/>
      <c r="AN1210" s="675"/>
      <c r="AO1210" s="676"/>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3"/>
      <c r="AD1211" s="923"/>
      <c r="AE1211" s="923"/>
      <c r="AF1211" s="923"/>
      <c r="AG1211" s="923"/>
      <c r="AH1211" s="677"/>
      <c r="AI1211" s="677"/>
      <c r="AJ1211" s="677"/>
      <c r="AK1211" s="677"/>
      <c r="AL1211" s="674"/>
      <c r="AM1211" s="675"/>
      <c r="AN1211" s="675"/>
      <c r="AO1211" s="676"/>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3"/>
      <c r="AD1212" s="923"/>
      <c r="AE1212" s="923"/>
      <c r="AF1212" s="923"/>
      <c r="AG1212" s="923"/>
      <c r="AH1212" s="677"/>
      <c r="AI1212" s="677"/>
      <c r="AJ1212" s="677"/>
      <c r="AK1212" s="677"/>
      <c r="AL1212" s="674"/>
      <c r="AM1212" s="675"/>
      <c r="AN1212" s="675"/>
      <c r="AO1212" s="676"/>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3"/>
      <c r="AD1213" s="923"/>
      <c r="AE1213" s="923"/>
      <c r="AF1213" s="923"/>
      <c r="AG1213" s="923"/>
      <c r="AH1213" s="677"/>
      <c r="AI1213" s="677"/>
      <c r="AJ1213" s="677"/>
      <c r="AK1213" s="677"/>
      <c r="AL1213" s="674"/>
      <c r="AM1213" s="675"/>
      <c r="AN1213" s="675"/>
      <c r="AO1213" s="676"/>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3"/>
      <c r="AD1214" s="923"/>
      <c r="AE1214" s="923"/>
      <c r="AF1214" s="923"/>
      <c r="AG1214" s="923"/>
      <c r="AH1214" s="677"/>
      <c r="AI1214" s="677"/>
      <c r="AJ1214" s="677"/>
      <c r="AK1214" s="677"/>
      <c r="AL1214" s="674"/>
      <c r="AM1214" s="675"/>
      <c r="AN1214" s="675"/>
      <c r="AO1214" s="676"/>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3"/>
      <c r="AD1215" s="923"/>
      <c r="AE1215" s="923"/>
      <c r="AF1215" s="923"/>
      <c r="AG1215" s="923"/>
      <c r="AH1215" s="677"/>
      <c r="AI1215" s="677"/>
      <c r="AJ1215" s="677"/>
      <c r="AK1215" s="677"/>
      <c r="AL1215" s="674"/>
      <c r="AM1215" s="675"/>
      <c r="AN1215" s="675"/>
      <c r="AO1215" s="676"/>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3"/>
      <c r="AD1216" s="923"/>
      <c r="AE1216" s="923"/>
      <c r="AF1216" s="923"/>
      <c r="AG1216" s="923"/>
      <c r="AH1216" s="677"/>
      <c r="AI1216" s="677"/>
      <c r="AJ1216" s="677"/>
      <c r="AK1216" s="677"/>
      <c r="AL1216" s="674"/>
      <c r="AM1216" s="675"/>
      <c r="AN1216" s="675"/>
      <c r="AO1216" s="676"/>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3"/>
      <c r="AD1217" s="923"/>
      <c r="AE1217" s="923"/>
      <c r="AF1217" s="923"/>
      <c r="AG1217" s="923"/>
      <c r="AH1217" s="677"/>
      <c r="AI1217" s="677"/>
      <c r="AJ1217" s="677"/>
      <c r="AK1217" s="677"/>
      <c r="AL1217" s="674"/>
      <c r="AM1217" s="675"/>
      <c r="AN1217" s="675"/>
      <c r="AO1217" s="676"/>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3"/>
      <c r="AD1218" s="923"/>
      <c r="AE1218" s="923"/>
      <c r="AF1218" s="923"/>
      <c r="AG1218" s="923"/>
      <c r="AH1218" s="677"/>
      <c r="AI1218" s="677"/>
      <c r="AJ1218" s="677"/>
      <c r="AK1218" s="677"/>
      <c r="AL1218" s="674"/>
      <c r="AM1218" s="675"/>
      <c r="AN1218" s="675"/>
      <c r="AO1218" s="676"/>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3"/>
      <c r="AD1219" s="923"/>
      <c r="AE1219" s="923"/>
      <c r="AF1219" s="923"/>
      <c r="AG1219" s="923"/>
      <c r="AH1219" s="677"/>
      <c r="AI1219" s="677"/>
      <c r="AJ1219" s="677"/>
      <c r="AK1219" s="677"/>
      <c r="AL1219" s="674"/>
      <c r="AM1219" s="675"/>
      <c r="AN1219" s="675"/>
      <c r="AO1219" s="676"/>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3"/>
      <c r="AD1220" s="923"/>
      <c r="AE1220" s="923"/>
      <c r="AF1220" s="923"/>
      <c r="AG1220" s="923"/>
      <c r="AH1220" s="677"/>
      <c r="AI1220" s="677"/>
      <c r="AJ1220" s="677"/>
      <c r="AK1220" s="677"/>
      <c r="AL1220" s="674"/>
      <c r="AM1220" s="675"/>
      <c r="AN1220" s="675"/>
      <c r="AO1220" s="676"/>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3"/>
      <c r="AD1221" s="923"/>
      <c r="AE1221" s="923"/>
      <c r="AF1221" s="923"/>
      <c r="AG1221" s="923"/>
      <c r="AH1221" s="677"/>
      <c r="AI1221" s="677"/>
      <c r="AJ1221" s="677"/>
      <c r="AK1221" s="677"/>
      <c r="AL1221" s="674"/>
      <c r="AM1221" s="675"/>
      <c r="AN1221" s="675"/>
      <c r="AO1221" s="67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96</v>
      </c>
      <c r="K1224" s="610"/>
      <c r="L1224" s="610"/>
      <c r="M1224" s="610"/>
      <c r="N1224" s="610"/>
      <c r="O1224" s="610"/>
      <c r="P1224" s="364" t="s">
        <v>22</v>
      </c>
      <c r="Q1224" s="364"/>
      <c r="R1224" s="364"/>
      <c r="S1224" s="364"/>
      <c r="T1224" s="364"/>
      <c r="U1224" s="364"/>
      <c r="V1224" s="364"/>
      <c r="W1224" s="364"/>
      <c r="X1224" s="364"/>
      <c r="Y1224" s="660" t="s">
        <v>442</v>
      </c>
      <c r="Z1224" s="660"/>
      <c r="AA1224" s="660"/>
      <c r="AB1224" s="660"/>
      <c r="AC1224" s="417" t="s">
        <v>370</v>
      </c>
      <c r="AD1224" s="417"/>
      <c r="AE1224" s="417"/>
      <c r="AF1224" s="417"/>
      <c r="AG1224" s="417"/>
      <c r="AH1224" s="660" t="s">
        <v>402</v>
      </c>
      <c r="AI1224" s="364"/>
      <c r="AJ1224" s="364"/>
      <c r="AK1224" s="364"/>
      <c r="AL1224" s="364" t="s">
        <v>23</v>
      </c>
      <c r="AM1224" s="364"/>
      <c r="AN1224" s="364"/>
      <c r="AO1224" s="246"/>
      <c r="AP1224" s="417" t="s">
        <v>447</v>
      </c>
      <c r="AQ1224" s="417"/>
      <c r="AR1224" s="417"/>
      <c r="AS1224" s="417"/>
      <c r="AT1224" s="417"/>
      <c r="AU1224" s="417"/>
      <c r="AV1224" s="417"/>
      <c r="AW1224" s="417"/>
      <c r="AX1224" s="417"/>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3"/>
      <c r="AD1225" s="923"/>
      <c r="AE1225" s="923"/>
      <c r="AF1225" s="923"/>
      <c r="AG1225" s="923"/>
      <c r="AH1225" s="677"/>
      <c r="AI1225" s="677"/>
      <c r="AJ1225" s="677"/>
      <c r="AK1225" s="677"/>
      <c r="AL1225" s="674"/>
      <c r="AM1225" s="675"/>
      <c r="AN1225" s="675"/>
      <c r="AO1225" s="676"/>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3"/>
      <c r="AD1226" s="923"/>
      <c r="AE1226" s="923"/>
      <c r="AF1226" s="923"/>
      <c r="AG1226" s="923"/>
      <c r="AH1226" s="677"/>
      <c r="AI1226" s="677"/>
      <c r="AJ1226" s="677"/>
      <c r="AK1226" s="677"/>
      <c r="AL1226" s="674"/>
      <c r="AM1226" s="675"/>
      <c r="AN1226" s="675"/>
      <c r="AO1226" s="676"/>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3"/>
      <c r="AD1227" s="923"/>
      <c r="AE1227" s="923"/>
      <c r="AF1227" s="923"/>
      <c r="AG1227" s="923"/>
      <c r="AH1227" s="677"/>
      <c r="AI1227" s="677"/>
      <c r="AJ1227" s="677"/>
      <c r="AK1227" s="677"/>
      <c r="AL1227" s="674"/>
      <c r="AM1227" s="675"/>
      <c r="AN1227" s="675"/>
      <c r="AO1227" s="676"/>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3"/>
      <c r="AD1228" s="923"/>
      <c r="AE1228" s="923"/>
      <c r="AF1228" s="923"/>
      <c r="AG1228" s="923"/>
      <c r="AH1228" s="677"/>
      <c r="AI1228" s="677"/>
      <c r="AJ1228" s="677"/>
      <c r="AK1228" s="677"/>
      <c r="AL1228" s="674"/>
      <c r="AM1228" s="675"/>
      <c r="AN1228" s="675"/>
      <c r="AO1228" s="676"/>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3"/>
      <c r="AD1229" s="923"/>
      <c r="AE1229" s="923"/>
      <c r="AF1229" s="923"/>
      <c r="AG1229" s="923"/>
      <c r="AH1229" s="677"/>
      <c r="AI1229" s="677"/>
      <c r="AJ1229" s="677"/>
      <c r="AK1229" s="677"/>
      <c r="AL1229" s="674"/>
      <c r="AM1229" s="675"/>
      <c r="AN1229" s="675"/>
      <c r="AO1229" s="676"/>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3"/>
      <c r="AD1230" s="923"/>
      <c r="AE1230" s="923"/>
      <c r="AF1230" s="923"/>
      <c r="AG1230" s="923"/>
      <c r="AH1230" s="677"/>
      <c r="AI1230" s="677"/>
      <c r="AJ1230" s="677"/>
      <c r="AK1230" s="677"/>
      <c r="AL1230" s="674"/>
      <c r="AM1230" s="675"/>
      <c r="AN1230" s="675"/>
      <c r="AO1230" s="676"/>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3"/>
      <c r="AD1231" s="923"/>
      <c r="AE1231" s="923"/>
      <c r="AF1231" s="923"/>
      <c r="AG1231" s="923"/>
      <c r="AH1231" s="677"/>
      <c r="AI1231" s="677"/>
      <c r="AJ1231" s="677"/>
      <c r="AK1231" s="677"/>
      <c r="AL1231" s="674"/>
      <c r="AM1231" s="675"/>
      <c r="AN1231" s="675"/>
      <c r="AO1231" s="676"/>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3"/>
      <c r="AD1232" s="923"/>
      <c r="AE1232" s="923"/>
      <c r="AF1232" s="923"/>
      <c r="AG1232" s="923"/>
      <c r="AH1232" s="677"/>
      <c r="AI1232" s="677"/>
      <c r="AJ1232" s="677"/>
      <c r="AK1232" s="677"/>
      <c r="AL1232" s="674"/>
      <c r="AM1232" s="675"/>
      <c r="AN1232" s="675"/>
      <c r="AO1232" s="676"/>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3"/>
      <c r="AD1233" s="923"/>
      <c r="AE1233" s="923"/>
      <c r="AF1233" s="923"/>
      <c r="AG1233" s="923"/>
      <c r="AH1233" s="677"/>
      <c r="AI1233" s="677"/>
      <c r="AJ1233" s="677"/>
      <c r="AK1233" s="677"/>
      <c r="AL1233" s="674"/>
      <c r="AM1233" s="675"/>
      <c r="AN1233" s="675"/>
      <c r="AO1233" s="676"/>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3"/>
      <c r="AD1234" s="923"/>
      <c r="AE1234" s="923"/>
      <c r="AF1234" s="923"/>
      <c r="AG1234" s="923"/>
      <c r="AH1234" s="677"/>
      <c r="AI1234" s="677"/>
      <c r="AJ1234" s="677"/>
      <c r="AK1234" s="677"/>
      <c r="AL1234" s="674"/>
      <c r="AM1234" s="675"/>
      <c r="AN1234" s="675"/>
      <c r="AO1234" s="676"/>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3"/>
      <c r="AD1235" s="923"/>
      <c r="AE1235" s="923"/>
      <c r="AF1235" s="923"/>
      <c r="AG1235" s="923"/>
      <c r="AH1235" s="677"/>
      <c r="AI1235" s="677"/>
      <c r="AJ1235" s="677"/>
      <c r="AK1235" s="677"/>
      <c r="AL1235" s="674"/>
      <c r="AM1235" s="675"/>
      <c r="AN1235" s="675"/>
      <c r="AO1235" s="676"/>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3"/>
      <c r="AD1236" s="923"/>
      <c r="AE1236" s="923"/>
      <c r="AF1236" s="923"/>
      <c r="AG1236" s="923"/>
      <c r="AH1236" s="677"/>
      <c r="AI1236" s="677"/>
      <c r="AJ1236" s="677"/>
      <c r="AK1236" s="677"/>
      <c r="AL1236" s="674"/>
      <c r="AM1236" s="675"/>
      <c r="AN1236" s="675"/>
      <c r="AO1236" s="676"/>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3"/>
      <c r="AD1237" s="923"/>
      <c r="AE1237" s="923"/>
      <c r="AF1237" s="923"/>
      <c r="AG1237" s="923"/>
      <c r="AH1237" s="677"/>
      <c r="AI1237" s="677"/>
      <c r="AJ1237" s="677"/>
      <c r="AK1237" s="677"/>
      <c r="AL1237" s="674"/>
      <c r="AM1237" s="675"/>
      <c r="AN1237" s="675"/>
      <c r="AO1237" s="676"/>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3"/>
      <c r="AD1238" s="923"/>
      <c r="AE1238" s="923"/>
      <c r="AF1238" s="923"/>
      <c r="AG1238" s="923"/>
      <c r="AH1238" s="677"/>
      <c r="AI1238" s="677"/>
      <c r="AJ1238" s="677"/>
      <c r="AK1238" s="677"/>
      <c r="AL1238" s="674"/>
      <c r="AM1238" s="675"/>
      <c r="AN1238" s="675"/>
      <c r="AO1238" s="676"/>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3"/>
      <c r="AD1239" s="923"/>
      <c r="AE1239" s="923"/>
      <c r="AF1239" s="923"/>
      <c r="AG1239" s="923"/>
      <c r="AH1239" s="677"/>
      <c r="AI1239" s="677"/>
      <c r="AJ1239" s="677"/>
      <c r="AK1239" s="677"/>
      <c r="AL1239" s="674"/>
      <c r="AM1239" s="675"/>
      <c r="AN1239" s="675"/>
      <c r="AO1239" s="676"/>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3"/>
      <c r="AD1240" s="923"/>
      <c r="AE1240" s="923"/>
      <c r="AF1240" s="923"/>
      <c r="AG1240" s="923"/>
      <c r="AH1240" s="677"/>
      <c r="AI1240" s="677"/>
      <c r="AJ1240" s="677"/>
      <c r="AK1240" s="677"/>
      <c r="AL1240" s="674"/>
      <c r="AM1240" s="675"/>
      <c r="AN1240" s="675"/>
      <c r="AO1240" s="676"/>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3"/>
      <c r="AD1241" s="923"/>
      <c r="AE1241" s="923"/>
      <c r="AF1241" s="923"/>
      <c r="AG1241" s="923"/>
      <c r="AH1241" s="677"/>
      <c r="AI1241" s="677"/>
      <c r="AJ1241" s="677"/>
      <c r="AK1241" s="677"/>
      <c r="AL1241" s="674"/>
      <c r="AM1241" s="675"/>
      <c r="AN1241" s="675"/>
      <c r="AO1241" s="676"/>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3"/>
      <c r="AD1242" s="923"/>
      <c r="AE1242" s="923"/>
      <c r="AF1242" s="923"/>
      <c r="AG1242" s="923"/>
      <c r="AH1242" s="677"/>
      <c r="AI1242" s="677"/>
      <c r="AJ1242" s="677"/>
      <c r="AK1242" s="677"/>
      <c r="AL1242" s="674"/>
      <c r="AM1242" s="675"/>
      <c r="AN1242" s="675"/>
      <c r="AO1242" s="676"/>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3"/>
      <c r="AD1243" s="923"/>
      <c r="AE1243" s="923"/>
      <c r="AF1243" s="923"/>
      <c r="AG1243" s="923"/>
      <c r="AH1243" s="677"/>
      <c r="AI1243" s="677"/>
      <c r="AJ1243" s="677"/>
      <c r="AK1243" s="677"/>
      <c r="AL1243" s="674"/>
      <c r="AM1243" s="675"/>
      <c r="AN1243" s="675"/>
      <c r="AO1243" s="676"/>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3"/>
      <c r="AD1244" s="923"/>
      <c r="AE1244" s="923"/>
      <c r="AF1244" s="923"/>
      <c r="AG1244" s="923"/>
      <c r="AH1244" s="677"/>
      <c r="AI1244" s="677"/>
      <c r="AJ1244" s="677"/>
      <c r="AK1244" s="677"/>
      <c r="AL1244" s="674"/>
      <c r="AM1244" s="675"/>
      <c r="AN1244" s="675"/>
      <c r="AO1244" s="676"/>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3"/>
      <c r="AD1245" s="923"/>
      <c r="AE1245" s="923"/>
      <c r="AF1245" s="923"/>
      <c r="AG1245" s="923"/>
      <c r="AH1245" s="677"/>
      <c r="AI1245" s="677"/>
      <c r="AJ1245" s="677"/>
      <c r="AK1245" s="677"/>
      <c r="AL1245" s="674"/>
      <c r="AM1245" s="675"/>
      <c r="AN1245" s="675"/>
      <c r="AO1245" s="676"/>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3"/>
      <c r="AD1246" s="923"/>
      <c r="AE1246" s="923"/>
      <c r="AF1246" s="923"/>
      <c r="AG1246" s="923"/>
      <c r="AH1246" s="677"/>
      <c r="AI1246" s="677"/>
      <c r="AJ1246" s="677"/>
      <c r="AK1246" s="677"/>
      <c r="AL1246" s="674"/>
      <c r="AM1246" s="675"/>
      <c r="AN1246" s="675"/>
      <c r="AO1246" s="676"/>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3"/>
      <c r="AD1247" s="923"/>
      <c r="AE1247" s="923"/>
      <c r="AF1247" s="923"/>
      <c r="AG1247" s="923"/>
      <c r="AH1247" s="677"/>
      <c r="AI1247" s="677"/>
      <c r="AJ1247" s="677"/>
      <c r="AK1247" s="677"/>
      <c r="AL1247" s="674"/>
      <c r="AM1247" s="675"/>
      <c r="AN1247" s="675"/>
      <c r="AO1247" s="676"/>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3"/>
      <c r="AD1248" s="923"/>
      <c r="AE1248" s="923"/>
      <c r="AF1248" s="923"/>
      <c r="AG1248" s="923"/>
      <c r="AH1248" s="677"/>
      <c r="AI1248" s="677"/>
      <c r="AJ1248" s="677"/>
      <c r="AK1248" s="677"/>
      <c r="AL1248" s="674"/>
      <c r="AM1248" s="675"/>
      <c r="AN1248" s="675"/>
      <c r="AO1248" s="676"/>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3"/>
      <c r="AD1249" s="923"/>
      <c r="AE1249" s="923"/>
      <c r="AF1249" s="923"/>
      <c r="AG1249" s="923"/>
      <c r="AH1249" s="677"/>
      <c r="AI1249" s="677"/>
      <c r="AJ1249" s="677"/>
      <c r="AK1249" s="677"/>
      <c r="AL1249" s="674"/>
      <c r="AM1249" s="675"/>
      <c r="AN1249" s="675"/>
      <c r="AO1249" s="676"/>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3"/>
      <c r="AD1250" s="923"/>
      <c r="AE1250" s="923"/>
      <c r="AF1250" s="923"/>
      <c r="AG1250" s="923"/>
      <c r="AH1250" s="677"/>
      <c r="AI1250" s="677"/>
      <c r="AJ1250" s="677"/>
      <c r="AK1250" s="677"/>
      <c r="AL1250" s="674"/>
      <c r="AM1250" s="675"/>
      <c r="AN1250" s="675"/>
      <c r="AO1250" s="676"/>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3"/>
      <c r="AD1251" s="923"/>
      <c r="AE1251" s="923"/>
      <c r="AF1251" s="923"/>
      <c r="AG1251" s="923"/>
      <c r="AH1251" s="677"/>
      <c r="AI1251" s="677"/>
      <c r="AJ1251" s="677"/>
      <c r="AK1251" s="677"/>
      <c r="AL1251" s="674"/>
      <c r="AM1251" s="675"/>
      <c r="AN1251" s="675"/>
      <c r="AO1251" s="676"/>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3"/>
      <c r="AD1252" s="923"/>
      <c r="AE1252" s="923"/>
      <c r="AF1252" s="923"/>
      <c r="AG1252" s="923"/>
      <c r="AH1252" s="677"/>
      <c r="AI1252" s="677"/>
      <c r="AJ1252" s="677"/>
      <c r="AK1252" s="677"/>
      <c r="AL1252" s="674"/>
      <c r="AM1252" s="675"/>
      <c r="AN1252" s="675"/>
      <c r="AO1252" s="676"/>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3"/>
      <c r="AD1253" s="923"/>
      <c r="AE1253" s="923"/>
      <c r="AF1253" s="923"/>
      <c r="AG1253" s="923"/>
      <c r="AH1253" s="677"/>
      <c r="AI1253" s="677"/>
      <c r="AJ1253" s="677"/>
      <c r="AK1253" s="677"/>
      <c r="AL1253" s="674"/>
      <c r="AM1253" s="675"/>
      <c r="AN1253" s="675"/>
      <c r="AO1253" s="676"/>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3"/>
      <c r="AD1254" s="923"/>
      <c r="AE1254" s="923"/>
      <c r="AF1254" s="923"/>
      <c r="AG1254" s="923"/>
      <c r="AH1254" s="677"/>
      <c r="AI1254" s="677"/>
      <c r="AJ1254" s="677"/>
      <c r="AK1254" s="677"/>
      <c r="AL1254" s="674"/>
      <c r="AM1254" s="675"/>
      <c r="AN1254" s="675"/>
      <c r="AO1254" s="67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96</v>
      </c>
      <c r="K1257" s="610"/>
      <c r="L1257" s="610"/>
      <c r="M1257" s="610"/>
      <c r="N1257" s="610"/>
      <c r="O1257" s="610"/>
      <c r="P1257" s="364" t="s">
        <v>22</v>
      </c>
      <c r="Q1257" s="364"/>
      <c r="R1257" s="364"/>
      <c r="S1257" s="364"/>
      <c r="T1257" s="364"/>
      <c r="U1257" s="364"/>
      <c r="V1257" s="364"/>
      <c r="W1257" s="364"/>
      <c r="X1257" s="364"/>
      <c r="Y1257" s="660" t="s">
        <v>442</v>
      </c>
      <c r="Z1257" s="660"/>
      <c r="AA1257" s="660"/>
      <c r="AB1257" s="660"/>
      <c r="AC1257" s="417" t="s">
        <v>370</v>
      </c>
      <c r="AD1257" s="417"/>
      <c r="AE1257" s="417"/>
      <c r="AF1257" s="417"/>
      <c r="AG1257" s="417"/>
      <c r="AH1257" s="660" t="s">
        <v>402</v>
      </c>
      <c r="AI1257" s="364"/>
      <c r="AJ1257" s="364"/>
      <c r="AK1257" s="364"/>
      <c r="AL1257" s="364" t="s">
        <v>23</v>
      </c>
      <c r="AM1257" s="364"/>
      <c r="AN1257" s="364"/>
      <c r="AO1257" s="246"/>
      <c r="AP1257" s="417" t="s">
        <v>447</v>
      </c>
      <c r="AQ1257" s="417"/>
      <c r="AR1257" s="417"/>
      <c r="AS1257" s="417"/>
      <c r="AT1257" s="417"/>
      <c r="AU1257" s="417"/>
      <c r="AV1257" s="417"/>
      <c r="AW1257" s="417"/>
      <c r="AX1257" s="417"/>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3"/>
      <c r="AD1258" s="923"/>
      <c r="AE1258" s="923"/>
      <c r="AF1258" s="923"/>
      <c r="AG1258" s="923"/>
      <c r="AH1258" s="677"/>
      <c r="AI1258" s="677"/>
      <c r="AJ1258" s="677"/>
      <c r="AK1258" s="677"/>
      <c r="AL1258" s="674"/>
      <c r="AM1258" s="675"/>
      <c r="AN1258" s="675"/>
      <c r="AO1258" s="676"/>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3"/>
      <c r="AD1259" s="923"/>
      <c r="AE1259" s="923"/>
      <c r="AF1259" s="923"/>
      <c r="AG1259" s="923"/>
      <c r="AH1259" s="677"/>
      <c r="AI1259" s="677"/>
      <c r="AJ1259" s="677"/>
      <c r="AK1259" s="677"/>
      <c r="AL1259" s="674"/>
      <c r="AM1259" s="675"/>
      <c r="AN1259" s="675"/>
      <c r="AO1259" s="676"/>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3"/>
      <c r="AD1260" s="923"/>
      <c r="AE1260" s="923"/>
      <c r="AF1260" s="923"/>
      <c r="AG1260" s="923"/>
      <c r="AH1260" s="677"/>
      <c r="AI1260" s="677"/>
      <c r="AJ1260" s="677"/>
      <c r="AK1260" s="677"/>
      <c r="AL1260" s="674"/>
      <c r="AM1260" s="675"/>
      <c r="AN1260" s="675"/>
      <c r="AO1260" s="676"/>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3"/>
      <c r="AD1261" s="923"/>
      <c r="AE1261" s="923"/>
      <c r="AF1261" s="923"/>
      <c r="AG1261" s="923"/>
      <c r="AH1261" s="677"/>
      <c r="AI1261" s="677"/>
      <c r="AJ1261" s="677"/>
      <c r="AK1261" s="677"/>
      <c r="AL1261" s="674"/>
      <c r="AM1261" s="675"/>
      <c r="AN1261" s="675"/>
      <c r="AO1261" s="676"/>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3"/>
      <c r="AD1262" s="923"/>
      <c r="AE1262" s="923"/>
      <c r="AF1262" s="923"/>
      <c r="AG1262" s="923"/>
      <c r="AH1262" s="677"/>
      <c r="AI1262" s="677"/>
      <c r="AJ1262" s="677"/>
      <c r="AK1262" s="677"/>
      <c r="AL1262" s="674"/>
      <c r="AM1262" s="675"/>
      <c r="AN1262" s="675"/>
      <c r="AO1262" s="676"/>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3"/>
      <c r="AD1263" s="923"/>
      <c r="AE1263" s="923"/>
      <c r="AF1263" s="923"/>
      <c r="AG1263" s="923"/>
      <c r="AH1263" s="677"/>
      <c r="AI1263" s="677"/>
      <c r="AJ1263" s="677"/>
      <c r="AK1263" s="677"/>
      <c r="AL1263" s="674"/>
      <c r="AM1263" s="675"/>
      <c r="AN1263" s="675"/>
      <c r="AO1263" s="676"/>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3"/>
      <c r="AD1264" s="923"/>
      <c r="AE1264" s="923"/>
      <c r="AF1264" s="923"/>
      <c r="AG1264" s="923"/>
      <c r="AH1264" s="677"/>
      <c r="AI1264" s="677"/>
      <c r="AJ1264" s="677"/>
      <c r="AK1264" s="677"/>
      <c r="AL1264" s="674"/>
      <c r="AM1264" s="675"/>
      <c r="AN1264" s="675"/>
      <c r="AO1264" s="676"/>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3"/>
      <c r="AD1265" s="923"/>
      <c r="AE1265" s="923"/>
      <c r="AF1265" s="923"/>
      <c r="AG1265" s="923"/>
      <c r="AH1265" s="677"/>
      <c r="AI1265" s="677"/>
      <c r="AJ1265" s="677"/>
      <c r="AK1265" s="677"/>
      <c r="AL1265" s="674"/>
      <c r="AM1265" s="675"/>
      <c r="AN1265" s="675"/>
      <c r="AO1265" s="676"/>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3"/>
      <c r="AD1266" s="923"/>
      <c r="AE1266" s="923"/>
      <c r="AF1266" s="923"/>
      <c r="AG1266" s="923"/>
      <c r="AH1266" s="677"/>
      <c r="AI1266" s="677"/>
      <c r="AJ1266" s="677"/>
      <c r="AK1266" s="677"/>
      <c r="AL1266" s="674"/>
      <c r="AM1266" s="675"/>
      <c r="AN1266" s="675"/>
      <c r="AO1266" s="676"/>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3"/>
      <c r="AD1267" s="923"/>
      <c r="AE1267" s="923"/>
      <c r="AF1267" s="923"/>
      <c r="AG1267" s="923"/>
      <c r="AH1267" s="677"/>
      <c r="AI1267" s="677"/>
      <c r="AJ1267" s="677"/>
      <c r="AK1267" s="677"/>
      <c r="AL1267" s="674"/>
      <c r="AM1267" s="675"/>
      <c r="AN1267" s="675"/>
      <c r="AO1267" s="676"/>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3"/>
      <c r="AD1268" s="923"/>
      <c r="AE1268" s="923"/>
      <c r="AF1268" s="923"/>
      <c r="AG1268" s="923"/>
      <c r="AH1268" s="677"/>
      <c r="AI1268" s="677"/>
      <c r="AJ1268" s="677"/>
      <c r="AK1268" s="677"/>
      <c r="AL1268" s="674"/>
      <c r="AM1268" s="675"/>
      <c r="AN1268" s="675"/>
      <c r="AO1268" s="676"/>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3"/>
      <c r="AD1269" s="923"/>
      <c r="AE1269" s="923"/>
      <c r="AF1269" s="923"/>
      <c r="AG1269" s="923"/>
      <c r="AH1269" s="677"/>
      <c r="AI1269" s="677"/>
      <c r="AJ1269" s="677"/>
      <c r="AK1269" s="677"/>
      <c r="AL1269" s="674"/>
      <c r="AM1269" s="675"/>
      <c r="AN1269" s="675"/>
      <c r="AO1269" s="676"/>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3"/>
      <c r="AD1270" s="923"/>
      <c r="AE1270" s="923"/>
      <c r="AF1270" s="923"/>
      <c r="AG1270" s="923"/>
      <c r="AH1270" s="677"/>
      <c r="AI1270" s="677"/>
      <c r="AJ1270" s="677"/>
      <c r="AK1270" s="677"/>
      <c r="AL1270" s="674"/>
      <c r="AM1270" s="675"/>
      <c r="AN1270" s="675"/>
      <c r="AO1270" s="676"/>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3"/>
      <c r="AD1271" s="923"/>
      <c r="AE1271" s="923"/>
      <c r="AF1271" s="923"/>
      <c r="AG1271" s="923"/>
      <c r="AH1271" s="677"/>
      <c r="AI1271" s="677"/>
      <c r="AJ1271" s="677"/>
      <c r="AK1271" s="677"/>
      <c r="AL1271" s="674"/>
      <c r="AM1271" s="675"/>
      <c r="AN1271" s="675"/>
      <c r="AO1271" s="676"/>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3"/>
      <c r="AD1272" s="923"/>
      <c r="AE1272" s="923"/>
      <c r="AF1272" s="923"/>
      <c r="AG1272" s="923"/>
      <c r="AH1272" s="677"/>
      <c r="AI1272" s="677"/>
      <c r="AJ1272" s="677"/>
      <c r="AK1272" s="677"/>
      <c r="AL1272" s="674"/>
      <c r="AM1272" s="675"/>
      <c r="AN1272" s="675"/>
      <c r="AO1272" s="676"/>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3"/>
      <c r="AD1273" s="923"/>
      <c r="AE1273" s="923"/>
      <c r="AF1273" s="923"/>
      <c r="AG1273" s="923"/>
      <c r="AH1273" s="677"/>
      <c r="AI1273" s="677"/>
      <c r="AJ1273" s="677"/>
      <c r="AK1273" s="677"/>
      <c r="AL1273" s="674"/>
      <c r="AM1273" s="675"/>
      <c r="AN1273" s="675"/>
      <c r="AO1273" s="676"/>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3"/>
      <c r="AD1274" s="923"/>
      <c r="AE1274" s="923"/>
      <c r="AF1274" s="923"/>
      <c r="AG1274" s="923"/>
      <c r="AH1274" s="677"/>
      <c r="AI1274" s="677"/>
      <c r="AJ1274" s="677"/>
      <c r="AK1274" s="677"/>
      <c r="AL1274" s="674"/>
      <c r="AM1274" s="675"/>
      <c r="AN1274" s="675"/>
      <c r="AO1274" s="676"/>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3"/>
      <c r="AD1275" s="923"/>
      <c r="AE1275" s="923"/>
      <c r="AF1275" s="923"/>
      <c r="AG1275" s="923"/>
      <c r="AH1275" s="677"/>
      <c r="AI1275" s="677"/>
      <c r="AJ1275" s="677"/>
      <c r="AK1275" s="677"/>
      <c r="AL1275" s="674"/>
      <c r="AM1275" s="675"/>
      <c r="AN1275" s="675"/>
      <c r="AO1275" s="676"/>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3"/>
      <c r="AD1276" s="923"/>
      <c r="AE1276" s="923"/>
      <c r="AF1276" s="923"/>
      <c r="AG1276" s="923"/>
      <c r="AH1276" s="677"/>
      <c r="AI1276" s="677"/>
      <c r="AJ1276" s="677"/>
      <c r="AK1276" s="677"/>
      <c r="AL1276" s="674"/>
      <c r="AM1276" s="675"/>
      <c r="AN1276" s="675"/>
      <c r="AO1276" s="676"/>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3"/>
      <c r="AD1277" s="923"/>
      <c r="AE1277" s="923"/>
      <c r="AF1277" s="923"/>
      <c r="AG1277" s="923"/>
      <c r="AH1277" s="677"/>
      <c r="AI1277" s="677"/>
      <c r="AJ1277" s="677"/>
      <c r="AK1277" s="677"/>
      <c r="AL1277" s="674"/>
      <c r="AM1277" s="675"/>
      <c r="AN1277" s="675"/>
      <c r="AO1277" s="676"/>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3"/>
      <c r="AD1278" s="923"/>
      <c r="AE1278" s="923"/>
      <c r="AF1278" s="923"/>
      <c r="AG1278" s="923"/>
      <c r="AH1278" s="677"/>
      <c r="AI1278" s="677"/>
      <c r="AJ1278" s="677"/>
      <c r="AK1278" s="677"/>
      <c r="AL1278" s="674"/>
      <c r="AM1278" s="675"/>
      <c r="AN1278" s="675"/>
      <c r="AO1278" s="676"/>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3"/>
      <c r="AD1279" s="923"/>
      <c r="AE1279" s="923"/>
      <c r="AF1279" s="923"/>
      <c r="AG1279" s="923"/>
      <c r="AH1279" s="677"/>
      <c r="AI1279" s="677"/>
      <c r="AJ1279" s="677"/>
      <c r="AK1279" s="677"/>
      <c r="AL1279" s="674"/>
      <c r="AM1279" s="675"/>
      <c r="AN1279" s="675"/>
      <c r="AO1279" s="676"/>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3"/>
      <c r="AD1280" s="923"/>
      <c r="AE1280" s="923"/>
      <c r="AF1280" s="923"/>
      <c r="AG1280" s="923"/>
      <c r="AH1280" s="677"/>
      <c r="AI1280" s="677"/>
      <c r="AJ1280" s="677"/>
      <c r="AK1280" s="677"/>
      <c r="AL1280" s="674"/>
      <c r="AM1280" s="675"/>
      <c r="AN1280" s="675"/>
      <c r="AO1280" s="676"/>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3"/>
      <c r="AD1281" s="923"/>
      <c r="AE1281" s="923"/>
      <c r="AF1281" s="923"/>
      <c r="AG1281" s="923"/>
      <c r="AH1281" s="677"/>
      <c r="AI1281" s="677"/>
      <c r="AJ1281" s="677"/>
      <c r="AK1281" s="677"/>
      <c r="AL1281" s="674"/>
      <c r="AM1281" s="675"/>
      <c r="AN1281" s="675"/>
      <c r="AO1281" s="676"/>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3"/>
      <c r="AD1282" s="923"/>
      <c r="AE1282" s="923"/>
      <c r="AF1282" s="923"/>
      <c r="AG1282" s="923"/>
      <c r="AH1282" s="677"/>
      <c r="AI1282" s="677"/>
      <c r="AJ1282" s="677"/>
      <c r="AK1282" s="677"/>
      <c r="AL1282" s="674"/>
      <c r="AM1282" s="675"/>
      <c r="AN1282" s="675"/>
      <c r="AO1282" s="676"/>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3"/>
      <c r="AD1283" s="923"/>
      <c r="AE1283" s="923"/>
      <c r="AF1283" s="923"/>
      <c r="AG1283" s="923"/>
      <c r="AH1283" s="677"/>
      <c r="AI1283" s="677"/>
      <c r="AJ1283" s="677"/>
      <c r="AK1283" s="677"/>
      <c r="AL1283" s="674"/>
      <c r="AM1283" s="675"/>
      <c r="AN1283" s="675"/>
      <c r="AO1283" s="676"/>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3"/>
      <c r="AD1284" s="923"/>
      <c r="AE1284" s="923"/>
      <c r="AF1284" s="923"/>
      <c r="AG1284" s="923"/>
      <c r="AH1284" s="677"/>
      <c r="AI1284" s="677"/>
      <c r="AJ1284" s="677"/>
      <c r="AK1284" s="677"/>
      <c r="AL1284" s="674"/>
      <c r="AM1284" s="675"/>
      <c r="AN1284" s="675"/>
      <c r="AO1284" s="676"/>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3"/>
      <c r="AD1285" s="923"/>
      <c r="AE1285" s="923"/>
      <c r="AF1285" s="923"/>
      <c r="AG1285" s="923"/>
      <c r="AH1285" s="677"/>
      <c r="AI1285" s="677"/>
      <c r="AJ1285" s="677"/>
      <c r="AK1285" s="677"/>
      <c r="AL1285" s="674"/>
      <c r="AM1285" s="675"/>
      <c r="AN1285" s="675"/>
      <c r="AO1285" s="676"/>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3"/>
      <c r="AD1286" s="923"/>
      <c r="AE1286" s="923"/>
      <c r="AF1286" s="923"/>
      <c r="AG1286" s="923"/>
      <c r="AH1286" s="677"/>
      <c r="AI1286" s="677"/>
      <c r="AJ1286" s="677"/>
      <c r="AK1286" s="677"/>
      <c r="AL1286" s="674"/>
      <c r="AM1286" s="675"/>
      <c r="AN1286" s="675"/>
      <c r="AO1286" s="676"/>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3"/>
      <c r="AD1287" s="923"/>
      <c r="AE1287" s="923"/>
      <c r="AF1287" s="923"/>
      <c r="AG1287" s="923"/>
      <c r="AH1287" s="677"/>
      <c r="AI1287" s="677"/>
      <c r="AJ1287" s="677"/>
      <c r="AK1287" s="677"/>
      <c r="AL1287" s="674"/>
      <c r="AM1287" s="675"/>
      <c r="AN1287" s="675"/>
      <c r="AO1287" s="67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96</v>
      </c>
      <c r="K1290" s="610"/>
      <c r="L1290" s="610"/>
      <c r="M1290" s="610"/>
      <c r="N1290" s="610"/>
      <c r="O1290" s="610"/>
      <c r="P1290" s="364" t="s">
        <v>22</v>
      </c>
      <c r="Q1290" s="364"/>
      <c r="R1290" s="364"/>
      <c r="S1290" s="364"/>
      <c r="T1290" s="364"/>
      <c r="U1290" s="364"/>
      <c r="V1290" s="364"/>
      <c r="W1290" s="364"/>
      <c r="X1290" s="364"/>
      <c r="Y1290" s="660" t="s">
        <v>442</v>
      </c>
      <c r="Z1290" s="660"/>
      <c r="AA1290" s="660"/>
      <c r="AB1290" s="660"/>
      <c r="AC1290" s="417" t="s">
        <v>370</v>
      </c>
      <c r="AD1290" s="417"/>
      <c r="AE1290" s="417"/>
      <c r="AF1290" s="417"/>
      <c r="AG1290" s="417"/>
      <c r="AH1290" s="660" t="s">
        <v>402</v>
      </c>
      <c r="AI1290" s="364"/>
      <c r="AJ1290" s="364"/>
      <c r="AK1290" s="364"/>
      <c r="AL1290" s="364" t="s">
        <v>23</v>
      </c>
      <c r="AM1290" s="364"/>
      <c r="AN1290" s="364"/>
      <c r="AO1290" s="246"/>
      <c r="AP1290" s="417" t="s">
        <v>447</v>
      </c>
      <c r="AQ1290" s="417"/>
      <c r="AR1290" s="417"/>
      <c r="AS1290" s="417"/>
      <c r="AT1290" s="417"/>
      <c r="AU1290" s="417"/>
      <c r="AV1290" s="417"/>
      <c r="AW1290" s="417"/>
      <c r="AX1290" s="417"/>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3"/>
      <c r="AD1291" s="923"/>
      <c r="AE1291" s="923"/>
      <c r="AF1291" s="923"/>
      <c r="AG1291" s="923"/>
      <c r="AH1291" s="677"/>
      <c r="AI1291" s="677"/>
      <c r="AJ1291" s="677"/>
      <c r="AK1291" s="677"/>
      <c r="AL1291" s="674"/>
      <c r="AM1291" s="675"/>
      <c r="AN1291" s="675"/>
      <c r="AO1291" s="676"/>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3"/>
      <c r="AD1292" s="923"/>
      <c r="AE1292" s="923"/>
      <c r="AF1292" s="923"/>
      <c r="AG1292" s="923"/>
      <c r="AH1292" s="677"/>
      <c r="AI1292" s="677"/>
      <c r="AJ1292" s="677"/>
      <c r="AK1292" s="677"/>
      <c r="AL1292" s="674"/>
      <c r="AM1292" s="675"/>
      <c r="AN1292" s="675"/>
      <c r="AO1292" s="676"/>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3"/>
      <c r="AD1293" s="923"/>
      <c r="AE1293" s="923"/>
      <c r="AF1293" s="923"/>
      <c r="AG1293" s="923"/>
      <c r="AH1293" s="677"/>
      <c r="AI1293" s="677"/>
      <c r="AJ1293" s="677"/>
      <c r="AK1293" s="677"/>
      <c r="AL1293" s="674"/>
      <c r="AM1293" s="675"/>
      <c r="AN1293" s="675"/>
      <c r="AO1293" s="676"/>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3"/>
      <c r="AD1294" s="923"/>
      <c r="AE1294" s="923"/>
      <c r="AF1294" s="923"/>
      <c r="AG1294" s="923"/>
      <c r="AH1294" s="677"/>
      <c r="AI1294" s="677"/>
      <c r="AJ1294" s="677"/>
      <c r="AK1294" s="677"/>
      <c r="AL1294" s="674"/>
      <c r="AM1294" s="675"/>
      <c r="AN1294" s="675"/>
      <c r="AO1294" s="676"/>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3"/>
      <c r="AD1295" s="923"/>
      <c r="AE1295" s="923"/>
      <c r="AF1295" s="923"/>
      <c r="AG1295" s="923"/>
      <c r="AH1295" s="677"/>
      <c r="AI1295" s="677"/>
      <c r="AJ1295" s="677"/>
      <c r="AK1295" s="677"/>
      <c r="AL1295" s="674"/>
      <c r="AM1295" s="675"/>
      <c r="AN1295" s="675"/>
      <c r="AO1295" s="676"/>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3"/>
      <c r="AD1296" s="923"/>
      <c r="AE1296" s="923"/>
      <c r="AF1296" s="923"/>
      <c r="AG1296" s="923"/>
      <c r="AH1296" s="677"/>
      <c r="AI1296" s="677"/>
      <c r="AJ1296" s="677"/>
      <c r="AK1296" s="677"/>
      <c r="AL1296" s="674"/>
      <c r="AM1296" s="675"/>
      <c r="AN1296" s="675"/>
      <c r="AO1296" s="676"/>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3"/>
      <c r="AD1297" s="923"/>
      <c r="AE1297" s="923"/>
      <c r="AF1297" s="923"/>
      <c r="AG1297" s="923"/>
      <c r="AH1297" s="677"/>
      <c r="AI1297" s="677"/>
      <c r="AJ1297" s="677"/>
      <c r="AK1297" s="677"/>
      <c r="AL1297" s="674"/>
      <c r="AM1297" s="675"/>
      <c r="AN1297" s="675"/>
      <c r="AO1297" s="676"/>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3"/>
      <c r="AD1298" s="923"/>
      <c r="AE1298" s="923"/>
      <c r="AF1298" s="923"/>
      <c r="AG1298" s="923"/>
      <c r="AH1298" s="677"/>
      <c r="AI1298" s="677"/>
      <c r="AJ1298" s="677"/>
      <c r="AK1298" s="677"/>
      <c r="AL1298" s="674"/>
      <c r="AM1298" s="675"/>
      <c r="AN1298" s="675"/>
      <c r="AO1298" s="676"/>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3"/>
      <c r="AD1299" s="923"/>
      <c r="AE1299" s="923"/>
      <c r="AF1299" s="923"/>
      <c r="AG1299" s="923"/>
      <c r="AH1299" s="677"/>
      <c r="AI1299" s="677"/>
      <c r="AJ1299" s="677"/>
      <c r="AK1299" s="677"/>
      <c r="AL1299" s="674"/>
      <c r="AM1299" s="675"/>
      <c r="AN1299" s="675"/>
      <c r="AO1299" s="676"/>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3"/>
      <c r="AD1300" s="923"/>
      <c r="AE1300" s="923"/>
      <c r="AF1300" s="923"/>
      <c r="AG1300" s="923"/>
      <c r="AH1300" s="677"/>
      <c r="AI1300" s="677"/>
      <c r="AJ1300" s="677"/>
      <c r="AK1300" s="677"/>
      <c r="AL1300" s="674"/>
      <c r="AM1300" s="675"/>
      <c r="AN1300" s="675"/>
      <c r="AO1300" s="676"/>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3"/>
      <c r="AD1301" s="923"/>
      <c r="AE1301" s="923"/>
      <c r="AF1301" s="923"/>
      <c r="AG1301" s="923"/>
      <c r="AH1301" s="677"/>
      <c r="AI1301" s="677"/>
      <c r="AJ1301" s="677"/>
      <c r="AK1301" s="677"/>
      <c r="AL1301" s="674"/>
      <c r="AM1301" s="675"/>
      <c r="AN1301" s="675"/>
      <c r="AO1301" s="676"/>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3"/>
      <c r="AD1302" s="923"/>
      <c r="AE1302" s="923"/>
      <c r="AF1302" s="923"/>
      <c r="AG1302" s="923"/>
      <c r="AH1302" s="677"/>
      <c r="AI1302" s="677"/>
      <c r="AJ1302" s="677"/>
      <c r="AK1302" s="677"/>
      <c r="AL1302" s="674"/>
      <c r="AM1302" s="675"/>
      <c r="AN1302" s="675"/>
      <c r="AO1302" s="676"/>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3"/>
      <c r="AD1303" s="923"/>
      <c r="AE1303" s="923"/>
      <c r="AF1303" s="923"/>
      <c r="AG1303" s="923"/>
      <c r="AH1303" s="677"/>
      <c r="AI1303" s="677"/>
      <c r="AJ1303" s="677"/>
      <c r="AK1303" s="677"/>
      <c r="AL1303" s="674"/>
      <c r="AM1303" s="675"/>
      <c r="AN1303" s="675"/>
      <c r="AO1303" s="676"/>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3"/>
      <c r="AD1304" s="923"/>
      <c r="AE1304" s="923"/>
      <c r="AF1304" s="923"/>
      <c r="AG1304" s="923"/>
      <c r="AH1304" s="677"/>
      <c r="AI1304" s="677"/>
      <c r="AJ1304" s="677"/>
      <c r="AK1304" s="677"/>
      <c r="AL1304" s="674"/>
      <c r="AM1304" s="675"/>
      <c r="AN1304" s="675"/>
      <c r="AO1304" s="676"/>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3"/>
      <c r="AD1305" s="923"/>
      <c r="AE1305" s="923"/>
      <c r="AF1305" s="923"/>
      <c r="AG1305" s="923"/>
      <c r="AH1305" s="677"/>
      <c r="AI1305" s="677"/>
      <c r="AJ1305" s="677"/>
      <c r="AK1305" s="677"/>
      <c r="AL1305" s="674"/>
      <c r="AM1305" s="675"/>
      <c r="AN1305" s="675"/>
      <c r="AO1305" s="676"/>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3"/>
      <c r="AD1306" s="923"/>
      <c r="AE1306" s="923"/>
      <c r="AF1306" s="923"/>
      <c r="AG1306" s="923"/>
      <c r="AH1306" s="677"/>
      <c r="AI1306" s="677"/>
      <c r="AJ1306" s="677"/>
      <c r="AK1306" s="677"/>
      <c r="AL1306" s="674"/>
      <c r="AM1306" s="675"/>
      <c r="AN1306" s="675"/>
      <c r="AO1306" s="676"/>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3"/>
      <c r="AD1307" s="923"/>
      <c r="AE1307" s="923"/>
      <c r="AF1307" s="923"/>
      <c r="AG1307" s="923"/>
      <c r="AH1307" s="677"/>
      <c r="AI1307" s="677"/>
      <c r="AJ1307" s="677"/>
      <c r="AK1307" s="677"/>
      <c r="AL1307" s="674"/>
      <c r="AM1307" s="675"/>
      <c r="AN1307" s="675"/>
      <c r="AO1307" s="676"/>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3"/>
      <c r="AD1308" s="923"/>
      <c r="AE1308" s="923"/>
      <c r="AF1308" s="923"/>
      <c r="AG1308" s="923"/>
      <c r="AH1308" s="677"/>
      <c r="AI1308" s="677"/>
      <c r="AJ1308" s="677"/>
      <c r="AK1308" s="677"/>
      <c r="AL1308" s="674"/>
      <c r="AM1308" s="675"/>
      <c r="AN1308" s="675"/>
      <c r="AO1308" s="676"/>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3"/>
      <c r="AD1309" s="923"/>
      <c r="AE1309" s="923"/>
      <c r="AF1309" s="923"/>
      <c r="AG1309" s="923"/>
      <c r="AH1309" s="677"/>
      <c r="AI1309" s="677"/>
      <c r="AJ1309" s="677"/>
      <c r="AK1309" s="677"/>
      <c r="AL1309" s="674"/>
      <c r="AM1309" s="675"/>
      <c r="AN1309" s="675"/>
      <c r="AO1309" s="676"/>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3"/>
      <c r="AD1310" s="923"/>
      <c r="AE1310" s="923"/>
      <c r="AF1310" s="923"/>
      <c r="AG1310" s="923"/>
      <c r="AH1310" s="677"/>
      <c r="AI1310" s="677"/>
      <c r="AJ1310" s="677"/>
      <c r="AK1310" s="677"/>
      <c r="AL1310" s="674"/>
      <c r="AM1310" s="675"/>
      <c r="AN1310" s="675"/>
      <c r="AO1310" s="676"/>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3"/>
      <c r="AD1311" s="923"/>
      <c r="AE1311" s="923"/>
      <c r="AF1311" s="923"/>
      <c r="AG1311" s="923"/>
      <c r="AH1311" s="677"/>
      <c r="AI1311" s="677"/>
      <c r="AJ1311" s="677"/>
      <c r="AK1311" s="677"/>
      <c r="AL1311" s="674"/>
      <c r="AM1311" s="675"/>
      <c r="AN1311" s="675"/>
      <c r="AO1311" s="676"/>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3"/>
      <c r="AD1312" s="923"/>
      <c r="AE1312" s="923"/>
      <c r="AF1312" s="923"/>
      <c r="AG1312" s="923"/>
      <c r="AH1312" s="677"/>
      <c r="AI1312" s="677"/>
      <c r="AJ1312" s="677"/>
      <c r="AK1312" s="677"/>
      <c r="AL1312" s="674"/>
      <c r="AM1312" s="675"/>
      <c r="AN1312" s="675"/>
      <c r="AO1312" s="676"/>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3"/>
      <c r="AD1313" s="923"/>
      <c r="AE1313" s="923"/>
      <c r="AF1313" s="923"/>
      <c r="AG1313" s="923"/>
      <c r="AH1313" s="677"/>
      <c r="AI1313" s="677"/>
      <c r="AJ1313" s="677"/>
      <c r="AK1313" s="677"/>
      <c r="AL1313" s="674"/>
      <c r="AM1313" s="675"/>
      <c r="AN1313" s="675"/>
      <c r="AO1313" s="676"/>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3"/>
      <c r="AD1314" s="923"/>
      <c r="AE1314" s="923"/>
      <c r="AF1314" s="923"/>
      <c r="AG1314" s="923"/>
      <c r="AH1314" s="677"/>
      <c r="AI1314" s="677"/>
      <c r="AJ1314" s="677"/>
      <c r="AK1314" s="677"/>
      <c r="AL1314" s="674"/>
      <c r="AM1314" s="675"/>
      <c r="AN1314" s="675"/>
      <c r="AO1314" s="676"/>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3"/>
      <c r="AD1315" s="923"/>
      <c r="AE1315" s="923"/>
      <c r="AF1315" s="923"/>
      <c r="AG1315" s="923"/>
      <c r="AH1315" s="677"/>
      <c r="AI1315" s="677"/>
      <c r="AJ1315" s="677"/>
      <c r="AK1315" s="677"/>
      <c r="AL1315" s="674"/>
      <c r="AM1315" s="675"/>
      <c r="AN1315" s="675"/>
      <c r="AO1315" s="676"/>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3"/>
      <c r="AD1316" s="923"/>
      <c r="AE1316" s="923"/>
      <c r="AF1316" s="923"/>
      <c r="AG1316" s="923"/>
      <c r="AH1316" s="677"/>
      <c r="AI1316" s="677"/>
      <c r="AJ1316" s="677"/>
      <c r="AK1316" s="677"/>
      <c r="AL1316" s="674"/>
      <c r="AM1316" s="675"/>
      <c r="AN1316" s="675"/>
      <c r="AO1316" s="676"/>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3"/>
      <c r="AD1317" s="923"/>
      <c r="AE1317" s="923"/>
      <c r="AF1317" s="923"/>
      <c r="AG1317" s="923"/>
      <c r="AH1317" s="677"/>
      <c r="AI1317" s="677"/>
      <c r="AJ1317" s="677"/>
      <c r="AK1317" s="677"/>
      <c r="AL1317" s="674"/>
      <c r="AM1317" s="675"/>
      <c r="AN1317" s="675"/>
      <c r="AO1317" s="676"/>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3"/>
      <c r="AD1318" s="923"/>
      <c r="AE1318" s="923"/>
      <c r="AF1318" s="923"/>
      <c r="AG1318" s="923"/>
      <c r="AH1318" s="677"/>
      <c r="AI1318" s="677"/>
      <c r="AJ1318" s="677"/>
      <c r="AK1318" s="677"/>
      <c r="AL1318" s="674"/>
      <c r="AM1318" s="675"/>
      <c r="AN1318" s="675"/>
      <c r="AO1318" s="676"/>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3"/>
      <c r="AD1319" s="923"/>
      <c r="AE1319" s="923"/>
      <c r="AF1319" s="923"/>
      <c r="AG1319" s="923"/>
      <c r="AH1319" s="677"/>
      <c r="AI1319" s="677"/>
      <c r="AJ1319" s="677"/>
      <c r="AK1319" s="677"/>
      <c r="AL1319" s="674"/>
      <c r="AM1319" s="675"/>
      <c r="AN1319" s="675"/>
      <c r="AO1319" s="676"/>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3"/>
      <c r="AD1320" s="923"/>
      <c r="AE1320" s="923"/>
      <c r="AF1320" s="923"/>
      <c r="AG1320" s="923"/>
      <c r="AH1320" s="677"/>
      <c r="AI1320" s="677"/>
      <c r="AJ1320" s="677"/>
      <c r="AK1320" s="677"/>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亜希子</dc:creator>
  <cp:lastModifiedBy>ㅤ</cp:lastModifiedBy>
  <cp:lastPrinted>2021-06-29T06:23:53Z</cp:lastPrinted>
  <dcterms:created xsi:type="dcterms:W3CDTF">2012-03-13T00:50:25Z</dcterms:created>
  <dcterms:modified xsi:type="dcterms:W3CDTF">2021-06-29T06:24:10Z</dcterms:modified>
</cp:coreProperties>
</file>