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２．企画班フォルダ\予算・財投\行政事業レビュー\R3d実施\210625　課長名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604" i="3"/>
  <c r="AY615" i="3"/>
  <c r="AY235" i="3"/>
  <c r="AY417" i="3"/>
  <c r="AY255" i="3"/>
  <c r="AY134" i="3"/>
  <c r="AY50"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<sst xmlns="http://schemas.openxmlformats.org/spreadsheetml/2006/main" count="3002" uniqueCount="752">
  <si>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</si>
  <si>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</si>
  <si>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</si>
  <si>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</si>
  <si>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</si>
  <si>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</si>
  <si>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</si>
  <si>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</si>
  <si>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</si>
  <si>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</si>
  <si>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</si>
  <si>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</si>
  <si>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</si>
  <si>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</si>
  <si>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</si>
  <si>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</si>
  <si>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</si>
  <si>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</si>
  <si>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</si>
  <si>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</si>
  <si>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</si>
  <si>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</si>
  <si>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</si>
  <si>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</si>
  <si>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</si>
  <si>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</si>
  <si>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</si>
  <si>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</si>
  <si>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</si>
  <si>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</si>
  <si>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</si>
  <si>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</si>
  <si>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</si>
  <si>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</si>
  <si>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</si>
  <si>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</si>
  <si>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</si>
  <si>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</si>
  <si>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</si>
  <si>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</si>
  <si>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</si>
  <si>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</si>
  <si>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</si>
  <si>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</si>
  <si>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</si>
  <si>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</si>
  <si>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</si>
  <si>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</si>
  <si>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</si>
  <si>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</si>
  <si>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</si>
  <si>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</si>
  <si>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</si>
  <si>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</si>
  <si>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</si>
  <si>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</si>
  <si>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</si>
  <si>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</si>
  <si>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</si>
  <si>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</si>
  <si>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</si>
  <si>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</si>
  <si>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</si>
  <si>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</si>
  <si>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</si>
  <si>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</si>
  <si>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</si>
  <si>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</si>
  <si>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</si>
  <si>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</si>
  <si>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</si>
  <si>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</si>
  <si>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</si>
  <si>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</si>
  <si>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</si>
  <si>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</si>
  <si>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</si>
  <si>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</si>
  <si>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</si>
  <si>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</si>
  <si>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</si>
  <si>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</si>
  <si>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</si>
  <si>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</si>
  <si>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</si>
  <si>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</si>
  <si>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</si>
  <si>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</si>
  <si>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</si>
  <si>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</si>
  <si>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</si>
  <si>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</si>
  <si>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</si>
  <si>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</si>
  <si>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</si>
  <si>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</si>
  <si>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</si>
  <si>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</si>
  <si>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</si>
  <si>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</si>
  <si>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</si>
  <si>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</si>
  <si>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</si>
  <si>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</si>
  <si>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</si>
  <si>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</si>
  <si>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</si>
  <si>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</si>
  <si>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</si>
  <si>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</si>
  <si>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</si>
  <si>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</si>
  <si>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</si>
  <si>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</si>
  <si>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</si>
  <si>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</si>
  <si>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</si>
  <si>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</si>
  <si>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</si>
  <si>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</si>
  <si>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</si>
  <si>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</si>
  <si>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</si>
  <si>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</si>
  <si>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</si>
  <si>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</si>
  <si>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</si>
  <si>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</si>
  <si>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</si>
  <si>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</si>
  <si>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</si>
  <si>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</si>
  <si>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</si>
  <si>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</si>
  <si>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</si>
  <si>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</si>
  <si>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</si>
  <si>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</si>
  <si>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</si>
  <si>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</si>
  <si>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</si>
  <si>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</si>
  <si>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</si>
  <si>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</si>
  <si>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</si>
  <si>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</si>
  <si>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</si>
  <si>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</si>
  <si>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</si>
  <si>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</si>
  <si>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</si>
  <si>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</si>
  <si>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</si>
  <si>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</si>
  <si>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</si>
  <si>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</si>
  <si>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</si>
  <si>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</si>
  <si>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</si>
  <si>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</si>
  <si>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</si>
  <si>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</si>
  <si>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</si>
  <si>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</si>
  <si>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</si>
  <si>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</si>
  <si>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</si>
  <si>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</si>
  <si>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</si>
  <si>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</si>
  <si>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</si>
  <si>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</si>
  <si>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</si>
  <si>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</si>
  <si>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</si>
  <si>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</si>
  <si>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</si>
  <si>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</si>
  <si>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</si>
  <si>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</si>
  <si>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</si>
  <si>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</si>
  <si>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</si>
  <si>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</si>
  <si>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</si>
  <si>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</si>
  <si>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</si>
  <si>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</si>
  <si>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</si>
  <si>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</si>
  <si>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</si>
  <si>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</si>
  <si>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</si>
  <si>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</si>
  <si>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</si>
  <si>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</si>
  <si>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</si>
  <si>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</si>
  <si>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</si>
  <si>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</si>
  <si>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</si>
  <si>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</si>
  <si>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</si>
  <si>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</si>
  <si>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</si>
  <si>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</si>
  <si>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</si>
  <si>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</si>
  <si>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</si>
  <si>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</si>
  <si>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</si>
  <si>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</si>
  <si>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</si>
  <si>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</si>
  <si>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</si>
  <si>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</si>
  <si>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</si>
  <si>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</si>
  <si>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</si>
  <si>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</si>
  <si>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</si>
  <si>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</si>
  <si>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</si>
  <si>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</si>
  <si>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</si>
  <si>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</si>
  <si>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</si>
  <si>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</si>
  <si>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</si>
  <si>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</si>
  <si>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</si>
  <si>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</si>
  <si>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</si>
  <si>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</si>
  <si>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</si>
  <si>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</si>
  <si>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</si>
  <si>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</si>
  <si>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</si>
  <si>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</si>
  <si>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</si>
  <si>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</si>
  <si>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</si>
  <si>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</si>
  <si>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</si>
  <si>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</si>
  <si>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</si>
  <si>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</si>
  <si>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</si>
  <si>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</si>
  <si>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</si>
  <si>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</si>
  <si>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</si>
  <si>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</si>
  <si>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</si>
  <si>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</si>
  <si>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</si>
  <si>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</si>
  <si>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</si>
  <si>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</si>
  <si>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</si>
  <si>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</si>
  <si>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</si>
  <si>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</si>
  <si>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</si>
  <si>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</si>
  <si>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</si>
  <si>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</si>
  <si>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</si>
  <si>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</si>
  <si>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</si>
  <si>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</si>
  <si>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</si>
  <si>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</si>
  <si>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</si>
  <si>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</si>
  <si>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</si>
  <si>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</si>
  <si>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</si>
  <si>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</si>
  <si>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</si>
  <si>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</si>
  <si>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</si>
  <si>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</si>
  <si>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</si>
  <si>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</si>
  <si>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</si>
  <si>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</si>
  <si>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</si>
  <si>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</si>
  <si>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</si>
  <si>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</si>
  <si>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</si>
  <si>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</si>
  <si>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</si>
  <si>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</si>
  <si>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</si>
  <si>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</si>
  <si>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</si>
  <si>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</si>
  <si>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</si>
  <si>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</si>
  <si>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</si>
  <si>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</si>
  <si>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</si>
  <si>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</si>
  <si>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</si>
  <si>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</si>
  <si>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</si>
  <si>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</si>
  <si>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</si>
  <si>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</si>
  <si>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</si>
  <si>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</si>
  <si>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</si>
  <si>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</si>
  <si>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</si>
  <si>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</si>
  <si>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</si>
  <si>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</si>
  <si>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</si>
  <si>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</si>
  <si>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</si>
  <si>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</si>
  <si>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</si>
  <si>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</si>
  <si>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</si>
  <si>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</si>
  <si>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</si>
  <si>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</si>
  <si>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</si>
  <si>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</si>
  <si>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</si>
  <si>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</si>
  <si>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</si>
  <si>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</si>
  <si>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</si>
  <si>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</si>
  <si>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</si>
  <si>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</si>
  <si>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</si>
  <si>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</si>
  <si>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</si>
  <si>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</si>
  <si>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</si>
  <si>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</si>
  <si>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</si>
  <si>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</si>
  <si>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</si>
  <si>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</si>
  <si>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</si>
  <si>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</si>
  <si>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</si>
  <si>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</si>
  <si>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</si>
  <si>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</si>
  <si>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</si>
  <si>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</si>
  <si>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</si>
  <si>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</si>
  <si>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</si>
  <si>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</si>
  <si>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</si>
  <si>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</si>
  <si>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</si>
  <si>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</si>
  <si>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</si>
  <si>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</si>
  <si>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</si>
  <si>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</si>
  <si>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</si>
  <si>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</si>
  <si>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</si>
  <si>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</si>
  <si>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</si>
  <si>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</si>
  <si>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</si>
  <si>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</si>
  <si>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</si>
  <si>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</si>
  <si>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</si>
  <si>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</si>
  <si>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</si>
  <si>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</si>
  <si>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</si>
  <si>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</si>
  <si>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</si>
  <si>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</si>
  <si>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</si>
  <si>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</si>
  <si>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</si>
  <si>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</si>
  <si>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</si>
  <si>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</si>
  <si>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</si>
  <si>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</si>
  <si>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</si>
  <si>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</si>
  <si>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</si>
  <si>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</si>
  <si>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</si>
  <si>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</si>
  <si>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</si>
  <si>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</si>
  <si>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</si>
  <si>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</si>
  <si>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</si>
  <si>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</si>
  <si>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</si>
  <si>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</si>
  <si>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</si>
  <si>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</si>
  <si>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</si>
  <si>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</si>
  <si>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</si>
  <si>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</si>
  <si>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</si>
  <si>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</si>
  <si>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</si>
  <si>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</si>
  <si>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</si>
  <si>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</si>
  <si>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</si>
  <si>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</si>
  <si>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</si>
  <si>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</si>
  <si>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</si>
  <si>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</si>
  <si>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</si>
  <si>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</si>
  <si>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</si>
  <si>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</si>
  <si>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</si>
  <si>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</si>
  <si>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</si>
  <si>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</si>
  <si>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</si>
  <si>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</si>
  <si>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</si>
  <si>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</si>
  <si>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</si>
  <si>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</si>
  <si>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</si>
  <si>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</si>
  <si>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</si>
  <si>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</si>
  <si>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</si>
  <si>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</si>
  <si>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</si>
  <si>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</si>
  <si>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</si>
  <si>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</si>
  <si>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</si>
  <si>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</si>
  <si>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</si>
  <si>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</si>
  <si>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</si>
  <si>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</si>
  <si>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</si>
  <si>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</si>
  <si>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</si>
  <si>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</si>
  <si>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</si>
  <si>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</si>
  <si>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</si>
  <si>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</si>
  <si>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</si>
  <si>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</si>
  <si>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</si>
  <si>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</si>
  <si>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</si>
  <si>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</si>
  <si>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</si>
  <si>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</si>
  <si>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</si>
  <si>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</si>
  <si>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</si>
  <si>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</si>
  <si>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</si>
  <si>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</si>
  <si>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</si>
  <si>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</si>
  <si>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</si>
  <si>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</si>
  <si>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</si>
  <si>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</si>
  <si>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</si>
  <si>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</si>
  <si>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</si>
  <si>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</si>
  <si>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</si>
  <si>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</si>
  <si>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</si>
  <si>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</si>
  <si>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</si>
  <si>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</si>
  <si>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</si>
  <si>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</si>
  <si>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</si>
  <si>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</si>
  <si>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</si>
  <si>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</si>
  <si>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</si>
  <si>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</si>
  <si>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</si>
  <si>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</si>
  <si>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</si>
  <si>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</si>
  <si>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</si>
  <si>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</si>
  <si>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</si>
  <si>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</si>
  <si>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</si>
  <si>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</si>
  <si>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</si>
  <si>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</si>
  <si>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</si>
  <si>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</si>
  <si>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</si>
  <si>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</si>
  <si>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</si>
  <si>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</si>
  <si>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</si>
  <si>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</si>
  <si>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</si>
  <si>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</si>
  <si>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</si>
  <si>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</si>
  <si>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</si>
  <si>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</si>
  <si>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</si>
  <si>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</si>
  <si>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</si>
  <si>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</si>
  <si>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</si>
  <si>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</si>
  <si>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</si>
  <si>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</si>
  <si>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</si>
  <si>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</si>
  <si>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</si>
  <si>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</si>
  <si>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</si>
  <si>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</si>
  <si>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</si>
  <si>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</si>
  <si>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</si>
  <si>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</si>
  <si>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</si>
  <si>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</si>
  <si>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</si>
  <si>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</si>
  <si>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</si>
  <si>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</si>
  <si>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</si>
  <si>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</si>
  <si>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</si>
  <si>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</si>
  <si>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</si>
  <si>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</si>
  <si>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</si>
  <si>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</si>
  <si>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</si>
  <si>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</si>
  <si>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</si>
  <si>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</si>
  <si>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</si>
  <si>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</si>
  <si>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</si>
  <si>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</si>
  <si>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</si>
  <si>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</si>
  <si>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</si>
  <si>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</si>
  <si>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</si>
  <si>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</si>
  <si>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</si>
  <si>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</si>
  <si>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</si>
  <si>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</si>
  <si>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</si>
  <si>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</si>
  <si>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</si>
  <si>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</si>
  <si>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</si>
  <si>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</si>
  <si>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</si>
  <si>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</si>
  <si>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</si>
  <si>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</si>
  <si>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</si>
  <si>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</si>
  <si>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</si>
  <si>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</si>
  <si>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</si>
  <si>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</si>
  <si>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</si>
  <si>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</si>
  <si>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</si>
  <si>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</si>
  <si>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</si>
  <si>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</si>
  <si>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</si>
  <si>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</si>
  <si>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</si>
  <si>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</si>
  <si>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</si>
  <si>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</si>
  <si>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</si>
  <si>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</si>
  <si>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</si>
  <si>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</si>
  <si>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</si>
  <si>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</si>
  <si>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</si>
  <si>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</si>
  <si>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</si>
  <si>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</si>
  <si>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</si>
  <si>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</si>
  <si>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</si>
  <si>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</si>
  <si>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</si>
  <si>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</si>
  <si>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</si>
  <si>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</si>
  <si>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</si>
  <si>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</si>
  <si>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</si>
  <si>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</si>
  <si>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</si>
  <si>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</si>
  <si>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</si>
  <si>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</si>
  <si>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</si>
  <si>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</si>
  <si>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</si>
  <si>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</si>
  <si>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</si>
  <si>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</si>
  <si>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</si>
  <si>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</si>
  <si>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</si>
  <si>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</si>
  <si>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</si>
  <si>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</si>
  <si>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</si>
  <si>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</si>
  <si>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</si>
  <si>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</si>
  <si>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</si>
  <si>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</si>
  <si>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</si>
  <si>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</si>
  <si>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</si>
  <si>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</si>
  <si>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</si>
  <si>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</si>
  <si>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</si>
  <si>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</si>
  <si>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</si>
  <si>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</si>
  <si>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</si>
  <si>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</si>
  <si>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</si>
  <si>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</si>
  <si>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</si>
  <si>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</si>
  <si>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</si>
  <si>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</si>
  <si>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</si>
  <si>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</si>
  <si>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</si>
  <si>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</si>
  <si>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</si>
  <si>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</si>
  <si>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</si>
  <si>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</si>
  <si>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</si>
  <si>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</si>
  <si>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</si>
  <si>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</si>
  <si>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</si>
  <si>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</si>
  <si>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</si>
  <si>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</si>
  <si>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</si>
  <si>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</si>
  <si>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</si>
  <si>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</si>
  <si>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</si>
  <si>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</si>
  <si>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</si>
  <si>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</si>
  <si>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</si>
  <si>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</si>
  <si>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</si>
  <si>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</si>
  <si>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</si>
  <si>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</si>
  <si>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</si>
  <si>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</si>
  <si>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</si>
  <si>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</si>
  <si>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</si>
  <si>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</si>
  <si>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</si>
  <si>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</si>
  <si>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</si>
  <si>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</si>
  <si>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</si>
  <si>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</si>
  <si>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</si>
  <si>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</si>
  <si>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</si>
  <si>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</si>
  <si>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既存観光拠点の再生・高付加価値化推進事業</t>
    <rPh sb="0" eb="2">
      <t>キゾン</t>
    </rPh>
    <rPh sb="2" eb="4">
      <t>カンコウ</t>
    </rPh>
    <rPh sb="4" eb="6">
      <t>キョテン</t>
    </rPh>
    <rPh sb="7" eb="9">
      <t>サイセイ</t>
    </rPh>
    <rPh sb="10" eb="11">
      <t>コウ</t>
    </rPh>
    <rPh sb="11" eb="13">
      <t>フカ</t>
    </rPh>
    <rPh sb="13" eb="16">
      <t>カチカ</t>
    </rPh>
    <rPh sb="16" eb="18">
      <t>スイシン</t>
    </rPh>
    <rPh sb="18" eb="20">
      <t>ジギョウ</t>
    </rPh>
    <phoneticPr fontId="5"/>
  </si>
  <si>
    <t>観光庁</t>
    <rPh sb="0" eb="2">
      <t>カンコウ</t>
    </rPh>
    <rPh sb="2" eb="3">
      <t>チョウ</t>
    </rPh>
    <phoneticPr fontId="5"/>
  </si>
  <si>
    <t>観光産業課</t>
    <rPh sb="0" eb="2">
      <t>カンコウ</t>
    </rPh>
    <rPh sb="2" eb="4">
      <t>サンギョウ</t>
    </rPh>
    <rPh sb="4" eb="5">
      <t>カ</t>
    </rPh>
    <phoneticPr fontId="5"/>
  </si>
  <si>
    <t>○</t>
  </si>
  <si>
    <t>-</t>
    <phoneticPr fontId="5"/>
  </si>
  <si>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</si>
  <si>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</si>
  <si>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</si>
  <si>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</si>
  <si>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</si>
  <si>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</si>
  <si>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</si>
  <si>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万人</t>
    <phoneticPr fontId="5"/>
  </si>
  <si>
    <t>兆円</t>
    <phoneticPr fontId="5"/>
  </si>
  <si>
    <t>万人泊</t>
    <phoneticPr fontId="5"/>
  </si>
  <si>
    <t>観光施設を再生し、更に地域全体で魅力と収益力を高めるため、新たな補助制度を創設して、観光施設全体が再生できるような施設改修や廃屋の撤去等を短期集中で強力に支援する。</t>
    <rPh sb="0" eb="2">
      <t>カンコウ</t>
    </rPh>
    <rPh sb="2" eb="4">
      <t>シセツ</t>
    </rPh>
    <rPh sb="5" eb="7">
      <t>サイセイ</t>
    </rPh>
    <rPh sb="9" eb="10">
      <t>サラ</t>
    </rPh>
    <rPh sb="11" eb="13">
      <t>チイキ</t>
    </rPh>
    <rPh sb="13" eb="15">
      <t>ゼンタイ</t>
    </rPh>
    <rPh sb="16" eb="18">
      <t>ミリョク</t>
    </rPh>
    <rPh sb="19" eb="22">
      <t>シュウエキリョク</t>
    </rPh>
    <rPh sb="23" eb="24">
      <t>タカ</t>
    </rPh>
    <rPh sb="29" eb="30">
      <t>アラ</t>
    </rPh>
    <rPh sb="32" eb="34">
      <t>ホジョ</t>
    </rPh>
    <rPh sb="34" eb="36">
      <t>セイド</t>
    </rPh>
    <rPh sb="37" eb="39">
      <t>ソウセツ</t>
    </rPh>
    <rPh sb="42" eb="44">
      <t>カンコウ</t>
    </rPh>
    <rPh sb="44" eb="46">
      <t>シセツ</t>
    </rPh>
    <rPh sb="46" eb="48">
      <t>ゼンタイ</t>
    </rPh>
    <rPh sb="49" eb="51">
      <t>サイセイ</t>
    </rPh>
    <rPh sb="57" eb="59">
      <t>シセツ</t>
    </rPh>
    <rPh sb="59" eb="61">
      <t>カイシュウ</t>
    </rPh>
    <rPh sb="62" eb="64">
      <t>ハイオク</t>
    </rPh>
    <rPh sb="65" eb="67">
      <t>テッキョ</t>
    </rPh>
    <rPh sb="67" eb="68">
      <t>トウ</t>
    </rPh>
    <rPh sb="69" eb="71">
      <t>タンキ</t>
    </rPh>
    <rPh sb="71" eb="73">
      <t>シュウチュウ</t>
    </rPh>
    <rPh sb="74" eb="76">
      <t>キョウリョク</t>
    </rPh>
    <rPh sb="77" eb="79">
      <t>シエン</t>
    </rPh>
    <phoneticPr fontId="5"/>
  </si>
  <si>
    <t>無</t>
  </si>
  <si>
    <t>観光庁調べ</t>
    <rPh sb="0" eb="3">
      <t>カンコウチョウ</t>
    </rPh>
    <rPh sb="3" eb="4">
      <t>シラ</t>
    </rPh>
    <phoneticPr fontId="5"/>
  </si>
  <si>
    <t>-</t>
    <phoneticPr fontId="5"/>
  </si>
  <si>
    <t>百万円</t>
    <rPh sb="0" eb="2">
      <t>ヒャクマン</t>
    </rPh>
    <rPh sb="2" eb="3">
      <t>エン</t>
    </rPh>
    <phoneticPr fontId="5"/>
  </si>
  <si>
    <t>地域</t>
    <rPh sb="0" eb="2">
      <t>チイキ</t>
    </rPh>
    <phoneticPr fontId="5"/>
  </si>
  <si>
    <t>観光立国推進基本法第15条</t>
    <phoneticPr fontId="5"/>
  </si>
  <si>
    <t>観光立国推進基本計画
明日の日本を支える観光ビジョン
観光ビジョン実現プログラム</t>
    <rPh sb="11" eb="13">
      <t>アス</t>
    </rPh>
    <rPh sb="14" eb="16">
      <t>ニホン</t>
    </rPh>
    <rPh sb="17" eb="18">
      <t>ササ</t>
    </rPh>
    <rPh sb="20" eb="22">
      <t>カンコウ</t>
    </rPh>
    <rPh sb="33" eb="35">
      <t>ジツゲン</t>
    </rPh>
    <phoneticPr fontId="5"/>
  </si>
  <si>
    <t>地域等が策定した「観光拠点再生計画」に基づき、全国１００箇所を目安に観光拠点を再生し、地域全体で魅力と収益力を高める事業（観光施設全体の上質な滞在環境実現、廃屋の撤去等による観光地としての景観改善、宿泊事業者を核とした連携・協業等の促進、公共施設への民間活力の導入促進、感染拡大防止策等）について、短期集中で強力に支援する。</t>
    <rPh sb="23" eb="25">
      <t>ゼンコク</t>
    </rPh>
    <rPh sb="28" eb="30">
      <t>カショ</t>
    </rPh>
    <rPh sb="31" eb="33">
      <t>メヤス</t>
    </rPh>
    <rPh sb="34" eb="36">
      <t>カンコウ</t>
    </rPh>
    <rPh sb="36" eb="38">
      <t>キョテン</t>
    </rPh>
    <rPh sb="39" eb="41">
      <t>サイセイ</t>
    </rPh>
    <rPh sb="43" eb="45">
      <t>チイキ</t>
    </rPh>
    <rPh sb="45" eb="47">
      <t>ゼンタイ</t>
    </rPh>
    <rPh sb="48" eb="50">
      <t>ミリョク</t>
    </rPh>
    <rPh sb="51" eb="54">
      <t>シュウエキリョク</t>
    </rPh>
    <rPh sb="55" eb="56">
      <t>タカ</t>
    </rPh>
    <rPh sb="58" eb="60">
      <t>ジギョウ</t>
    </rPh>
    <rPh sb="61" eb="63">
      <t>カンコウ</t>
    </rPh>
    <rPh sb="63" eb="65">
      <t>シセツ</t>
    </rPh>
    <rPh sb="65" eb="67">
      <t>ゼンタイ</t>
    </rPh>
    <rPh sb="68" eb="70">
      <t>ジョウシツ</t>
    </rPh>
    <rPh sb="71" eb="73">
      <t>タイザイ</t>
    </rPh>
    <rPh sb="73" eb="75">
      <t>カンキョウ</t>
    </rPh>
    <rPh sb="75" eb="77">
      <t>ジツゲン</t>
    </rPh>
    <rPh sb="78" eb="80">
      <t>ハイオク</t>
    </rPh>
    <rPh sb="81" eb="83">
      <t>テッキョ</t>
    </rPh>
    <rPh sb="83" eb="84">
      <t>トウ</t>
    </rPh>
    <rPh sb="87" eb="90">
      <t>カンコウチ</t>
    </rPh>
    <rPh sb="94" eb="96">
      <t>ケイカン</t>
    </rPh>
    <rPh sb="96" eb="98">
      <t>カイゼン</t>
    </rPh>
    <rPh sb="99" eb="101">
      <t>シュクハク</t>
    </rPh>
    <rPh sb="101" eb="104">
      <t>ジギョウシャ</t>
    </rPh>
    <rPh sb="105" eb="106">
      <t>カク</t>
    </rPh>
    <rPh sb="109" eb="111">
      <t>レンケイ</t>
    </rPh>
    <rPh sb="112" eb="114">
      <t>キョウギョウ</t>
    </rPh>
    <rPh sb="114" eb="115">
      <t>トウ</t>
    </rPh>
    <rPh sb="116" eb="118">
      <t>ソクシン</t>
    </rPh>
    <rPh sb="119" eb="121">
      <t>コウキョウ</t>
    </rPh>
    <rPh sb="121" eb="123">
      <t>シセツ</t>
    </rPh>
    <rPh sb="125" eb="127">
      <t>ミンカン</t>
    </rPh>
    <rPh sb="127" eb="129">
      <t>カツリョク</t>
    </rPh>
    <rPh sb="130" eb="132">
      <t>ドウニュウ</t>
    </rPh>
    <rPh sb="132" eb="134">
      <t>ソクシン</t>
    </rPh>
    <rPh sb="135" eb="137">
      <t>カンセン</t>
    </rPh>
    <rPh sb="137" eb="139">
      <t>カクダイ</t>
    </rPh>
    <rPh sb="139" eb="141">
      <t>ボウシ</t>
    </rPh>
    <rPh sb="141" eb="142">
      <t>サク</t>
    </rPh>
    <rPh sb="142" eb="143">
      <t>トウ</t>
    </rPh>
    <rPh sb="154" eb="156">
      <t>キョウリョク</t>
    </rPh>
    <phoneticPr fontId="5"/>
  </si>
  <si>
    <t>　X / Y</t>
    <phoneticPr fontId="5"/>
  </si>
  <si>
    <t>-</t>
    <phoneticPr fontId="5"/>
  </si>
  <si>
    <t>本事業では、各地域において自治体やＤＭＯ・民間事業者等が連携して観光拠点再生計画を策定し、国は全国的なプラットフォームの役割を担うことにより、取組の効果を全国的に波及させ、ポストコロナの需要回復を見据えた全国の観光拠点の再生・高付加価値化を実現を目指すことから、国が施策を実施する必要がある。</t>
    <rPh sb="0" eb="1">
      <t>ホン</t>
    </rPh>
    <rPh sb="1" eb="3">
      <t>ジギョウ</t>
    </rPh>
    <rPh sb="6" eb="9">
      <t>カクチイキ</t>
    </rPh>
    <rPh sb="13" eb="16">
      <t>ジチタイ</t>
    </rPh>
    <rPh sb="21" eb="23">
      <t>ミンカン</t>
    </rPh>
    <rPh sb="23" eb="26">
      <t>ジギョウシャ</t>
    </rPh>
    <rPh sb="26" eb="27">
      <t>トウ</t>
    </rPh>
    <rPh sb="28" eb="30">
      <t>レンケイ</t>
    </rPh>
    <rPh sb="32" eb="34">
      <t>カンコウ</t>
    </rPh>
    <rPh sb="34" eb="36">
      <t>キョテン</t>
    </rPh>
    <rPh sb="36" eb="38">
      <t>サイセイ</t>
    </rPh>
    <rPh sb="38" eb="40">
      <t>ケイカク</t>
    </rPh>
    <rPh sb="41" eb="43">
      <t>サクテイ</t>
    </rPh>
    <rPh sb="45" eb="46">
      <t>クニ</t>
    </rPh>
    <rPh sb="47" eb="50">
      <t>ゼンコクテキ</t>
    </rPh>
    <rPh sb="60" eb="62">
      <t>ヤクワリ</t>
    </rPh>
    <rPh sb="63" eb="64">
      <t>ニナ</t>
    </rPh>
    <rPh sb="71" eb="72">
      <t>ト</t>
    </rPh>
    <rPh sb="72" eb="73">
      <t>ク</t>
    </rPh>
    <rPh sb="74" eb="76">
      <t>コウカ</t>
    </rPh>
    <rPh sb="77" eb="80">
      <t>ゼンコクテキ</t>
    </rPh>
    <rPh sb="81" eb="83">
      <t>ハキュウ</t>
    </rPh>
    <rPh sb="93" eb="95">
      <t>ジュヨウ</t>
    </rPh>
    <rPh sb="95" eb="97">
      <t>カイフク</t>
    </rPh>
    <rPh sb="98" eb="100">
      <t>ミス</t>
    </rPh>
    <rPh sb="102" eb="104">
      <t>ゼンコク</t>
    </rPh>
    <rPh sb="105" eb="107">
      <t>カンコウ</t>
    </rPh>
    <rPh sb="107" eb="109">
      <t>キョテン</t>
    </rPh>
    <rPh sb="110" eb="112">
      <t>サイセイ</t>
    </rPh>
    <rPh sb="113" eb="114">
      <t>コウ</t>
    </rPh>
    <rPh sb="114" eb="116">
      <t>フカ</t>
    </rPh>
    <rPh sb="116" eb="119">
      <t>カチカ</t>
    </rPh>
    <rPh sb="120" eb="122">
      <t>ジツゲン</t>
    </rPh>
    <rPh sb="123" eb="125">
      <t>メザ</t>
    </rPh>
    <rPh sb="131" eb="132">
      <t>クニ</t>
    </rPh>
    <rPh sb="133" eb="135">
      <t>シサク</t>
    </rPh>
    <rPh sb="136" eb="138">
      <t>ジッシ</t>
    </rPh>
    <rPh sb="140" eb="142">
      <t>ヒツヨウ</t>
    </rPh>
    <phoneticPr fontId="5"/>
  </si>
  <si>
    <t>本事業は、地域全体で魅力と収益力を高めるため、観光施設全体が再生できるような取組を短期集中で強力に支援することとしており、観光産業の強化という政策目的の達成のために必要かつ適切な事業である。また、観光立国推進基本計画等においても、観光産業の強化は観光先進国の実現に向けて政府が講ずべき施策として位置づけられていることから、優先度の高い事業である。</t>
    <rPh sb="38" eb="39">
      <t>ト</t>
    </rPh>
    <rPh sb="39" eb="40">
      <t>クミ</t>
    </rPh>
    <rPh sb="106" eb="108">
      <t>ケイカク</t>
    </rPh>
    <rPh sb="115" eb="117">
      <t>カンコウ</t>
    </rPh>
    <rPh sb="117" eb="119">
      <t>サンギョウ</t>
    </rPh>
    <rPh sb="120" eb="122">
      <t>キョウカ</t>
    </rPh>
    <phoneticPr fontId="5"/>
  </si>
  <si>
    <t>観光産業は、新型コロナウイルス感染症によって大きな打撃を受けているところであるが、観光需要の回復を見据えて、宿泊施設・飲食店・土産物店等の観光施設を再生し、さらに地域全体でより一層魅力と収益力を高めるため、観光施設が地域全体として再生できるような取組を国が短期集中で強力に支援していくことが求められている。</t>
    <rPh sb="0" eb="2">
      <t>カンコウ</t>
    </rPh>
    <rPh sb="2" eb="4">
      <t>サンギョウ</t>
    </rPh>
    <rPh sb="6" eb="8">
      <t>シンガタ</t>
    </rPh>
    <rPh sb="15" eb="18">
      <t>カンセンショウ</t>
    </rPh>
    <rPh sb="22" eb="23">
      <t>オオ</t>
    </rPh>
    <rPh sb="25" eb="27">
      <t>ダゲキ</t>
    </rPh>
    <rPh sb="28" eb="29">
      <t>ウ</t>
    </rPh>
    <rPh sb="41" eb="43">
      <t>カンコウ</t>
    </rPh>
    <rPh sb="43" eb="45">
      <t>ジュヨウ</t>
    </rPh>
    <rPh sb="46" eb="48">
      <t>カイフク</t>
    </rPh>
    <rPh sb="49" eb="51">
      <t>ミス</t>
    </rPh>
    <rPh sb="54" eb="56">
      <t>シュクハク</t>
    </rPh>
    <rPh sb="56" eb="58">
      <t>シセツ</t>
    </rPh>
    <rPh sb="59" eb="61">
      <t>インショク</t>
    </rPh>
    <rPh sb="61" eb="62">
      <t>テン</t>
    </rPh>
    <rPh sb="63" eb="66">
      <t>ミヤゲモノ</t>
    </rPh>
    <rPh sb="66" eb="67">
      <t>テン</t>
    </rPh>
    <rPh sb="67" eb="68">
      <t>トウ</t>
    </rPh>
    <rPh sb="69" eb="71">
      <t>カンコウ</t>
    </rPh>
    <rPh sb="71" eb="73">
      <t>シセツ</t>
    </rPh>
    <rPh sb="74" eb="76">
      <t>サイセイ</t>
    </rPh>
    <rPh sb="81" eb="83">
      <t>チイキ</t>
    </rPh>
    <rPh sb="83" eb="85">
      <t>ゼンタイ</t>
    </rPh>
    <rPh sb="88" eb="90">
      <t>イッソウ</t>
    </rPh>
    <rPh sb="90" eb="92">
      <t>ミリョク</t>
    </rPh>
    <rPh sb="93" eb="96">
      <t>シュウエキリョク</t>
    </rPh>
    <rPh sb="97" eb="98">
      <t>タカ</t>
    </rPh>
    <rPh sb="103" eb="105">
      <t>カンコウ</t>
    </rPh>
    <rPh sb="105" eb="107">
      <t>シセツ</t>
    </rPh>
    <rPh sb="108" eb="110">
      <t>チイキ</t>
    </rPh>
    <rPh sb="110" eb="112">
      <t>ゼンタイ</t>
    </rPh>
    <rPh sb="115" eb="117">
      <t>サイセイ</t>
    </rPh>
    <rPh sb="123" eb="124">
      <t>ト</t>
    </rPh>
    <rPh sb="124" eb="125">
      <t>ク</t>
    </rPh>
    <rPh sb="126" eb="127">
      <t>クニ</t>
    </rPh>
    <rPh sb="128" eb="130">
      <t>タンキ</t>
    </rPh>
    <rPh sb="130" eb="132">
      <t>シュウチュウ</t>
    </rPh>
    <rPh sb="133" eb="135">
      <t>キョウリョク</t>
    </rPh>
    <rPh sb="136" eb="138">
      <t>シエン</t>
    </rPh>
    <rPh sb="145" eb="146">
      <t>モト</t>
    </rPh>
    <phoneticPr fontId="5"/>
  </si>
  <si>
    <t>既存観光拠点の再生・高付加価値化</t>
    <rPh sb="0" eb="2">
      <t>キゾン</t>
    </rPh>
    <rPh sb="2" eb="4">
      <t>カンコウ</t>
    </rPh>
    <rPh sb="4" eb="6">
      <t>キョテン</t>
    </rPh>
    <rPh sb="7" eb="9">
      <t>サイセイ</t>
    </rPh>
    <rPh sb="10" eb="11">
      <t>コウ</t>
    </rPh>
    <rPh sb="11" eb="13">
      <t>フカ</t>
    </rPh>
    <rPh sb="13" eb="16">
      <t>カチカ</t>
    </rPh>
    <phoneticPr fontId="5"/>
  </si>
  <si>
    <t>X：補助金交付額／Y：事業採択件数</t>
    <rPh sb="2" eb="5">
      <t>ホジョキン</t>
    </rPh>
    <rPh sb="5" eb="7">
      <t>コウフ</t>
    </rPh>
    <rPh sb="7" eb="8">
      <t>ガク</t>
    </rPh>
    <rPh sb="11" eb="13">
      <t>ジギョウ</t>
    </rPh>
    <rPh sb="13" eb="15">
      <t>サイタク</t>
    </rPh>
    <rPh sb="15" eb="17">
      <t>ケンスウ</t>
    </rPh>
    <phoneticPr fontId="5"/>
  </si>
  <si>
    <t>既存観光拠点の再生・高付加価値化事業を実施する地域数</t>
    <rPh sb="16" eb="18">
      <t>ジギョウ</t>
    </rPh>
    <rPh sb="19" eb="21">
      <t>ジッシ</t>
    </rPh>
    <rPh sb="23" eb="25">
      <t>チイキ</t>
    </rPh>
    <rPh sb="25" eb="26">
      <t>スウ</t>
    </rPh>
    <phoneticPr fontId="5"/>
  </si>
  <si>
    <t>既存観光拠点の再生・高付加価値化事業の執行状況</t>
    <rPh sb="0" eb="2">
      <t>キゾン</t>
    </rPh>
    <rPh sb="2" eb="4">
      <t>カンコウ</t>
    </rPh>
    <rPh sb="4" eb="6">
      <t>キョテン</t>
    </rPh>
    <rPh sb="7" eb="9">
      <t>サイセイ</t>
    </rPh>
    <rPh sb="10" eb="11">
      <t>コウ</t>
    </rPh>
    <rPh sb="11" eb="13">
      <t>フカ</t>
    </rPh>
    <rPh sb="13" eb="16">
      <t>カチカ</t>
    </rPh>
    <rPh sb="16" eb="18">
      <t>ジギョウ</t>
    </rPh>
    <rPh sb="19" eb="21">
      <t>シッコウ</t>
    </rPh>
    <rPh sb="21" eb="23">
      <t>ジョウキョウ</t>
    </rPh>
    <phoneticPr fontId="5"/>
  </si>
  <si>
    <t>-</t>
    <phoneticPr fontId="5"/>
  </si>
  <si>
    <t>本事業の実施により、観光地全体の再生・魅力向上が図られ、観光需要の創出が期待されることから、旅行者数の増加、及びそれに伴う宿泊者数の増加、旅行消費額の増加等に寄与できる。</t>
    <rPh sb="0" eb="1">
      <t>ホン</t>
    </rPh>
    <rPh sb="1" eb="3">
      <t>ジギョウ</t>
    </rPh>
    <rPh sb="4" eb="6">
      <t>ジッシ</t>
    </rPh>
    <rPh sb="10" eb="13">
      <t>カンコウチ</t>
    </rPh>
    <rPh sb="13" eb="15">
      <t>ゼンタイ</t>
    </rPh>
    <rPh sb="16" eb="18">
      <t>サイセイ</t>
    </rPh>
    <rPh sb="19" eb="21">
      <t>ミリョク</t>
    </rPh>
    <rPh sb="21" eb="23">
      <t>コウジョウ</t>
    </rPh>
    <rPh sb="24" eb="25">
      <t>ハカ</t>
    </rPh>
    <rPh sb="28" eb="30">
      <t>カンコウ</t>
    </rPh>
    <rPh sb="30" eb="32">
      <t>ジュヨウ</t>
    </rPh>
    <rPh sb="33" eb="35">
      <t>ソウシュツ</t>
    </rPh>
    <rPh sb="36" eb="38">
      <t>キタイ</t>
    </rPh>
    <rPh sb="46" eb="49">
      <t>リョコウシャ</t>
    </rPh>
    <rPh sb="49" eb="50">
      <t>スウ</t>
    </rPh>
    <rPh sb="51" eb="53">
      <t>ゾウカ</t>
    </rPh>
    <rPh sb="54" eb="55">
      <t>オヨ</t>
    </rPh>
    <rPh sb="59" eb="60">
      <t>トモナ</t>
    </rPh>
    <rPh sb="61" eb="63">
      <t>シュクハク</t>
    </rPh>
    <rPh sb="63" eb="64">
      <t>シャ</t>
    </rPh>
    <rPh sb="64" eb="65">
      <t>スウ</t>
    </rPh>
    <rPh sb="66" eb="68">
      <t>ゾウカ</t>
    </rPh>
    <rPh sb="69" eb="71">
      <t>リョコウ</t>
    </rPh>
    <rPh sb="71" eb="74">
      <t>ショウヒガク</t>
    </rPh>
    <rPh sb="75" eb="77">
      <t>ゾウカ</t>
    </rPh>
    <rPh sb="77" eb="78">
      <t>トウ</t>
    </rPh>
    <rPh sb="79" eb="81">
      <t>キヨ</t>
    </rPh>
    <phoneticPr fontId="5"/>
  </si>
  <si>
    <t>課長　柿沼　宏明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</si>
</sst>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195036</xdr:colOff>
      <xdr:row>748</xdr:row>
      <xdr:rowOff>301625</xdr:rowOff>
    </xdr:from>
    <xdr:to>
      <xdr:col>37</xdr:col>
      <xdr:colOff>61767</xdr:colOff>
      <xdr:row>751</xdr:row>
      <xdr:rowOff>337710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22536" y="43735625"/>
          <a:ext cx="3375106" cy="10838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xdr:txBody>
    </xdr:sp>
    <xdr:clientData/>
  </xdr:twoCellAnchor>
  <xdr:twoCellAnchor>
    <xdr:from>
      <xdr:col>29</xdr:col>
      <xdr:colOff>97517</xdr:colOff>
      <xdr:row>752</xdr:row>
      <xdr:rowOff>195036</xdr:rowOff>
    </xdr:from>
    <xdr:to>
      <xdr:col>29</xdr:col>
      <xdr:colOff>97517</xdr:colOff>
      <xdr:row>755</xdr:row>
      <xdr:rowOff>169568</xdr:rowOff>
    </xdr:to>
    <xdr:cxnSp macro="">
      <xdr:nvCxnSpPr>
        <xdr:cNvPr id="4" name="直線矢印コネクタ 3">
          <a:extLst>
            <a:ext uri="{FF2B5EF4-FFF2-40B4-BE49-F238E27FC236}">
              <a16:creationId xmlns:a16="http://schemas.microsoft.com/office/drawing/2014/main" id="{00000000-0008-0000-0000-000003000000}"/>
            </a:ext>
          </a:extLst>
        </xdr:cNvPr>
        <xdr:cNvCxnSpPr/>
      </xdr:nvCxnSpPr>
      <xdr:spPr>
        <a:xfrm>
          <a:off x="6016624" y="45003357"/>
          <a:ext cx="0" cy="1035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54428</xdr:colOff>
      <xdr:row>756</xdr:row>
      <xdr:rowOff>38554</xdr:rowOff>
    </xdr:from>
    <xdr:ext cx="1333501" cy="421821"/>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5361214" y="46262018"/>
          <a:ext cx="1333501" cy="421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p>
        <a:p>
          <a:r>
            <a:rPr kumimoji="1" lang="ja-JP" altLang="en-US" sz="1200"/>
            <a:t>　</a:t>
          </a:r>
        </a:p>
      </xdr:txBody>
    </xdr:sp>
    <xdr:clientData/>
  </xdr:oneCellAnchor>
  <xdr:twoCellAnchor>
    <xdr:from>
      <xdr:col>22</xdr:col>
      <xdr:colOff>72572</xdr:colOff>
      <xdr:row>756</xdr:row>
      <xdr:rowOff>335643</xdr:rowOff>
    </xdr:from>
    <xdr:to>
      <xdr:col>36</xdr:col>
      <xdr:colOff>77181</xdr:colOff>
      <xdr:row>759</xdr:row>
      <xdr:rowOff>336521</xdr:rowOff>
    </xdr:to>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4562929" y="46559107"/>
          <a:ext cx="2862109" cy="10622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a:t>
          </a:r>
          <a:endParaRPr kumimoji="1" lang="en-US" altLang="ja-JP" sz="1400">
            <a:solidFill>
              <a:sysClr val="windowText" lastClr="000000"/>
            </a:solidFill>
            <a:latin typeface="+mn-ea"/>
            <a:ea typeface="+mn-ea"/>
          </a:endParaRPr>
        </a:p>
      </xdr:txBody>
    </xdr:sp>
    <xdr:clientData/>
  </xdr:twoCellAnchor>
  <xdr:twoCellAnchor>
    <xdr:from>
      <xdr:col>29</xdr:col>
      <xdr:colOff>108857</xdr:colOff>
      <xdr:row>760</xdr:row>
      <xdr:rowOff>185965</xdr:rowOff>
    </xdr:from>
    <xdr:to>
      <xdr:col>29</xdr:col>
      <xdr:colOff>108857</xdr:colOff>
      <xdr:row>763</xdr:row>
      <xdr:rowOff>160498</xdr:rowOff>
    </xdr:to>
    <xdr:cxnSp macro="">
      <xdr:nvCxnSpPr>
        <xdr:cNvPr id="8" name="直線矢印コネクタ 7">
          <a:extLst>
            <a:ext uri="{FF2B5EF4-FFF2-40B4-BE49-F238E27FC236}">
              <a16:creationId xmlns:a16="http://schemas.microsoft.com/office/drawing/2014/main" id="{00000000-0008-0000-0000-000003000000}"/>
            </a:ext>
          </a:extLst>
        </xdr:cNvPr>
        <xdr:cNvCxnSpPr/>
      </xdr:nvCxnSpPr>
      <xdr:spPr>
        <a:xfrm>
          <a:off x="6027964" y="47824572"/>
          <a:ext cx="0" cy="1035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90714</xdr:colOff>
      <xdr:row>764</xdr:row>
      <xdr:rowOff>362858</xdr:rowOff>
    </xdr:from>
    <xdr:to>
      <xdr:col>42</xdr:col>
      <xdr:colOff>145142</xdr:colOff>
      <xdr:row>766</xdr:row>
      <xdr:rowOff>87057</xdr:rowOff>
    </xdr:to>
    <xdr:sp macro="" textlink="">
      <xdr:nvSpPr>
        <xdr:cNvPr id="9" name="正方形/長方形 8">
          <a:extLst>
            <a:ext uri="{FF2B5EF4-FFF2-40B4-BE49-F238E27FC236}">
              <a16:creationId xmlns:a16="http://schemas.microsoft.com/office/drawing/2014/main" id="{00000000-0008-0000-0000-000005000000}"/>
            </a:ext>
          </a:extLst>
        </xdr:cNvPr>
        <xdr:cNvSpPr/>
      </xdr:nvSpPr>
      <xdr:spPr>
        <a:xfrm>
          <a:off x="3599089" y="49384858"/>
          <a:ext cx="5213803" cy="10576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Ｂ</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地域・民間団体等</a:t>
          </a:r>
          <a:endParaRPr kumimoji="1" lang="en-US" altLang="ja-JP" sz="1400">
            <a:solidFill>
              <a:sysClr val="windowText" lastClr="000000"/>
            </a:solidFill>
            <a:latin typeface="+mn-ea"/>
            <a:ea typeface="+mn-ea"/>
          </a:endParaRPr>
        </a:p>
      </xdr:txBody>
    </xdr:sp>
    <xdr:clientData/>
  </xdr:twoCellAnchor>
  <xdr:oneCellAnchor>
    <xdr:from>
      <xdr:col>26</xdr:col>
      <xdr:colOff>83911</xdr:colOff>
      <xdr:row>764</xdr:row>
      <xdr:rowOff>24945</xdr:rowOff>
    </xdr:from>
    <xdr:ext cx="1333501" cy="421821"/>
    <xdr:sp macro="" textlink="">
      <xdr:nvSpPr>
        <xdr:cNvPr id="10" name="テキスト ボックス 9">
          <a:extLst>
            <a:ext uri="{FF2B5EF4-FFF2-40B4-BE49-F238E27FC236}">
              <a16:creationId xmlns:a16="http://schemas.microsoft.com/office/drawing/2014/main" id="{00000000-0008-0000-0000-000006000000}"/>
            </a:ext>
          </a:extLst>
        </xdr:cNvPr>
        <xdr:cNvSpPr txBox="1"/>
      </xdr:nvSpPr>
      <xdr:spPr>
        <a:xfrm>
          <a:off x="5390697" y="49078695"/>
          <a:ext cx="1333501" cy="421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p>
        <a:p>
          <a:r>
            <a:rPr kumimoji="1" lang="ja-JP" altLang="en-US" sz="12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16" sqref="BF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291</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716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511</v>
      </c>
      <c r="H5" s="555"/>
      <c r="I5" s="555"/>
      <c r="J5" s="555"/>
      <c r="K5" s="555"/>
      <c r="L5" s="555"/>
      <c r="M5" s="556" t="s">
        <v>66</v>
      </c>
      <c r="N5" s="557"/>
      <c r="O5" s="557"/>
      <c r="P5" s="557"/>
      <c r="Q5" s="557"/>
      <c r="R5" s="558"/>
      <c r="S5" s="559" t="s">
        <v>514</v>
      </c>
      <c r="T5" s="555"/>
      <c r="U5" s="555"/>
      <c r="V5" s="555"/>
      <c r="W5" s="555"/>
      <c r="X5" s="560"/>
      <c r="Y5" s="714" t="s">
        <v>3</v>
      </c>
      <c r="Z5" s="715"/>
      <c r="AA5" s="715"/>
      <c r="AB5" s="715"/>
      <c r="AC5" s="715"/>
      <c r="AD5" s="716"/>
      <c r="AE5" s="717" t="s">
        <v>718</v>
      </c>
      <c r="AF5" s="717"/>
      <c r="AG5" s="717"/>
      <c r="AH5" s="717"/>
      <c r="AI5" s="717"/>
      <c r="AJ5" s="717"/>
      <c r="AK5" s="717"/>
      <c r="AL5" s="717"/>
      <c r="AM5" s="717"/>
      <c r="AN5" s="717"/>
      <c r="AO5" s="717"/>
      <c r="AP5" s="718"/>
      <c r="AQ5" s="719" t="s">
        <v>751</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737</v>
      </c>
      <c r="H7" s="825"/>
      <c r="I7" s="825"/>
      <c r="J7" s="825"/>
      <c r="K7" s="825"/>
      <c r="L7" s="825"/>
      <c r="M7" s="825"/>
      <c r="N7" s="825"/>
      <c r="O7" s="825"/>
      <c r="P7" s="825"/>
      <c r="Q7" s="825"/>
      <c r="R7" s="825"/>
      <c r="S7" s="825"/>
      <c r="T7" s="825"/>
      <c r="U7" s="825"/>
      <c r="V7" s="825"/>
      <c r="W7" s="825"/>
      <c r="X7" s="826"/>
      <c r="Y7" s="392" t="s">
        <v>391</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観光立国</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8" t="s">
        <v>731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9" t="s">
        <v>30</v>
      </c>
      <c r="B10" s="740"/>
      <c r="C10" s="740"/>
      <c r="D10" s="740"/>
      <c r="E10" s="740"/>
      <c r="F10" s="740"/>
      <c r="G10" s="671" t="s">
        <v>739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v>54972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v>54899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v>-54899</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73</v>
      </c>
      <c r="AE18" s="170"/>
      <c r="AF18" s="170"/>
      <c r="AG18" s="170"/>
      <c r="AH18" s="170"/>
      <c r="AI18" s="170"/>
      <c r="AJ18" s="171"/>
      <c r="AK18" s="169">
        <f>SUM(AK13:AQ17)</f>
        <v>54899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t="str">
        <f>AK13</f>
        <v>-</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741</v>
      </c>
      <c r="AR31" s="178"/>
      <c r="AS31" s="179" t="s">
        <v>233</v>
      </c>
      <c r="AT31" s="202"/>
      <c r="AU31" s="271">
        <v>3</v>
      </c>
      <c r="AV31" s="271"/>
      <c r="AW31" s="375" t="s">
        <v>179</v>
      </c>
      <c r="AX31" s="376"/>
    </row>
    <row r="32" spans="1:50" ht="23.25" customHeight="1" x14ac:dyDescent="0.15">
      <c r="A32" s="511"/>
      <c r="B32" s="509"/>
      <c r="C32" s="509"/>
      <c r="D32" s="509"/>
      <c r="E32" s="509"/>
      <c r="F32" s="510"/>
      <c r="G32" s="536" t="s">
        <v>745</v>
      </c>
      <c r="H32" s="537"/>
      <c r="I32" s="537"/>
      <c r="J32" s="537"/>
      <c r="K32" s="537"/>
      <c r="L32" s="537"/>
      <c r="M32" s="537"/>
      <c r="N32" s="537"/>
      <c r="O32" s="538"/>
      <c r="P32" s="191" t="s">
        <v>748</v>
      </c>
      <c r="Q32" s="191"/>
      <c r="R32" s="191"/>
      <c r="S32" s="191"/>
      <c r="T32" s="191"/>
      <c r="U32" s="191"/>
      <c r="V32" s="191"/>
      <c r="W32" s="191"/>
      <c r="X32" s="233"/>
      <c r="Y32" s="339" t="s">
        <v>12</v>
      </c>
      <c r="Z32" s="545"/>
      <c r="AA32" s="546"/>
      <c r="AB32" s="518" t="s">
        <v>14</v>
      </c>
      <c r="AC32" s="518"/>
      <c r="AD32" s="518"/>
      <c r="AE32" s="363" t="s">
        <v>741</v>
      </c>
      <c r="AF32" s="364"/>
      <c r="AG32" s="364"/>
      <c r="AH32" s="364"/>
      <c r="AI32" s="363" t="s">
        <v>741</v>
      </c>
      <c r="AJ32" s="364"/>
      <c r="AK32" s="364"/>
      <c r="AL32" s="364"/>
      <c r="AM32" s="363" t="s">
        <v>741</v>
      </c>
      <c r="AN32" s="364"/>
      <c r="AO32" s="364"/>
      <c r="AP32" s="364"/>
      <c r="AQ32" s="166" t="s">
        <v>741</v>
      </c>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14</v>
      </c>
      <c r="AC33" s="518"/>
      <c r="AD33" s="518"/>
      <c r="AE33" s="363" t="s">
        <v>741</v>
      </c>
      <c r="AF33" s="364"/>
      <c r="AG33" s="364"/>
      <c r="AH33" s="364"/>
      <c r="AI33" s="363" t="s">
        <v>741</v>
      </c>
      <c r="AJ33" s="364"/>
      <c r="AK33" s="364"/>
      <c r="AL33" s="364"/>
      <c r="AM33" s="363" t="s">
        <v>741</v>
      </c>
      <c r="AN33" s="364"/>
      <c r="AO33" s="364"/>
      <c r="AP33" s="364"/>
      <c r="AQ33" s="166" t="s">
        <v>741</v>
      </c>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741</v>
      </c>
      <c r="AF34" s="364"/>
      <c r="AG34" s="364"/>
      <c r="AH34" s="364"/>
      <c r="AI34" s="363" t="s">
        <v>741</v>
      </c>
      <c r="AJ34" s="364"/>
      <c r="AK34" s="364"/>
      <c r="AL34" s="364"/>
      <c r="AM34" s="363" t="s">
        <v>741</v>
      </c>
      <c r="AN34" s="364"/>
      <c r="AO34" s="364"/>
      <c r="AP34" s="364"/>
      <c r="AQ34" s="166" t="s">
        <v>741</v>
      </c>
      <c r="AR34" s="167"/>
      <c r="AS34" s="167"/>
      <c r="AT34" s="168"/>
      <c r="AU34" s="364"/>
      <c r="AV34" s="364"/>
      <c r="AW34" s="364"/>
      <c r="AX34" s="365"/>
    </row>
    <row r="35" spans="1:51" ht="23.25" customHeight="1" x14ac:dyDescent="0.15">
      <c r="A35" s="892" t="s">
        <v>382</v>
      </c>
      <c r="B35" s="893"/>
      <c r="C35" s="893"/>
      <c r="D35" s="893"/>
      <c r="E35" s="893"/>
      <c r="F35" s="894"/>
      <c r="G35" s="898" t="s">
        <v>733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9"/>
      <c r="AC40" s="679"/>
      <c r="AD40" s="67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9"/>
      <c r="AC47" s="679"/>
      <c r="AD47" s="67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thickBo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9"/>
      <c r="AC54" s="679"/>
      <c r="AD54" s="67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9"/>
      <c r="AC61" s="679"/>
      <c r="AD61" s="67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392</v>
      </c>
      <c r="AF65" s="335"/>
      <c r="AG65" s="335"/>
      <c r="AH65" s="335"/>
      <c r="AI65" s="335" t="s">
        <v>414</v>
      </c>
      <c r="AJ65" s="335"/>
      <c r="AK65" s="335"/>
      <c r="AL65" s="335"/>
      <c r="AM65" s="335" t="s">
        <v>511</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372</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373</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372</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373</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385</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2" t="s">
        <v>62</v>
      </c>
      <c r="Z87" s="753"/>
      <c r="AA87" s="75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9" t="s">
        <v>54</v>
      </c>
      <c r="Z88" s="730"/>
      <c r="AA88" s="731"/>
      <c r="AB88" s="679"/>
      <c r="AC88" s="679"/>
      <c r="AD88" s="67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9" t="s">
        <v>54</v>
      </c>
      <c r="Z93" s="730"/>
      <c r="AA93" s="731"/>
      <c r="AB93" s="679"/>
      <c r="AC93" s="679"/>
      <c r="AD93" s="67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7"/>
      <c r="B101" s="488"/>
      <c r="C101" s="488"/>
      <c r="D101" s="488"/>
      <c r="E101" s="488"/>
      <c r="F101" s="489"/>
      <c r="G101" s="191" t="s">
        <v>747</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7" t="s">
        <v>736</v>
      </c>
      <c r="AC101" s="547"/>
      <c r="AD101" s="547"/>
      <c r="AE101" s="358" t="s">
        <v>734</v>
      </c>
      <c r="AF101" s="358"/>
      <c r="AG101" s="358"/>
      <c r="AH101" s="358"/>
      <c r="AI101" s="358" t="s">
        <v>734</v>
      </c>
      <c r="AJ101" s="358"/>
      <c r="AK101" s="358"/>
      <c r="AL101" s="358"/>
      <c r="AM101" s="358" t="s">
        <v>734</v>
      </c>
      <c r="AN101" s="358"/>
      <c r="AO101" s="358"/>
      <c r="AP101" s="358"/>
      <c r="AQ101" s="358"/>
      <c r="AR101" s="358"/>
      <c r="AS101" s="358"/>
      <c r="AT101" s="358"/>
      <c r="AU101" s="363" t="s">
        <v>734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736</v>
      </c>
      <c r="AC102" s="547"/>
      <c r="AD102" s="547"/>
      <c r="AE102" s="358" t="s">
        <v>734</v>
      </c>
      <c r="AF102" s="358"/>
      <c r="AG102" s="358"/>
      <c r="AH102" s="358"/>
      <c r="AI102" s="358" t="s">
        <v>734</v>
      </c>
      <c r="AJ102" s="358"/>
      <c r="AK102" s="358"/>
      <c r="AL102" s="358"/>
      <c r="AM102" s="358" t="s">
        <v>734</v>
      </c>
      <c r="AN102" s="358"/>
      <c r="AO102" s="358"/>
      <c r="AP102" s="358"/>
      <c r="AQ102" s="358"/>
      <c r="AR102" s="358"/>
      <c r="AS102" s="358"/>
      <c r="AT102" s="358"/>
      <c r="AU102" s="371" t="s">
        <v>734</v>
      </c>
      <c r="AV102" s="372"/>
      <c r="AW102" s="372"/>
      <c r="AX102" s="925"/>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t="s">
        <v>734</v>
      </c>
      <c r="AF116" s="358"/>
      <c r="AG116" s="358"/>
      <c r="AH116" s="358"/>
      <c r="AI116" s="358" t="s">
        <v>734</v>
      </c>
      <c r="AJ116" s="358"/>
      <c r="AK116" s="358"/>
      <c r="AL116" s="358"/>
      <c r="AM116" s="358" t="s">
        <v>734</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740</v>
      </c>
      <c r="AC117" s="343"/>
      <c r="AD117" s="344"/>
      <c r="AE117" s="306" t="s">
        <v>734</v>
      </c>
      <c r="AF117" s="306"/>
      <c r="AG117" s="306"/>
      <c r="AH117" s="306"/>
      <c r="AI117" s="306" t="s">
        <v>734</v>
      </c>
      <c r="AJ117" s="306"/>
      <c r="AK117" s="306"/>
      <c r="AL117" s="306"/>
      <c r="AM117" s="306" t="s">
        <v>734</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407</v>
      </c>
      <c r="B130" s="986"/>
      <c r="C130" s="985" t="s">
        <v>236</v>
      </c>
      <c r="D130" s="986"/>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2</v>
      </c>
      <c r="AV133" s="178"/>
      <c r="AW133" s="179" t="s">
        <v>179</v>
      </c>
      <c r="AX133" s="180"/>
      <c r="AY133">
        <f>$AY$132</f>
        <v>1</v>
      </c>
    </row>
    <row r="134" spans="1:51" ht="39.75" customHeight="1" x14ac:dyDescent="0.15">
      <c r="A134" s="989"/>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v>3119</v>
      </c>
      <c r="AF134" s="167"/>
      <c r="AG134" s="167"/>
      <c r="AH134" s="167"/>
      <c r="AI134" s="266">
        <v>3188</v>
      </c>
      <c r="AJ134" s="167"/>
      <c r="AK134" s="167"/>
      <c r="AL134" s="167"/>
      <c r="AM134" s="266">
        <v>412</v>
      </c>
      <c r="AN134" s="167"/>
      <c r="AO134" s="167"/>
      <c r="AP134" s="167"/>
      <c r="AQ134" s="266" t="s">
        <v>720</v>
      </c>
      <c r="AR134" s="167"/>
      <c r="AS134" s="167"/>
      <c r="AT134" s="167"/>
      <c r="AU134" s="266"/>
      <c r="AV134" s="167"/>
      <c r="AW134" s="167"/>
      <c r="AX134" s="211"/>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728</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v>4000</v>
      </c>
      <c r="AV135" s="167"/>
      <c r="AW135" s="167"/>
      <c r="AX135" s="211"/>
      <c r="AY135">
        <f t="shared" si="13"/>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2</v>
      </c>
      <c r="AV137" s="178"/>
      <c r="AW137" s="179" t="s">
        <v>179</v>
      </c>
      <c r="AX137" s="180"/>
      <c r="AY137">
        <f>$AY$136</f>
        <v>1</v>
      </c>
    </row>
    <row r="138" spans="1:51" ht="39.75" customHeight="1" x14ac:dyDescent="0.15">
      <c r="A138" s="989"/>
      <c r="B138" s="253"/>
      <c r="C138" s="252"/>
      <c r="D138" s="253"/>
      <c r="E138" s="252"/>
      <c r="F138" s="314"/>
      <c r="G138" s="232" t="s">
        <v>724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729</v>
      </c>
      <c r="AC138" s="224"/>
      <c r="AD138" s="224"/>
      <c r="AE138" s="266">
        <v>4.5</v>
      </c>
      <c r="AF138" s="167"/>
      <c r="AG138" s="167"/>
      <c r="AH138" s="167"/>
      <c r="AI138" s="266">
        <v>4.8</v>
      </c>
      <c r="AJ138" s="167"/>
      <c r="AK138" s="167"/>
      <c r="AL138" s="167"/>
      <c r="AM138" s="266">
        <v>0.7</v>
      </c>
      <c r="AN138" s="167"/>
      <c r="AO138" s="167"/>
      <c r="AP138" s="167"/>
      <c r="AQ138" s="266" t="s">
        <v>720</v>
      </c>
      <c r="AR138" s="167"/>
      <c r="AS138" s="167"/>
      <c r="AT138" s="167"/>
      <c r="AU138" s="266"/>
      <c r="AV138" s="167"/>
      <c r="AW138" s="167"/>
      <c r="AX138" s="211"/>
      <c r="AY138">
        <f t="shared" ref="AY138:AY139" si="14">$AY$136</f>
        <v>1</v>
      </c>
    </row>
    <row r="139" spans="1:51" ht="39.75"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729</v>
      </c>
      <c r="AC139" s="175"/>
      <c r="AD139" s="175"/>
      <c r="AE139" s="266" t="s">
        <v>720</v>
      </c>
      <c r="AF139" s="167"/>
      <c r="AG139" s="167"/>
      <c r="AH139" s="167"/>
      <c r="AI139" s="266" t="s">
        <v>720</v>
      </c>
      <c r="AJ139" s="167"/>
      <c r="AK139" s="167"/>
      <c r="AL139" s="167"/>
      <c r="AM139" s="266" t="s">
        <v>720</v>
      </c>
      <c r="AN139" s="167"/>
      <c r="AO139" s="167"/>
      <c r="AP139" s="167"/>
      <c r="AQ139" s="266" t="s">
        <v>720</v>
      </c>
      <c r="AR139" s="167"/>
      <c r="AS139" s="167"/>
      <c r="AT139" s="167"/>
      <c r="AU139" s="266">
        <v>8</v>
      </c>
      <c r="AV139" s="167"/>
      <c r="AW139" s="167"/>
      <c r="AX139" s="211"/>
      <c r="AY139">
        <f t="shared" si="14"/>
        <v>1</v>
      </c>
    </row>
    <row r="140" spans="1:51" ht="18.75"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720</v>
      </c>
      <c r="AR141" s="271"/>
      <c r="AS141" s="179" t="s">
        <v>233</v>
      </c>
      <c r="AT141" s="202"/>
      <c r="AU141" s="178">
        <v>2</v>
      </c>
      <c r="AV141" s="178"/>
      <c r="AW141" s="179" t="s">
        <v>179</v>
      </c>
      <c r="AX141" s="180"/>
      <c r="AY141">
        <f>$AY$140</f>
        <v>1</v>
      </c>
    </row>
    <row r="142" spans="1:51" ht="39.75" customHeight="1" x14ac:dyDescent="0.15">
      <c r="A142" s="989"/>
      <c r="B142" s="253"/>
      <c r="C142" s="252"/>
      <c r="D142" s="253"/>
      <c r="E142" s="252"/>
      <c r="F142" s="314"/>
      <c r="G142" s="232" t="s">
        <v>725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730</v>
      </c>
      <c r="AC142" s="224"/>
      <c r="AD142" s="224"/>
      <c r="AE142" s="266">
        <v>3848</v>
      </c>
      <c r="AF142" s="167"/>
      <c r="AG142" s="167"/>
      <c r="AH142" s="167"/>
      <c r="AI142" s="266">
        <v>4309</v>
      </c>
      <c r="AJ142" s="167"/>
      <c r="AK142" s="167"/>
      <c r="AL142" s="167"/>
      <c r="AM142" s="266">
        <v>703</v>
      </c>
      <c r="AN142" s="167"/>
      <c r="AO142" s="167"/>
      <c r="AP142" s="167"/>
      <c r="AQ142" s="266" t="s">
        <v>720</v>
      </c>
      <c r="AR142" s="167"/>
      <c r="AS142" s="167"/>
      <c r="AT142" s="167"/>
      <c r="AU142" s="266"/>
      <c r="AV142" s="167"/>
      <c r="AW142" s="167"/>
      <c r="AX142" s="211"/>
      <c r="AY142">
        <f t="shared" ref="AY142:AY143" si="15">$AY$140</f>
        <v>1</v>
      </c>
    </row>
    <row r="143" spans="1:51" ht="39.75"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730</v>
      </c>
      <c r="AC143" s="175"/>
      <c r="AD143" s="175"/>
      <c r="AE143" s="266" t="s">
        <v>720</v>
      </c>
      <c r="AF143" s="167"/>
      <c r="AG143" s="167"/>
      <c r="AH143" s="167"/>
      <c r="AI143" s="266" t="s">
        <v>720</v>
      </c>
      <c r="AJ143" s="167"/>
      <c r="AK143" s="167"/>
      <c r="AL143" s="167"/>
      <c r="AM143" s="266" t="s">
        <v>720</v>
      </c>
      <c r="AN143" s="167"/>
      <c r="AO143" s="167"/>
      <c r="AP143" s="167"/>
      <c r="AQ143" s="266" t="s">
        <v>720</v>
      </c>
      <c r="AR143" s="167"/>
      <c r="AS143" s="167"/>
      <c r="AT143" s="167"/>
      <c r="AU143" s="266">
        <v>7000</v>
      </c>
      <c r="AV143" s="167"/>
      <c r="AW143" s="167"/>
      <c r="AX143" s="211"/>
      <c r="AY143">
        <f t="shared" si="15"/>
        <v>1</v>
      </c>
    </row>
    <row r="144" spans="1:51" ht="18.75"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720</v>
      </c>
      <c r="AR145" s="271"/>
      <c r="AS145" s="179" t="s">
        <v>233</v>
      </c>
      <c r="AT145" s="202"/>
      <c r="AU145" s="178">
        <v>2</v>
      </c>
      <c r="AV145" s="178"/>
      <c r="AW145" s="179" t="s">
        <v>179</v>
      </c>
      <c r="AX145" s="180"/>
      <c r="AY145">
        <f>$AY$144</f>
        <v>1</v>
      </c>
    </row>
    <row r="146" spans="1:51" ht="39.75" customHeight="1" x14ac:dyDescent="0.15">
      <c r="A146" s="989"/>
      <c r="B146" s="253"/>
      <c r="C146" s="252"/>
      <c r="D146" s="253"/>
      <c r="E146" s="252"/>
      <c r="F146" s="314"/>
      <c r="G146" s="232" t="s">
        <v>726</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728</v>
      </c>
      <c r="AC146" s="224"/>
      <c r="AD146" s="224"/>
      <c r="AE146" s="266">
        <v>1938</v>
      </c>
      <c r="AF146" s="167"/>
      <c r="AG146" s="167"/>
      <c r="AH146" s="167"/>
      <c r="AI146" s="266">
        <v>2047</v>
      </c>
      <c r="AJ146" s="167"/>
      <c r="AK146" s="167"/>
      <c r="AL146" s="167"/>
      <c r="AM146" s="266">
        <v>293</v>
      </c>
      <c r="AN146" s="167"/>
      <c r="AO146" s="167"/>
      <c r="AP146" s="167"/>
      <c r="AQ146" s="266" t="s">
        <v>720</v>
      </c>
      <c r="AR146" s="167"/>
      <c r="AS146" s="167"/>
      <c r="AT146" s="167"/>
      <c r="AU146" s="266"/>
      <c r="AV146" s="167"/>
      <c r="AW146" s="167"/>
      <c r="AX146" s="211"/>
      <c r="AY146">
        <f t="shared" ref="AY146:AY147" si="16">$AY$144</f>
        <v>1</v>
      </c>
    </row>
    <row r="147" spans="1:51" ht="39.75"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728</v>
      </c>
      <c r="AC147" s="175"/>
      <c r="AD147" s="175"/>
      <c r="AE147" s="266" t="s">
        <v>720</v>
      </c>
      <c r="AF147" s="167"/>
      <c r="AG147" s="167"/>
      <c r="AH147" s="167"/>
      <c r="AI147" s="266" t="s">
        <v>720</v>
      </c>
      <c r="AJ147" s="167"/>
      <c r="AK147" s="167"/>
      <c r="AL147" s="167"/>
      <c r="AM147" s="266" t="s">
        <v>720</v>
      </c>
      <c r="AN147" s="167"/>
      <c r="AO147" s="167"/>
      <c r="AP147" s="167"/>
      <c r="AQ147" s="266" t="s">
        <v>720</v>
      </c>
      <c r="AR147" s="167"/>
      <c r="AS147" s="167"/>
      <c r="AT147" s="167"/>
      <c r="AU147" s="266">
        <v>2400</v>
      </c>
      <c r="AV147" s="167"/>
      <c r="AW147" s="167"/>
      <c r="AX147" s="211"/>
      <c r="AY147">
        <f t="shared" si="16"/>
        <v>1</v>
      </c>
    </row>
    <row r="148" spans="1:51" ht="18.75"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1</v>
      </c>
    </row>
    <row r="149" spans="1:51" ht="18.75"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720</v>
      </c>
      <c r="AR149" s="271"/>
      <c r="AS149" s="179" t="s">
        <v>233</v>
      </c>
      <c r="AT149" s="202"/>
      <c r="AU149" s="178">
        <v>2</v>
      </c>
      <c r="AV149" s="178"/>
      <c r="AW149" s="179" t="s">
        <v>179</v>
      </c>
      <c r="AX149" s="180"/>
      <c r="AY149">
        <f>$AY$148</f>
        <v>1</v>
      </c>
    </row>
    <row r="150" spans="1:51" ht="39.75" customHeight="1" x14ac:dyDescent="0.15">
      <c r="A150" s="989"/>
      <c r="B150" s="253"/>
      <c r="C150" s="252"/>
      <c r="D150" s="253"/>
      <c r="E150" s="252"/>
      <c r="F150" s="314"/>
      <c r="G150" s="232" t="s">
        <v>727</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729</v>
      </c>
      <c r="AC150" s="224"/>
      <c r="AD150" s="224"/>
      <c r="AE150" s="266">
        <v>20.5</v>
      </c>
      <c r="AF150" s="167"/>
      <c r="AG150" s="167"/>
      <c r="AH150" s="167"/>
      <c r="AI150" s="266">
        <v>21.9</v>
      </c>
      <c r="AJ150" s="167"/>
      <c r="AK150" s="167"/>
      <c r="AL150" s="167"/>
      <c r="AM150" s="266">
        <v>9.9</v>
      </c>
      <c r="AN150" s="167"/>
      <c r="AO150" s="167"/>
      <c r="AP150" s="167"/>
      <c r="AQ150" s="266" t="s">
        <v>720</v>
      </c>
      <c r="AR150" s="167"/>
      <c r="AS150" s="167"/>
      <c r="AT150" s="167"/>
      <c r="AU150" s="266"/>
      <c r="AV150" s="167"/>
      <c r="AW150" s="167"/>
      <c r="AX150" s="211"/>
      <c r="AY150">
        <f t="shared" ref="AY150:AY151" si="17">$AY$148</f>
        <v>1</v>
      </c>
    </row>
    <row r="151" spans="1:51" ht="39.75"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t="s">
        <v>729</v>
      </c>
      <c r="AC151" s="175"/>
      <c r="AD151" s="175"/>
      <c r="AE151" s="266" t="s">
        <v>720</v>
      </c>
      <c r="AF151" s="167"/>
      <c r="AG151" s="167"/>
      <c r="AH151" s="167"/>
      <c r="AI151" s="266" t="s">
        <v>720</v>
      </c>
      <c r="AJ151" s="167"/>
      <c r="AK151" s="167"/>
      <c r="AL151" s="167"/>
      <c r="AM151" s="266" t="s">
        <v>720</v>
      </c>
      <c r="AN151" s="167"/>
      <c r="AO151" s="167"/>
      <c r="AP151" s="167"/>
      <c r="AQ151" s="266" t="s">
        <v>720</v>
      </c>
      <c r="AR151" s="167"/>
      <c r="AS151" s="167"/>
      <c r="AT151" s="167"/>
      <c r="AU151" s="266">
        <v>21</v>
      </c>
      <c r="AV151" s="167"/>
      <c r="AW151" s="167"/>
      <c r="AX151" s="211"/>
      <c r="AY151">
        <f t="shared" si="17"/>
        <v>1</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675</v>
      </c>
      <c r="D430" s="251"/>
      <c r="E430" s="239" t="s">
        <v>401</v>
      </c>
      <c r="F430" s="444"/>
      <c r="G430" s="241" t="s">
        <v>252</v>
      </c>
      <c r="H430" s="188"/>
      <c r="I430" s="188"/>
      <c r="J430" s="242" t="s">
        <v>749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9"/>
      <c r="B433" s="253"/>
      <c r="C433" s="252"/>
      <c r="D433" s="253"/>
      <c r="E433" s="196"/>
      <c r="F433" s="197"/>
      <c r="G433" s="232" t="s">
        <v>749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11"/>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11"/>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c r="AF435" s="167"/>
      <c r="AG435" s="167"/>
      <c r="AH435" s="168"/>
      <c r="AI435" s="166"/>
      <c r="AJ435" s="167"/>
      <c r="AK435" s="167"/>
      <c r="AL435" s="167"/>
      <c r="AM435" s="166"/>
      <c r="AN435" s="167"/>
      <c r="AO435" s="167"/>
      <c r="AP435" s="168"/>
      <c r="AQ435" s="166"/>
      <c r="AR435" s="167"/>
      <c r="AS435" s="167"/>
      <c r="AT435" s="168"/>
      <c r="AU435" s="167"/>
      <c r="AV435" s="167"/>
      <c r="AW435" s="167"/>
      <c r="AX435" s="211"/>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9"/>
      <c r="B458" s="253"/>
      <c r="C458" s="252"/>
      <c r="D458" s="253"/>
      <c r="E458" s="196"/>
      <c r="F458" s="197"/>
      <c r="G458" s="232" t="s">
        <v>749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x14ac:dyDescent="0.15">
      <c r="A481" s="989"/>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9"/>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9"/>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9"/>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customHeight="1" x14ac:dyDescent="0.15">
      <c r="A697" s="989"/>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9"/>
      <c r="B698" s="253"/>
      <c r="C698" s="252"/>
      <c r="D698" s="253"/>
      <c r="E698" s="190" t="s">
        <v>749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75"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719</v>
      </c>
      <c r="AE702" s="891"/>
      <c r="AF702" s="891"/>
      <c r="AG702" s="880" t="s">
        <v>744</v>
      </c>
      <c r="AH702" s="881"/>
      <c r="AI702" s="881"/>
      <c r="AJ702" s="881"/>
      <c r="AK702" s="881"/>
      <c r="AL702" s="881"/>
      <c r="AM702" s="881"/>
      <c r="AN702" s="881"/>
      <c r="AO702" s="881"/>
      <c r="AP702" s="881"/>
      <c r="AQ702" s="881"/>
      <c r="AR702" s="881"/>
      <c r="AS702" s="881"/>
      <c r="AT702" s="881"/>
      <c r="AU702" s="881"/>
      <c r="AV702" s="881"/>
      <c r="AW702" s="881"/>
      <c r="AX702" s="882"/>
    </row>
    <row r="703" spans="1:51" ht="8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111.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719</v>
      </c>
      <c r="AE705" s="733"/>
      <c r="AF705" s="73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t="s">
        <v>732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c r="AE714" s="588"/>
      <c r="AF714" s="589"/>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4"/>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c r="AE716" s="756"/>
      <c r="AF716" s="756"/>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43.5" customHeight="1" x14ac:dyDescent="0.15">
      <c r="A726" s="617" t="s">
        <v>48</v>
      </c>
      <c r="B726" s="618"/>
      <c r="C726" s="439" t="s">
        <v>53</v>
      </c>
      <c r="D726" s="577"/>
      <c r="E726" s="577"/>
      <c r="F726" s="578"/>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43.5" customHeight="1" thickBot="1" x14ac:dyDescent="0.2">
      <c r="A727" s="619"/>
      <c r="B727" s="620"/>
      <c r="C727" s="695" t="s">
        <v>57</v>
      </c>
      <c r="D727" s="696"/>
      <c r="E727" s="696"/>
      <c r="F727" s="697"/>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3.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0" customHeight="1" thickBot="1" x14ac:dyDescent="0.2">
      <c r="A731" s="614"/>
      <c r="B731" s="615"/>
      <c r="C731" s="615"/>
      <c r="D731" s="615"/>
      <c r="E731" s="616"/>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4.5" customHeight="1" thickBot="1" x14ac:dyDescent="0.2">
      <c r="A733" s="614"/>
      <c r="B733" s="615"/>
      <c r="C733" s="615"/>
      <c r="D733" s="615"/>
      <c r="E733" s="616"/>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8.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8.25" customHeight="1" x14ac:dyDescent="0.15">
      <c r="A845" s="401">
        <v>1</v>
      </c>
      <c r="B845" s="401">
        <v>1</v>
      </c>
      <c r="C845" s="420"/>
      <c r="D845" s="415"/>
      <c r="E845" s="415"/>
      <c r="F845" s="415"/>
      <c r="G845" s="415"/>
      <c r="H845" s="415"/>
      <c r="I845" s="415"/>
      <c r="J845" s="416"/>
      <c r="K845" s="417"/>
      <c r="L845" s="417"/>
      <c r="M845" s="417"/>
      <c r="N845" s="417"/>
      <c r="O845" s="417"/>
      <c r="P845" s="421"/>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hidden="1" customHeight="1" x14ac:dyDescent="0.15">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392</v>
      </c>
      <c r="AF2" s="991"/>
      <c r="AG2" s="991"/>
      <c r="AH2" s="991"/>
      <c r="AI2" s="991" t="s">
        <v>414</v>
      </c>
      <c r="AJ2" s="991"/>
      <c r="AK2" s="991"/>
      <c r="AL2" s="454"/>
      <c r="AM2" s="991" t="s">
        <v>511</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67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392</v>
      </c>
      <c r="AF9" s="991"/>
      <c r="AG9" s="991"/>
      <c r="AH9" s="991"/>
      <c r="AI9" s="991" t="s">
        <v>414</v>
      </c>
      <c r="AJ9" s="991"/>
      <c r="AK9" s="991"/>
      <c r="AL9" s="454"/>
      <c r="AM9" s="991" t="s">
        <v>511</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67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392</v>
      </c>
      <c r="AF16" s="991"/>
      <c r="AG16" s="991"/>
      <c r="AH16" s="991"/>
      <c r="AI16" s="991" t="s">
        <v>414</v>
      </c>
      <c r="AJ16" s="991"/>
      <c r="AK16" s="991"/>
      <c r="AL16" s="454"/>
      <c r="AM16" s="991" t="s">
        <v>511</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67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392</v>
      </c>
      <c r="AF23" s="991"/>
      <c r="AG23" s="991"/>
      <c r="AH23" s="991"/>
      <c r="AI23" s="991" t="s">
        <v>414</v>
      </c>
      <c r="AJ23" s="991"/>
      <c r="AK23" s="991"/>
      <c r="AL23" s="454"/>
      <c r="AM23" s="991" t="s">
        <v>511</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67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392</v>
      </c>
      <c r="AF30" s="991"/>
      <c r="AG30" s="991"/>
      <c r="AH30" s="991"/>
      <c r="AI30" s="991" t="s">
        <v>414</v>
      </c>
      <c r="AJ30" s="991"/>
      <c r="AK30" s="991"/>
      <c r="AL30" s="454"/>
      <c r="AM30" s="991" t="s">
        <v>511</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67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392</v>
      </c>
      <c r="AF37" s="991"/>
      <c r="AG37" s="991"/>
      <c r="AH37" s="991"/>
      <c r="AI37" s="991" t="s">
        <v>414</v>
      </c>
      <c r="AJ37" s="991"/>
      <c r="AK37" s="991"/>
      <c r="AL37" s="454"/>
      <c r="AM37" s="991" t="s">
        <v>511</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67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392</v>
      </c>
      <c r="AF44" s="991"/>
      <c r="AG44" s="991"/>
      <c r="AH44" s="991"/>
      <c r="AI44" s="991" t="s">
        <v>414</v>
      </c>
      <c r="AJ44" s="991"/>
      <c r="AK44" s="991"/>
      <c r="AL44" s="454"/>
      <c r="AM44" s="991" t="s">
        <v>511</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67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4" t="s">
        <v>11</v>
      </c>
      <c r="AC51" s="1004"/>
      <c r="AD51" s="1005"/>
      <c r="AE51" s="991" t="s">
        <v>392</v>
      </c>
      <c r="AF51" s="991"/>
      <c r="AG51" s="991"/>
      <c r="AH51" s="991"/>
      <c r="AI51" s="991" t="s">
        <v>414</v>
      </c>
      <c r="AJ51" s="991"/>
      <c r="AK51" s="991"/>
      <c r="AL51" s="454"/>
      <c r="AM51" s="991" t="s">
        <v>511</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67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392</v>
      </c>
      <c r="AF58" s="991"/>
      <c r="AG58" s="991"/>
      <c r="AH58" s="991"/>
      <c r="AI58" s="991" t="s">
        <v>414</v>
      </c>
      <c r="AJ58" s="991"/>
      <c r="AK58" s="991"/>
      <c r="AL58" s="454"/>
      <c r="AM58" s="991" t="s">
        <v>511</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67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392</v>
      </c>
      <c r="AF65" s="991"/>
      <c r="AG65" s="991"/>
      <c r="AH65" s="991"/>
      <c r="AI65" s="991" t="s">
        <v>414</v>
      </c>
      <c r="AJ65" s="991"/>
      <c r="AK65" s="991"/>
      <c r="AL65" s="454"/>
      <c r="AM65" s="991" t="s">
        <v>511</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67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6" sqref="C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2021-05-25T06:39:19Z</cp:lastPrinted>
  <dcterms:created xsi:type="dcterms:W3CDTF">2012-03-13T00:50:25Z</dcterms:created>
  <dcterms:modified xsi:type="dcterms:W3CDTF">2021-06-29T01:54:11Z</dcterms:modified>
</cp:coreProperties>
</file>