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旅行振興参事官\go to TRAVELキャンペーン\49_行政事業レビュー\R3d\3次補正分\"/>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<sst xmlns="http://schemas.openxmlformats.org/spreadsheetml/2006/main" count="3087" uniqueCount="756">
  <si>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</si>
  <si>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</si>
  <si>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</si>
  <si>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</si>
  <si>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</si>
  <si>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</si>
  <si>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</si>
  <si>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</si>
  <si>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</si>
  <si>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</si>
  <si>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</si>
  <si>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</si>
  <si>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</si>
  <si>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</si>
  <si>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</si>
  <si>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</si>
  <si>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</si>
  <si>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</si>
  <si>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</si>
  <si>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</si>
  <si>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</si>
  <si>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</si>
  <si>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</si>
  <si>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</si>
  <si>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</si>
  <si>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</si>
  <si>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</si>
  <si>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</si>
  <si>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</si>
  <si>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</si>
  <si>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</si>
  <si>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</si>
  <si>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</si>
  <si>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</si>
  <si>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</si>
  <si>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</si>
  <si>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</si>
  <si>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</si>
  <si>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</si>
  <si>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</si>
  <si>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</si>
  <si>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</si>
  <si>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</si>
  <si>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</si>
  <si>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</si>
  <si>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</si>
  <si>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</si>
  <si>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</si>
  <si>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</si>
  <si>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</si>
  <si>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</si>
  <si>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</si>
  <si>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</si>
  <si>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</si>
  <si>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</si>
  <si>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</si>
  <si>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</si>
  <si>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</si>
  <si>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</si>
  <si>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</si>
  <si>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</si>
  <si>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</si>
  <si>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</si>
  <si>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</si>
  <si>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</si>
  <si>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</si>
  <si>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</si>
  <si>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</si>
  <si>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</si>
  <si>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</si>
  <si>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</si>
  <si>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</si>
  <si>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</si>
  <si>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</si>
  <si>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</si>
  <si>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</si>
  <si>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</si>
  <si>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</si>
  <si>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</si>
  <si>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</si>
  <si>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</si>
  <si>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</si>
  <si>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</si>
  <si>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</si>
  <si>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</si>
  <si>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</si>
  <si>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</si>
  <si>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</si>
  <si>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</si>
  <si>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</si>
  <si>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</si>
  <si>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</si>
  <si>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</si>
  <si>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</si>
  <si>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</si>
  <si>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</si>
  <si>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</si>
  <si>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</si>
  <si>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</si>
  <si>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</si>
  <si>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</si>
  <si>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</si>
  <si>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</si>
  <si>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</si>
  <si>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</si>
  <si>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</si>
  <si>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</si>
  <si>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</si>
  <si>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</si>
  <si>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</si>
  <si>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</si>
  <si>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</si>
  <si>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</si>
  <si>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</si>
  <si>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</si>
  <si>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</si>
  <si>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</si>
  <si>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</si>
  <si>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</si>
  <si>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</si>
  <si>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</si>
  <si>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</si>
  <si>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</si>
  <si>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</si>
  <si>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</si>
  <si>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</si>
  <si>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</si>
  <si>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</si>
  <si>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</si>
  <si>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</si>
  <si>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</si>
  <si>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</si>
  <si>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</si>
  <si>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</si>
  <si>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</si>
  <si>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</si>
  <si>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</si>
  <si>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</si>
  <si>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</si>
  <si>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</si>
  <si>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</si>
  <si>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</si>
  <si>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</si>
  <si>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</si>
  <si>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</si>
  <si>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</si>
  <si>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</si>
  <si>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</si>
  <si>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</si>
  <si>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</si>
  <si>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</si>
  <si>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</si>
  <si>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</si>
  <si>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</si>
  <si>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</si>
  <si>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</si>
  <si>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</si>
  <si>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</si>
  <si>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</si>
  <si>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</si>
  <si>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</si>
  <si>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</si>
  <si>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</si>
  <si>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</si>
  <si>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</si>
  <si>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</si>
  <si>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</si>
  <si>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</si>
  <si>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</si>
  <si>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</si>
  <si>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</si>
  <si>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</si>
  <si>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</si>
  <si>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</si>
  <si>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</si>
  <si>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</si>
  <si>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</si>
  <si>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</si>
  <si>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</si>
  <si>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</si>
  <si>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</si>
  <si>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</si>
  <si>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</si>
  <si>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</si>
  <si>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</si>
  <si>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</si>
  <si>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</si>
  <si>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</si>
  <si>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</si>
  <si>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</si>
  <si>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</si>
  <si>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</si>
  <si>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</si>
  <si>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</si>
  <si>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</si>
  <si>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</si>
  <si>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</si>
  <si>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</si>
  <si>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</si>
  <si>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</si>
  <si>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</si>
  <si>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</si>
  <si>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</si>
  <si>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</si>
  <si>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</si>
  <si>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</si>
  <si>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</si>
  <si>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</si>
  <si>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</si>
  <si>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</si>
  <si>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</si>
  <si>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</si>
  <si>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</si>
  <si>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</si>
  <si>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</si>
  <si>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</si>
  <si>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</si>
  <si>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</si>
  <si>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</si>
  <si>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</si>
  <si>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</si>
  <si>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</si>
  <si>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</si>
  <si>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</si>
  <si>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</si>
  <si>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</si>
  <si>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</si>
  <si>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</si>
  <si>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</si>
  <si>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</si>
  <si>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</si>
  <si>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</si>
  <si>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</si>
  <si>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</si>
  <si>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</si>
  <si>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</si>
  <si>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</si>
  <si>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</si>
  <si>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</si>
  <si>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</si>
  <si>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</si>
  <si>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</si>
  <si>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</si>
  <si>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</si>
  <si>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</si>
  <si>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</si>
  <si>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</si>
  <si>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</si>
  <si>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</si>
  <si>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</si>
  <si>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</si>
  <si>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</si>
  <si>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</si>
  <si>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</si>
  <si>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</si>
  <si>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</si>
  <si>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</si>
  <si>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</si>
  <si>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</si>
  <si>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</si>
  <si>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</si>
  <si>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</si>
  <si>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</si>
  <si>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</si>
  <si>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</si>
  <si>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</si>
  <si>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</si>
  <si>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</si>
  <si>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</si>
  <si>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</si>
  <si>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</si>
  <si>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</si>
  <si>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</si>
  <si>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</si>
  <si>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</si>
  <si>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</si>
  <si>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</si>
  <si>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</si>
  <si>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</si>
  <si>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</si>
  <si>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</si>
  <si>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</si>
  <si>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</si>
  <si>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</si>
  <si>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</si>
  <si>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</si>
  <si>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</si>
  <si>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</si>
  <si>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</si>
  <si>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</si>
  <si>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</si>
  <si>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</si>
  <si>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</si>
  <si>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</si>
  <si>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</si>
  <si>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</si>
  <si>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</si>
  <si>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</si>
  <si>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</si>
  <si>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</si>
  <si>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</si>
  <si>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</si>
  <si>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</si>
  <si>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</si>
  <si>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</si>
  <si>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</si>
  <si>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</si>
  <si>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</si>
  <si>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</si>
  <si>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</si>
  <si>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</si>
  <si>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</si>
  <si>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</si>
  <si>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</si>
  <si>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</si>
  <si>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</si>
  <si>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</si>
  <si>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</si>
  <si>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</si>
  <si>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</si>
  <si>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</si>
  <si>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</si>
  <si>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</si>
  <si>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</si>
  <si>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</si>
  <si>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</si>
  <si>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</si>
  <si>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</si>
  <si>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</si>
  <si>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</si>
  <si>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</si>
  <si>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</si>
  <si>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</si>
  <si>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</si>
  <si>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</si>
  <si>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</si>
  <si>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</si>
  <si>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</si>
  <si>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</si>
  <si>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</si>
  <si>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</si>
  <si>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</si>
  <si>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</si>
  <si>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</si>
  <si>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</si>
  <si>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</si>
  <si>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</si>
  <si>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</si>
  <si>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</si>
  <si>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</si>
  <si>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</si>
  <si>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</si>
  <si>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</si>
  <si>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</si>
  <si>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</si>
  <si>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</si>
  <si>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</si>
  <si>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</si>
  <si>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</si>
  <si>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</si>
  <si>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</si>
  <si>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</si>
  <si>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</si>
  <si>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</si>
  <si>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</si>
  <si>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</si>
  <si>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</si>
  <si>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</si>
  <si>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</si>
  <si>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</si>
  <si>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</si>
  <si>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</si>
  <si>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</si>
  <si>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</si>
  <si>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</si>
  <si>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</si>
  <si>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</si>
  <si>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</si>
  <si>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</si>
  <si>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</si>
  <si>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</si>
  <si>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</si>
  <si>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</si>
  <si>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</si>
  <si>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</si>
  <si>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</si>
  <si>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</si>
  <si>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</si>
  <si>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</si>
  <si>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</si>
  <si>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</si>
  <si>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</si>
  <si>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</si>
  <si>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</si>
  <si>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</si>
  <si>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</si>
  <si>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</si>
  <si>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</si>
  <si>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</si>
  <si>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</si>
  <si>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</si>
  <si>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</si>
  <si>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</si>
  <si>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</si>
  <si>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</si>
  <si>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</si>
  <si>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</si>
  <si>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</si>
  <si>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</si>
  <si>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</si>
  <si>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</si>
  <si>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</si>
  <si>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</si>
  <si>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</si>
  <si>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</si>
  <si>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</si>
  <si>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</si>
  <si>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</si>
  <si>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</si>
  <si>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</si>
  <si>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</si>
  <si>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</si>
  <si>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</si>
  <si>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</si>
  <si>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</si>
  <si>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</si>
  <si>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</si>
  <si>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</si>
  <si>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</si>
  <si>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</si>
  <si>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</si>
  <si>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</si>
  <si>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</si>
  <si>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</si>
  <si>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</si>
  <si>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</si>
  <si>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</si>
  <si>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</si>
  <si>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</si>
  <si>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</si>
  <si>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</si>
  <si>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</si>
  <si>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</si>
  <si>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</si>
  <si>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</si>
  <si>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</si>
  <si>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</si>
  <si>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</si>
  <si>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</si>
  <si>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</si>
  <si>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</si>
  <si>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</si>
  <si>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</si>
  <si>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</si>
  <si>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</si>
  <si>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</si>
  <si>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</si>
  <si>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</si>
  <si>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</si>
  <si>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</si>
  <si>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</si>
  <si>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</si>
  <si>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</si>
  <si>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</si>
  <si>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</si>
  <si>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</si>
  <si>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</si>
  <si>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</si>
  <si>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</si>
  <si>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</si>
  <si>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</si>
  <si>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</si>
  <si>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</si>
  <si>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</si>
  <si>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</si>
  <si>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</si>
  <si>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</si>
  <si>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</si>
  <si>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</si>
  <si>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</si>
  <si>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</si>
  <si>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</si>
  <si>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</si>
  <si>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</si>
  <si>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</si>
  <si>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</si>
  <si>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</si>
  <si>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</si>
  <si>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</si>
  <si>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</si>
  <si>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</si>
  <si>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</si>
  <si>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</si>
  <si>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</si>
  <si>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</si>
  <si>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</si>
  <si>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</si>
  <si>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</si>
  <si>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</si>
  <si>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</si>
  <si>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</si>
  <si>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</si>
  <si>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</si>
  <si>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</si>
  <si>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</si>
  <si>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</si>
  <si>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</si>
  <si>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</si>
  <si>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</si>
  <si>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</si>
  <si>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</si>
  <si>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</si>
  <si>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</si>
  <si>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</si>
  <si>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</si>
  <si>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</si>
  <si>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</si>
  <si>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</si>
  <si>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</si>
  <si>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</si>
  <si>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</si>
  <si>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</si>
  <si>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</si>
  <si>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</si>
  <si>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</si>
  <si>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</si>
  <si>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</si>
  <si>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</si>
  <si>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</si>
  <si>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</si>
  <si>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</si>
  <si>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</si>
  <si>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</si>
  <si>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</si>
  <si>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</si>
  <si>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</si>
  <si>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</si>
  <si>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</si>
  <si>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</si>
  <si>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</si>
  <si>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</si>
  <si>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</si>
  <si>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</si>
  <si>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</si>
  <si>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</si>
  <si>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</si>
  <si>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</si>
  <si>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</si>
  <si>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</si>
  <si>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</si>
  <si>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</si>
  <si>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</si>
  <si>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</si>
  <si>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</si>
  <si>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</si>
  <si>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</si>
  <si>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</si>
  <si>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</si>
  <si>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</si>
  <si>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</si>
  <si>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</si>
  <si>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</si>
  <si>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</si>
  <si>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</si>
  <si>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</si>
  <si>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</si>
  <si>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</si>
  <si>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</si>
  <si>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</si>
  <si>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</si>
  <si>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</si>
  <si>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</si>
  <si>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</si>
  <si>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</si>
  <si>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</si>
  <si>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</si>
  <si>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</si>
  <si>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</si>
  <si>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</si>
  <si>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</si>
  <si>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</si>
  <si>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</si>
  <si>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</si>
  <si>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</si>
  <si>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</si>
  <si>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</si>
  <si>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</si>
  <si>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</si>
  <si>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</si>
  <si>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</si>
  <si>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</si>
  <si>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</si>
  <si>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</si>
  <si>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</si>
  <si>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</si>
  <si>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</si>
  <si>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</si>
  <si>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</si>
  <si>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</si>
  <si>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</si>
  <si>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</si>
  <si>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</si>
  <si>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</si>
  <si>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</si>
  <si>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</si>
  <si>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</si>
  <si>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</si>
  <si>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</si>
  <si>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</si>
  <si>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</si>
  <si>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</si>
  <si>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</si>
  <si>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</si>
  <si>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</si>
  <si>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</si>
  <si>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</si>
  <si>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</si>
  <si>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</si>
  <si>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</si>
  <si>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</si>
  <si>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</si>
  <si>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</si>
  <si>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</si>
  <si>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</si>
  <si>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</si>
  <si>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</si>
  <si>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</si>
  <si>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</si>
  <si>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</si>
  <si>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</si>
  <si>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</si>
  <si>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</si>
  <si>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</si>
  <si>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</si>
  <si>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</si>
  <si>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</si>
  <si>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</si>
  <si>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</si>
  <si>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</si>
  <si>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</si>
  <si>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</si>
  <si>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</si>
  <si>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</si>
  <si>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</si>
  <si>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</si>
  <si>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</si>
  <si>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</si>
  <si>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</si>
  <si>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</si>
  <si>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</si>
  <si>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</si>
  <si>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</si>
  <si>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</si>
  <si>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</si>
  <si>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</si>
  <si>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</si>
  <si>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</si>
  <si>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</si>
  <si>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</si>
  <si>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</si>
  <si>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</si>
  <si>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</si>
  <si>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</si>
  <si>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</si>
  <si>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</si>
  <si>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</si>
  <si>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</si>
  <si>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</si>
  <si>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</si>
  <si>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</si>
  <si>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</si>
  <si>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</si>
  <si>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</si>
  <si>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</si>
  <si>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</si>
  <si>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</si>
  <si>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</si>
  <si>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</si>
  <si>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</si>
  <si>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</si>
  <si>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</si>
  <si>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</si>
  <si>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</si>
  <si>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</si>
  <si>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</si>
  <si>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</si>
  <si>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</si>
  <si>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</si>
  <si>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</si>
  <si>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</si>
  <si>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</si>
  <si>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</si>
  <si>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</si>
  <si>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</si>
  <si>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</si>
  <si>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</si>
  <si>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</si>
  <si>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</si>
  <si>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</si>
  <si>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</si>
  <si>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</si>
  <si>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</si>
  <si>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</si>
  <si>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</si>
  <si>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</si>
  <si>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</si>
  <si>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</si>
  <si>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</si>
  <si>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</si>
  <si>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</si>
  <si>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</si>
  <si>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</si>
  <si>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</si>
  <si>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</si>
  <si>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Go To トラベル事業</t>
    <rPh sb="10" eb="12">
      <t>ジギョウ</t>
    </rPh>
    <phoneticPr fontId="5"/>
  </si>
  <si>
    <t>国土交通省観光庁</t>
    <rPh sb="0" eb="2">
      <t>コクド</t>
    </rPh>
    <rPh sb="2" eb="5">
      <t>コウツウショウ</t>
    </rPh>
    <rPh sb="5" eb="8">
      <t>カンコウチョウ</t>
    </rPh>
    <phoneticPr fontId="5"/>
  </si>
  <si>
    <t>参事官（旅行振興）</t>
    <rPh sb="0" eb="3">
      <t>サンジカン</t>
    </rPh>
    <rPh sb="4" eb="6">
      <t>リョコウ</t>
    </rPh>
    <rPh sb="6" eb="8">
      <t>シンコウ</t>
    </rPh>
    <phoneticPr fontId="5"/>
  </si>
  <si>
    <t>○</t>
  </si>
  <si>
    <t>-</t>
    <phoneticPr fontId="5"/>
  </si>
  <si>
    <t>Go To トラベル事業の給付金執行額</t>
    <phoneticPr fontId="5"/>
  </si>
  <si>
    <t>億円</t>
    <rPh sb="0" eb="2">
      <t>オクエン</t>
    </rPh>
    <phoneticPr fontId="5"/>
  </si>
  <si>
    <t>　　X / Y</t>
  </si>
  <si>
    <t>経済産業省</t>
  </si>
  <si>
    <t>国土交通省</t>
  </si>
  <si>
    <t>‐</t>
  </si>
  <si>
    <t>新型コロナウイルス感染症の感染拡大の影響により、令和2年度中に事業が完了できず繰り越したものである。</t>
    <rPh sb="0" eb="2">
      <t>シンガタ</t>
    </rPh>
    <rPh sb="9" eb="12">
      <t>カンセンショウ</t>
    </rPh>
    <rPh sb="13" eb="15">
      <t>カンセン</t>
    </rPh>
    <rPh sb="15" eb="17">
      <t>カクダイ</t>
    </rPh>
    <rPh sb="18" eb="20">
      <t>エイキョウ</t>
    </rPh>
    <rPh sb="24" eb="26">
      <t>レイワ</t>
    </rPh>
    <rPh sb="27" eb="29">
      <t>ネンド</t>
    </rPh>
    <rPh sb="29" eb="30">
      <t>チュウ</t>
    </rPh>
    <rPh sb="31" eb="33">
      <t>ジギョウ</t>
    </rPh>
    <rPh sb="34" eb="36">
      <t>カンリョウ</t>
    </rPh>
    <rPh sb="39" eb="40">
      <t>ク</t>
    </rPh>
    <rPh sb="41" eb="42">
      <t>コ</t>
    </rPh>
    <phoneticPr fontId="5"/>
  </si>
  <si>
    <t>国交</t>
  </si>
  <si>
    <t>-</t>
    <phoneticPr fontId="5"/>
  </si>
  <si>
    <t>-</t>
    <phoneticPr fontId="5"/>
  </si>
  <si>
    <t>-</t>
    <phoneticPr fontId="5"/>
  </si>
  <si>
    <t>-</t>
    <phoneticPr fontId="5"/>
  </si>
  <si>
    <t>-</t>
    <phoneticPr fontId="5"/>
  </si>
  <si>
    <t>937.4億円／6074.9億円</t>
    <rPh sb="5" eb="7">
      <t>オクエン</t>
    </rPh>
    <rPh sb="14" eb="16">
      <t>オクエン</t>
    </rPh>
    <phoneticPr fontId="5"/>
  </si>
  <si>
    <t>新型コロナウイルス感染症拡大の影響により、失われた旅行需要の回復や旅行中における地域の観光関連消費の喚起を図るとともに、ウィズコロナの時代における「安全で安心な旅のスタイル」の普及・定着を図る。</t>
    <phoneticPr fontId="5"/>
  </si>
  <si>
    <t xml:space="preserve">本事業は、観光関連事業者及び旅行者の双方において、互いに着実に感染拡大防止策を講じることを求めつつ、新型コロナウイルス感染症の感染拡大に伴い失われた旅行需要に対し、旅行・宿泊商品の割引支援を行うとともに、観光地周辺の土産物店、飲食店、観光施設、交通機関等で幅広く使用できる地域共通クーポンを発行することで、観光地全体の消費を促し、旅行需要の喚起を図るものである。
</t>
    <phoneticPr fontId="5"/>
  </si>
  <si>
    <t>新型コロナウイルス感染症の影響により、2020年6月から9月までに失われた旅行需要の喚起を図る。</t>
    <phoneticPr fontId="5"/>
  </si>
  <si>
    <t>６　 国際競争力、観光交流、広域・地域間連携等の確保・強化</t>
    <phoneticPr fontId="5"/>
  </si>
  <si>
    <t>２０　観光立国を推進する</t>
    <phoneticPr fontId="5"/>
  </si>
  <si>
    <t>日本人国内旅行消費額</t>
    <phoneticPr fontId="5"/>
  </si>
  <si>
    <t>兆円</t>
    <rPh sb="0" eb="2">
      <t>チョウエン</t>
    </rPh>
    <phoneticPr fontId="5"/>
  </si>
  <si>
    <t>本事業については、コロナ禍により失われた国内旅行需要を喚起するものであり、上記施策における目標の達成に寄与する。</t>
    <phoneticPr fontId="5"/>
  </si>
  <si>
    <t>本事業は、コロナ禍により観光関連産業が深刻な影響を受ける中で、国民の命と暮らしを守り抜くととともに、新たな旅のスタイルの普及・定着を目指しての支援事業と位置づけ、コロナ禍により失われた旅行需要を取り戻すために実施するものであり、国民や社会のニーズを的確に反映したものである。</t>
    <phoneticPr fontId="5"/>
  </si>
  <si>
    <t>本事業は、全国を対象に実施するものであり、地域共通クーポン制度など、これまで類似同種の事業にはない新たな制度を、全国の消費者に分かりやすく消費喚起効果の高いものとして導入する必要があること、また、過去の災害時において実施した同種の事業と比べて事業規模が格段に大きいため、地方自治体ごとに事業を運営する体制を構築することは効率性に劣ることから、事業の効果を全国に及ぼすため、国において実施する必要がある。</t>
    <phoneticPr fontId="5"/>
  </si>
  <si>
    <t>本事業による旅行代金の補助は、少なくとも補助額の２倍以上の旅行消費を生み、さらに、旅行者による食事やお土産購入等の波及効果も期待できるなど、裾野が広く、地域経済を支える観光関連産業の回復に大きく寄与することができるため、政策目的の達成手段として必要かつ適切な事業である。</t>
    <phoneticPr fontId="5"/>
  </si>
  <si>
    <t>本事業の代替案として観光関連事業者への直接給付が考えられるが、本事業による旅行代金の補助は、少なくとも補助額の２倍以上の旅行消費を生み、さらに、旅行者による食事やお土産購入等の波及効果も期待できる一方、直接給付はこうした効果が期待できないこと、また、観光関連産業は全国約100万とも言われる事業者から成り立つ、裾野が広い産業であるため、支援対象とする事業者の線引きが困難であることなどを踏まえると、本事業の方がより効果的で低コストと考えられる。</t>
    <phoneticPr fontId="5"/>
  </si>
  <si>
    <t>・「新型コロナウイルス感染症緊急経済対策 ～国民の命と生活を守り抜き、経済再生へ～」（令和2年4月20日閣議決定）
・「国民の命と暮らしを守る安心と希望のための総合経済対策」（令和2年12月8日閣議決定）
・観光ビジョン実現プログラム</t>
    <phoneticPr fontId="5"/>
  </si>
  <si>
    <t>宿泊旅行統計調査　日本人延べ旅行者数</t>
    <phoneticPr fontId="5"/>
  </si>
  <si>
    <t>2021年2月から2021年度末までの日本人延べ宿泊者数</t>
    <rPh sb="13" eb="16">
      <t>ネンドマツ</t>
    </rPh>
    <phoneticPr fontId="5"/>
  </si>
  <si>
    <t>万人泊</t>
    <rPh sb="0" eb="2">
      <t>マンニン</t>
    </rPh>
    <rPh sb="2" eb="3">
      <t>ハク</t>
    </rPh>
    <phoneticPr fontId="5"/>
  </si>
  <si>
    <t>　Go Toトラベル事業の委託費（Ｘ）／Go Toトラベル事業の給付金（Ｙ）</t>
    <phoneticPr fontId="5"/>
  </si>
  <si>
    <t>億円</t>
    <rPh sb="0" eb="1">
      <t>オク</t>
    </rPh>
    <rPh sb="1" eb="2">
      <t>エン</t>
    </rPh>
    <phoneticPr fontId="5"/>
  </si>
  <si>
    <t>１次補正に計上した当初は、Ｇｏ Ｔｏ の４事業を一体的に実施することを念頭においていたため、経済産業省で一括して計上したが、執行の効率性の観点から事業ごとに所管省庁で実施することとし、その方式を本事業でも継承した。</t>
    <phoneticPr fontId="5"/>
  </si>
  <si>
    <t>本事業については、令和2年末からの全国での一時停止措置を継続しており成果実績はないが、コロナ禍の2020年の国内旅行の日本人延べ宿泊者数は、前年同期比で、3月は-45.2％、4月は-75.9％、5月は-81.6％、6月は-61.2％であった一方、2020年7月22日に関連事業を開始し、事業を本格実施した10月以降、10月は-19.2％、11月は-16.1％となっており、事業実施時期においては着実な成果が見られている。</t>
    <rPh sb="34" eb="36">
      <t>セイカ</t>
    </rPh>
    <rPh sb="36" eb="38">
      <t>ジッセキ</t>
    </rPh>
    <rPh sb="134" eb="136">
      <t>カンレン</t>
    </rPh>
    <rPh sb="136" eb="138">
      <t>ジギョウ</t>
    </rPh>
    <phoneticPr fontId="5"/>
  </si>
  <si>
    <t>-</t>
    <phoneticPr fontId="5"/>
  </si>
  <si>
    <t>参事官　高橋　泰史</t>
    <rPh sb="0" eb="3">
      <t>サンジカン</t>
    </rPh>
    <phoneticPr fontId="5"/>
  </si>
  <si>
    <t>Go To トラベル事業（一次補正分）</t>
    <rPh sb="10" eb="12">
      <t>ジギョウ</t>
    </rPh>
    <rPh sb="13" eb="15">
      <t>イチジ</t>
    </rPh>
    <rPh sb="15" eb="17">
      <t>ホセイ</t>
    </rPh>
    <rPh sb="17" eb="18">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</si>
</sst>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22412</xdr:colOff>
      <xdr:row>748</xdr:row>
      <xdr:rowOff>89644</xdr:rowOff>
    </xdr:from>
    <xdr:to>
      <xdr:col>49</xdr:col>
      <xdr:colOff>84531</xdr:colOff>
      <xdr:row>764</xdr:row>
      <xdr:rowOff>506025</xdr:rowOff>
    </xdr:to>
    <xdr:grpSp>
      <xdr:nvGrpSpPr>
        <xdr:cNvPr id="2" name="グループ化 1"/>
        <xdr:cNvGrpSpPr/>
      </xdr:nvGrpSpPr>
      <xdr:grpSpPr>
        <a:xfrm>
          <a:off x="1636059" y="37203526"/>
          <a:ext cx="8332060" cy="5974499"/>
          <a:chOff x="1520601" y="55930800"/>
          <a:chExt cx="7664104" cy="6009359"/>
        </a:xfrm>
      </xdr:grpSpPr>
      <xdr:sp macro="" textlink="">
        <xdr:nvSpPr>
          <xdr:cNvPr id="3" name="テキスト ボックス 2"/>
          <xdr:cNvSpPr txBox="1"/>
        </xdr:nvSpPr>
        <xdr:spPr>
          <a:xfrm>
            <a:off x="4689786" y="55930800"/>
            <a:ext cx="1386879" cy="273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kumimoji="1" lang="ja-JP" altLang="en-US" sz="1100"/>
          </a:p>
        </xdr:txBody>
      </xdr:sp>
      <xdr:cxnSp macro="">
        <xdr:nvCxnSpPr>
          <xdr:cNvPr id="4" name="直線コネクタ 3"/>
          <xdr:cNvCxnSpPr/>
        </xdr:nvCxnSpPr>
        <xdr:spPr>
          <a:xfrm>
            <a:off x="2407050" y="58128697"/>
            <a:ext cx="5937143" cy="3"/>
          </a:xfrm>
          <a:prstGeom prst="line">
            <a:avLst/>
          </a:prstGeom>
          <a:ln w="28575"/>
        </xdr:spPr>
        <xdr:style>
          <a:lnRef idx="1">
            <a:schemeClr val="dk1"/>
          </a:lnRef>
          <a:fillRef idx="0">
            <a:schemeClr val="dk1"/>
          </a:fillRef>
          <a:effectRef idx="0">
            <a:schemeClr val="dk1"/>
          </a:effectRef>
          <a:fontRef idx="minor">
            <a:schemeClr val="tx1"/>
          </a:fontRef>
        </xdr:style>
      </xdr:cxnSp>
      <xdr:sp macro="" textlink="">
        <xdr:nvSpPr>
          <xdr:cNvPr id="5" name="テキスト ボックス 4"/>
          <xdr:cNvSpPr txBox="1"/>
        </xdr:nvSpPr>
        <xdr:spPr>
          <a:xfrm>
            <a:off x="4612559" y="56855825"/>
            <a:ext cx="1566734" cy="264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6" name="正方形/長方形 5"/>
          <xdr:cNvSpPr/>
        </xdr:nvSpPr>
        <xdr:spPr>
          <a:xfrm>
            <a:off x="4617024" y="57113359"/>
            <a:ext cx="1570504" cy="3795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Ａ．民間企業等</a:t>
            </a:r>
            <a:endParaRPr kumimoji="1" lang="en-US" altLang="ja-JP" sz="1200"/>
          </a:p>
        </xdr:txBody>
      </xdr:sp>
      <xdr:sp macro="" textlink="">
        <xdr:nvSpPr>
          <xdr:cNvPr id="7" name="大かっこ 6"/>
          <xdr:cNvSpPr/>
        </xdr:nvSpPr>
        <xdr:spPr>
          <a:xfrm>
            <a:off x="4491672" y="57502777"/>
            <a:ext cx="1818033" cy="5226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800"/>
              <a:t>・事業全体の制度設計や</a:t>
            </a:r>
            <a:endParaRPr kumimoji="1" lang="en-US" altLang="ja-JP" sz="800"/>
          </a:p>
          <a:p>
            <a:pPr algn="ctr"/>
            <a:r>
              <a:rPr kumimoji="1" lang="ja-JP" altLang="en-US" sz="800"/>
              <a:t>予算管理、給付業務</a:t>
            </a:r>
          </a:p>
        </xdr:txBody>
      </xdr:sp>
      <xdr:cxnSp macro="">
        <xdr:nvCxnSpPr>
          <xdr:cNvPr id="8" name="直線矢印コネクタ 7"/>
          <xdr:cNvCxnSpPr/>
        </xdr:nvCxnSpPr>
        <xdr:spPr>
          <a:xfrm flipH="1">
            <a:off x="5375095" y="56543824"/>
            <a:ext cx="386" cy="303201"/>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grpSp>
        <xdr:nvGrpSpPr>
          <xdr:cNvPr id="9" name="グループ化 8"/>
          <xdr:cNvGrpSpPr/>
        </xdr:nvGrpSpPr>
        <xdr:grpSpPr>
          <a:xfrm>
            <a:off x="1694389" y="60658688"/>
            <a:ext cx="2194833" cy="1281471"/>
            <a:chOff x="8320661" y="64441920"/>
            <a:chExt cx="2243296" cy="1299862"/>
          </a:xfrm>
        </xdr:grpSpPr>
        <xdr:sp macro="" textlink="">
          <xdr:nvSpPr>
            <xdr:cNvPr id="26" name="正方形/長方形 25"/>
            <xdr:cNvSpPr/>
          </xdr:nvSpPr>
          <xdr:spPr>
            <a:xfrm>
              <a:off x="8403658" y="64789839"/>
              <a:ext cx="1383006" cy="3119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Ｆ．消費者</a:t>
              </a:r>
              <a:endParaRPr kumimoji="1" lang="en-US" altLang="ja-JP" sz="1200"/>
            </a:p>
          </xdr:txBody>
        </xdr:sp>
        <xdr:sp macro="" textlink="">
          <xdr:nvSpPr>
            <xdr:cNvPr id="27" name="大かっこ 26"/>
            <xdr:cNvSpPr/>
          </xdr:nvSpPr>
          <xdr:spPr>
            <a:xfrm>
              <a:off x="8320661" y="65142893"/>
              <a:ext cx="1490085" cy="5988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t>・割引旅行商品の購入及び地域共通クーポンの付与</a:t>
              </a:r>
              <a:endParaRPr kumimoji="1"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8" name="テキスト ボックス 27"/>
            <xdr:cNvSpPr txBox="1"/>
          </xdr:nvSpPr>
          <xdr:spPr>
            <a:xfrm>
              <a:off x="8496481" y="64441920"/>
              <a:ext cx="2067476" cy="48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受領委任契約に基づく</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割引適用・クーポン等付与</a:t>
              </a:r>
              <a:r>
                <a:rPr kumimoji="1" lang="en-US" altLang="ja-JP" sz="800" b="0" i="0" u="none" strike="noStrike" kern="0" cap="none" spc="0" normalizeH="0" baseline="0" noProof="0">
                  <a:ln>
                    <a:noFill/>
                  </a:ln>
                  <a:solidFill>
                    <a:prstClr val="black"/>
                  </a:solidFill>
                  <a:effectLst/>
                  <a:uLnTx/>
                  <a:uFillTx/>
                  <a:latin typeface="+mn-lt"/>
                  <a:ea typeface="+mn-ea"/>
                  <a:cs typeface="+mn-cs"/>
                </a:rPr>
                <a:t>】</a:t>
              </a:r>
              <a:endParaRPr kumimoji="1"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grpSp>
        <xdr:nvGrpSpPr>
          <xdr:cNvPr id="10" name="グループ化 9"/>
          <xdr:cNvGrpSpPr/>
        </xdr:nvGrpSpPr>
        <xdr:grpSpPr>
          <a:xfrm>
            <a:off x="6164574" y="58432165"/>
            <a:ext cx="3020131" cy="1849324"/>
            <a:chOff x="4413635" y="65168293"/>
            <a:chExt cx="3013583" cy="1875455"/>
          </a:xfrm>
        </xdr:grpSpPr>
        <xdr:sp macro="" textlink="">
          <xdr:nvSpPr>
            <xdr:cNvPr id="24" name="テキスト ボックス 23"/>
            <xdr:cNvSpPr txBox="1"/>
          </xdr:nvSpPr>
          <xdr:spPr>
            <a:xfrm>
              <a:off x="4413635" y="65168293"/>
              <a:ext cx="89360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25" name="大かっこ 24"/>
            <xdr:cNvSpPr/>
          </xdr:nvSpPr>
          <xdr:spPr>
            <a:xfrm>
              <a:off x="5898472" y="65952173"/>
              <a:ext cx="1528746" cy="1091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800"/>
                <a:t>プロモーション業務等</a:t>
              </a:r>
              <a:endParaRPr kumimoji="1" lang="en-US" altLang="ja-JP" sz="800"/>
            </a:p>
            <a:p>
              <a:pPr algn="l"/>
              <a:r>
                <a:rPr kumimoji="1" lang="ja-JP" altLang="en-US" sz="800"/>
                <a:t>・宣伝プロモーション</a:t>
              </a:r>
              <a:endParaRPr kumimoji="1" lang="en-US" altLang="ja-JP" sz="800"/>
            </a:p>
            <a:p>
              <a:pPr algn="l"/>
              <a:r>
                <a:rPr kumimoji="1" lang="ja-JP" altLang="en-US" sz="800" b="0">
                  <a:solidFill>
                    <a:schemeClr val="tx1"/>
                  </a:solidFill>
                </a:rPr>
                <a:t>・マスメディアの媒体とりまとめ</a:t>
              </a:r>
              <a:endParaRPr kumimoji="1" lang="en-US" altLang="ja-JP" sz="800" b="0">
                <a:solidFill>
                  <a:schemeClr val="tx1"/>
                </a:solidFill>
              </a:endParaRPr>
            </a:p>
            <a:p>
              <a:pPr algn="l"/>
              <a:r>
                <a:rPr kumimoji="1" lang="ja-JP" altLang="en-US" sz="800"/>
                <a:t>・実績集計分析、経済波及効果測定</a:t>
              </a:r>
              <a:endParaRPr kumimoji="1" lang="en-US" altLang="ja-JP" sz="800"/>
            </a:p>
            <a:p>
              <a:pPr algn="l"/>
              <a:endParaRPr kumimoji="1" lang="en-US" altLang="ja-JP" sz="800"/>
            </a:p>
            <a:p>
              <a:pPr algn="l"/>
              <a:endParaRPr kumimoji="1" lang="ja-JP" altLang="en-US" sz="800"/>
            </a:p>
          </xdr:txBody>
        </xdr:sp>
      </xdr:grpSp>
      <xdr:grpSp>
        <xdr:nvGrpSpPr>
          <xdr:cNvPr id="11" name="グループ化 10"/>
          <xdr:cNvGrpSpPr/>
        </xdr:nvGrpSpPr>
        <xdr:grpSpPr>
          <a:xfrm>
            <a:off x="3804596" y="58420607"/>
            <a:ext cx="1503346" cy="1973634"/>
            <a:chOff x="2068320" y="65227281"/>
            <a:chExt cx="1528746" cy="1871687"/>
          </a:xfrm>
        </xdr:grpSpPr>
        <xdr:sp macro="" textlink="">
          <xdr:nvSpPr>
            <xdr:cNvPr id="21" name="正方形/長方形 20"/>
            <xdr:cNvSpPr/>
          </xdr:nvSpPr>
          <xdr:spPr>
            <a:xfrm>
              <a:off x="2173670" y="65469297"/>
              <a:ext cx="1314862" cy="34232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Ｃ．民間企業等</a:t>
              </a:r>
              <a:endParaRPr kumimoji="1" lang="en-US" altLang="ja-JP" sz="1000"/>
            </a:p>
          </xdr:txBody>
        </xdr:sp>
        <xdr:sp macro="" textlink="">
          <xdr:nvSpPr>
            <xdr:cNvPr id="22" name="テキスト ボックス 21"/>
            <xdr:cNvSpPr txBox="1"/>
          </xdr:nvSpPr>
          <xdr:spPr>
            <a:xfrm>
              <a:off x="2346121" y="65227281"/>
              <a:ext cx="9216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23" name="大かっこ 22"/>
            <xdr:cNvSpPr/>
          </xdr:nvSpPr>
          <xdr:spPr>
            <a:xfrm>
              <a:off x="2068320" y="65896986"/>
              <a:ext cx="1528746" cy="12019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800"/>
                <a:t>地域共通クーポン関連業務</a:t>
              </a:r>
              <a:endParaRPr kumimoji="1" lang="en-US" altLang="ja-JP" sz="800"/>
            </a:p>
            <a:p>
              <a:pPr algn="l"/>
              <a:r>
                <a:rPr kumimoji="1" lang="ja-JP" altLang="en-US" sz="800"/>
                <a:t>・地域共通クーポン（紙）製作、印刷、清算読取</a:t>
              </a:r>
              <a:endParaRPr kumimoji="1" lang="en-US" altLang="ja-JP" sz="800"/>
            </a:p>
            <a:p>
              <a:pPr algn="l"/>
              <a:r>
                <a:rPr kumimoji="1" lang="ja-JP" altLang="en-US" sz="800"/>
                <a:t>・地域共通クーポン（電子）作成、運用</a:t>
              </a:r>
              <a:endParaRPr kumimoji="1" lang="en-US" altLang="ja-JP" sz="800"/>
            </a:p>
            <a:p>
              <a:pPr algn="l"/>
              <a:r>
                <a:rPr kumimoji="1" lang="ja-JP" altLang="en-US" sz="800"/>
                <a:t>・加盟店登録システム作成・運用</a:t>
              </a:r>
            </a:p>
            <a:p>
              <a:pPr algn="l"/>
              <a:endParaRPr kumimoji="1" lang="en-US" altLang="ja-JP" sz="800"/>
            </a:p>
            <a:p>
              <a:pPr algn="l"/>
              <a:endParaRPr kumimoji="1" lang="ja-JP" altLang="en-US" sz="800"/>
            </a:p>
          </xdr:txBody>
        </xdr:sp>
      </xdr:grpSp>
      <xdr:cxnSp macro="">
        <xdr:nvCxnSpPr>
          <xdr:cNvPr id="14" name="直線矢印コネクタ 13"/>
          <xdr:cNvCxnSpPr/>
        </xdr:nvCxnSpPr>
        <xdr:spPr>
          <a:xfrm flipH="1">
            <a:off x="8329904" y="58121069"/>
            <a:ext cx="4935" cy="33147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4"/>
          <xdr:cNvSpPr txBox="1"/>
        </xdr:nvSpPr>
        <xdr:spPr>
          <a:xfrm>
            <a:off x="2179843" y="58405543"/>
            <a:ext cx="8108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16" name="大かっこ 15"/>
          <xdr:cNvSpPr/>
        </xdr:nvSpPr>
        <xdr:spPr>
          <a:xfrm>
            <a:off x="1520601" y="59107063"/>
            <a:ext cx="1885950" cy="1508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800"/>
              <a:t>旅行・宿泊割引等業務</a:t>
            </a:r>
            <a:endParaRPr kumimoji="1" lang="en-US" altLang="ja-JP" sz="800"/>
          </a:p>
          <a:p>
            <a:pPr algn="l"/>
            <a:r>
              <a:rPr kumimoji="1" lang="ja-JP" altLang="en-US" sz="800"/>
              <a:t>・期間中に旅行商品を購入した消費者に対し、宿泊・日帰り旅行代金の</a:t>
            </a:r>
            <a:r>
              <a:rPr kumimoji="1" lang="en-US" altLang="ja-JP" sz="800"/>
              <a:t>1/2</a:t>
            </a:r>
            <a:r>
              <a:rPr kumimoji="1" lang="ja-JP" altLang="en-US" sz="800"/>
              <a:t>相当分を支援（一人一泊当たり</a:t>
            </a:r>
            <a:r>
              <a:rPr kumimoji="1" lang="en-US" altLang="ja-JP" sz="800"/>
              <a:t>2</a:t>
            </a:r>
            <a:r>
              <a:rPr kumimoji="1" lang="ja-JP" altLang="en-US" sz="800"/>
              <a:t>万円（日帰りは</a:t>
            </a:r>
            <a:r>
              <a:rPr kumimoji="1" lang="en-US" altLang="ja-JP" sz="800"/>
              <a:t>1</a:t>
            </a:r>
            <a:r>
              <a:rPr kumimoji="1" lang="ja-JP" altLang="en-US" sz="800"/>
              <a:t>万円）が上限。）。支援額のうち、①</a:t>
            </a:r>
            <a:r>
              <a:rPr kumimoji="1" lang="en-US" altLang="ja-JP" sz="800"/>
              <a:t>35%</a:t>
            </a:r>
            <a:r>
              <a:rPr kumimoji="1" lang="ja-JP" altLang="en-US" sz="800"/>
              <a:t>は旅行代金の割引に、②</a:t>
            </a:r>
            <a:r>
              <a:rPr kumimoji="1" lang="en-US" altLang="ja-JP" sz="800"/>
              <a:t>15%</a:t>
            </a:r>
            <a:r>
              <a:rPr kumimoji="1" lang="ja-JP" altLang="en-US" sz="800"/>
              <a:t>は旅行先で使える地域共通クーポンとして付与。</a:t>
            </a:r>
          </a:p>
        </xdr:txBody>
      </xdr:sp>
      <xdr:cxnSp macro="">
        <xdr:nvCxnSpPr>
          <xdr:cNvPr id="17" name="直線矢印コネクタ 16"/>
          <xdr:cNvCxnSpPr/>
        </xdr:nvCxnSpPr>
        <xdr:spPr>
          <a:xfrm>
            <a:off x="2422799" y="60384203"/>
            <a:ext cx="3459" cy="29496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8" name="正方形/長方形 17"/>
          <xdr:cNvSpPr/>
        </xdr:nvSpPr>
        <xdr:spPr>
          <a:xfrm>
            <a:off x="4405000" y="56179785"/>
            <a:ext cx="1931051" cy="4304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観光庁</a:t>
            </a:r>
            <a:endParaRPr kumimoji="1" lang="en-US" altLang="ja-JP" sz="1200"/>
          </a:p>
        </xdr:txBody>
      </xdr:sp>
    </xdr:grpSp>
    <xdr:clientData/>
  </xdr:twoCellAnchor>
  <xdr:twoCellAnchor>
    <xdr:from>
      <xdr:col>12</xdr:col>
      <xdr:colOff>182176</xdr:colOff>
      <xdr:row>754</xdr:row>
      <xdr:rowOff>203200</xdr:rowOff>
    </xdr:from>
    <xdr:to>
      <xdr:col>12</xdr:col>
      <xdr:colOff>190500</xdr:colOff>
      <xdr:row>755</xdr:row>
      <xdr:rowOff>161925</xdr:rowOff>
    </xdr:to>
    <xdr:cxnSp macro="">
      <xdr:nvCxnSpPr>
        <xdr:cNvPr id="30" name="直線矢印コネクタ 29"/>
        <xdr:cNvCxnSpPr/>
      </xdr:nvCxnSpPr>
      <xdr:spPr>
        <a:xfrm>
          <a:off x="2582476" y="36922075"/>
          <a:ext cx="8324" cy="31115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98613</xdr:colOff>
      <xdr:row>754</xdr:row>
      <xdr:rowOff>207683</xdr:rowOff>
    </xdr:from>
    <xdr:to>
      <xdr:col>34</xdr:col>
      <xdr:colOff>103548</xdr:colOff>
      <xdr:row>755</xdr:row>
      <xdr:rowOff>188600</xdr:rowOff>
    </xdr:to>
    <xdr:cxnSp macro="">
      <xdr:nvCxnSpPr>
        <xdr:cNvPr id="31" name="直線矢印コネクタ 30"/>
        <xdr:cNvCxnSpPr/>
      </xdr:nvCxnSpPr>
      <xdr:spPr>
        <a:xfrm flipH="1">
          <a:off x="6899463" y="36926558"/>
          <a:ext cx="4935" cy="33334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134470</xdr:colOff>
      <xdr:row>756</xdr:row>
      <xdr:rowOff>44824</xdr:rowOff>
    </xdr:from>
    <xdr:to>
      <xdr:col>16</xdr:col>
      <xdr:colOff>126670</xdr:colOff>
      <xdr:row>757</xdr:row>
      <xdr:rowOff>57151</xdr:rowOff>
    </xdr:to>
    <xdr:sp macro="" textlink="">
      <xdr:nvSpPr>
        <xdr:cNvPr id="32" name="正方形/長方形 31"/>
        <xdr:cNvSpPr/>
      </xdr:nvSpPr>
      <xdr:spPr>
        <a:xfrm>
          <a:off x="1934695" y="37468549"/>
          <a:ext cx="1392375" cy="364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Ｂ．民間企業等</a:t>
          </a:r>
          <a:endParaRPr kumimoji="1" lang="en-US" altLang="ja-JP" sz="1000"/>
        </a:p>
      </xdr:txBody>
    </xdr:sp>
    <xdr:clientData/>
  </xdr:twoCellAnchor>
  <xdr:twoCellAnchor>
    <xdr:from>
      <xdr:col>31</xdr:col>
      <xdr:colOff>56031</xdr:colOff>
      <xdr:row>756</xdr:row>
      <xdr:rowOff>44822</xdr:rowOff>
    </xdr:from>
    <xdr:to>
      <xdr:col>38</xdr:col>
      <xdr:colOff>48230</xdr:colOff>
      <xdr:row>757</xdr:row>
      <xdr:rowOff>62564</xdr:rowOff>
    </xdr:to>
    <xdr:sp macro="" textlink="">
      <xdr:nvSpPr>
        <xdr:cNvPr id="34" name="正方形/長方形 33"/>
        <xdr:cNvSpPr/>
      </xdr:nvSpPr>
      <xdr:spPr>
        <a:xfrm>
          <a:off x="6308913" y="37427646"/>
          <a:ext cx="1404141" cy="36512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Ｄ．民間企業等</a:t>
          </a:r>
          <a:endParaRPr kumimoji="1" lang="en-US" altLang="ja-JP" sz="1000"/>
        </a:p>
      </xdr:txBody>
    </xdr:sp>
    <xdr:clientData/>
  </xdr:twoCellAnchor>
  <xdr:twoCellAnchor>
    <xdr:from>
      <xdr:col>41</xdr:col>
      <xdr:colOff>128307</xdr:colOff>
      <xdr:row>756</xdr:row>
      <xdr:rowOff>51547</xdr:rowOff>
    </xdr:from>
    <xdr:to>
      <xdr:col>48</xdr:col>
      <xdr:colOff>120507</xdr:colOff>
      <xdr:row>757</xdr:row>
      <xdr:rowOff>62939</xdr:rowOff>
    </xdr:to>
    <xdr:sp macro="" textlink="">
      <xdr:nvSpPr>
        <xdr:cNvPr id="35" name="正方形/長方形 34"/>
        <xdr:cNvSpPr/>
      </xdr:nvSpPr>
      <xdr:spPr>
        <a:xfrm>
          <a:off x="8329332" y="37475272"/>
          <a:ext cx="1392375" cy="3638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Ｅ．民間企業等</a:t>
          </a:r>
          <a:endParaRPr kumimoji="1" lang="en-US" altLang="ja-JP" sz="1000"/>
        </a:p>
      </xdr:txBody>
    </xdr:sp>
    <xdr:clientData/>
  </xdr:twoCellAnchor>
  <xdr:twoCellAnchor>
    <xdr:from>
      <xdr:col>43</xdr:col>
      <xdr:colOff>80682</xdr:colOff>
      <xdr:row>755</xdr:row>
      <xdr:rowOff>136153</xdr:rowOff>
    </xdr:from>
    <xdr:to>
      <xdr:col>48</xdr:col>
      <xdr:colOff>67337</xdr:colOff>
      <xdr:row>756</xdr:row>
      <xdr:rowOff>59106</xdr:rowOff>
    </xdr:to>
    <xdr:sp macro="" textlink="">
      <xdr:nvSpPr>
        <xdr:cNvPr id="36" name="テキスト ボックス 35"/>
        <xdr:cNvSpPr txBox="1"/>
      </xdr:nvSpPr>
      <xdr:spPr>
        <a:xfrm>
          <a:off x="8681757" y="37207453"/>
          <a:ext cx="986780" cy="275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30</xdr:col>
      <xdr:colOff>168088</xdr:colOff>
      <xdr:row>757</xdr:row>
      <xdr:rowOff>179296</xdr:rowOff>
    </xdr:from>
    <xdr:to>
      <xdr:col>39</xdr:col>
      <xdr:colOff>8208</xdr:colOff>
      <xdr:row>760</xdr:row>
      <xdr:rowOff>313501</xdr:rowOff>
    </xdr:to>
    <xdr:sp macro="" textlink="">
      <xdr:nvSpPr>
        <xdr:cNvPr id="37" name="大かっこ 36"/>
        <xdr:cNvSpPr/>
      </xdr:nvSpPr>
      <xdr:spPr>
        <a:xfrm>
          <a:off x="6219264" y="37909502"/>
          <a:ext cx="1655473" cy="11763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800"/>
            <a:t>相談窓口・申請案内等委託事業</a:t>
          </a:r>
          <a:endParaRPr kumimoji="1" lang="en-US" altLang="ja-JP" sz="800"/>
        </a:p>
        <a:p>
          <a:pPr algn="l"/>
          <a:r>
            <a:rPr kumimoji="1" lang="ja-JP" altLang="en-US" sz="800"/>
            <a:t>・コールセンター業務</a:t>
          </a:r>
          <a:endParaRPr kumimoji="1" lang="en-US" altLang="ja-JP" sz="800"/>
        </a:p>
        <a:p>
          <a:pPr algn="l"/>
          <a:r>
            <a:rPr kumimoji="1" lang="ja-JP" altLang="en-US" sz="800"/>
            <a:t>・Ｗｅｂサイト製作</a:t>
          </a:r>
          <a:endParaRPr kumimoji="1" lang="en-US" altLang="ja-JP" sz="800"/>
        </a:p>
        <a:p>
          <a:pPr algn="l"/>
          <a:r>
            <a:rPr kumimoji="1" lang="ja-JP" altLang="en-US" sz="800"/>
            <a:t>・マニュアル作成（旅行会社、加盟店向け）</a:t>
          </a:r>
        </a:p>
      </xdr:txBody>
    </xdr:sp>
    <xdr:clientData/>
  </xdr:twoCellAnchor>
  <xdr:twoCellAnchor>
    <xdr:from>
      <xdr:col>24</xdr:col>
      <xdr:colOff>60512</xdr:colOff>
      <xdr:row>754</xdr:row>
      <xdr:rowOff>190314</xdr:rowOff>
    </xdr:from>
    <xdr:to>
      <xdr:col>24</xdr:col>
      <xdr:colOff>65447</xdr:colOff>
      <xdr:row>755</xdr:row>
      <xdr:rowOff>171231</xdr:rowOff>
    </xdr:to>
    <xdr:cxnSp macro="">
      <xdr:nvCxnSpPr>
        <xdr:cNvPr id="39" name="直線矢印コネクタ 38"/>
        <xdr:cNvCxnSpPr/>
      </xdr:nvCxnSpPr>
      <xdr:spPr>
        <a:xfrm flipH="1">
          <a:off x="4861112" y="36909189"/>
          <a:ext cx="4935" cy="33334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754</xdr:row>
      <xdr:rowOff>57150</xdr:rowOff>
    </xdr:from>
    <xdr:to>
      <xdr:col>29</xdr:col>
      <xdr:colOff>11206</xdr:colOff>
      <xdr:row>754</xdr:row>
      <xdr:rowOff>190500</xdr:rowOff>
    </xdr:to>
    <xdr:cxnSp macro="">
      <xdr:nvCxnSpPr>
        <xdr:cNvPr id="40" name="直線コネクタ 39"/>
        <xdr:cNvCxnSpPr/>
      </xdr:nvCxnSpPr>
      <xdr:spPr>
        <a:xfrm>
          <a:off x="5810250" y="36776025"/>
          <a:ext cx="1681" cy="133350"/>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726</v>
      </c>
      <c r="AK2" s="941"/>
      <c r="AL2" s="941"/>
      <c r="AM2" s="941"/>
      <c r="AN2" s="98" t="s">
        <v>408</v>
      </c>
      <c r="AO2" s="941">
        <v>20</v>
      </c>
      <c r="AP2" s="941"/>
      <c r="AQ2" s="941"/>
      <c r="AR2" s="99" t="s">
        <v>713</v>
      </c>
      <c r="AS2" s="947">
        <v>292</v>
      </c>
      <c r="AT2" s="947"/>
      <c r="AU2" s="947"/>
      <c r="AV2" s="98" t="str">
        <f>IF(AW2="","","-")</f>
        <v/>
      </c>
      <c r="AW2" s="907"/>
      <c r="AX2" s="907"/>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723</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511</v>
      </c>
      <c r="H5" s="835"/>
      <c r="I5" s="835"/>
      <c r="J5" s="835"/>
      <c r="K5" s="835"/>
      <c r="L5" s="835"/>
      <c r="M5" s="836" t="s">
        <v>66</v>
      </c>
      <c r="N5" s="837"/>
      <c r="O5" s="837"/>
      <c r="P5" s="837"/>
      <c r="Q5" s="837"/>
      <c r="R5" s="838"/>
      <c r="S5" s="839" t="s">
        <v>514</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754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07.2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9" t="s">
        <v>391</v>
      </c>
      <c r="Z7" s="439"/>
      <c r="AA7" s="439"/>
      <c r="AB7" s="439"/>
      <c r="AC7" s="439"/>
      <c r="AD7" s="920"/>
      <c r="AE7" s="908" t="s">
        <v>745</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観光立国</v>
      </c>
      <c r="H8" s="718"/>
      <c r="I8" s="718"/>
      <c r="J8" s="718"/>
      <c r="K8" s="718"/>
      <c r="L8" s="718"/>
      <c r="M8" s="718"/>
      <c r="N8" s="718"/>
      <c r="O8" s="718"/>
      <c r="P8" s="718"/>
      <c r="Q8" s="718"/>
      <c r="R8" s="718"/>
      <c r="S8" s="718"/>
      <c r="T8" s="718"/>
      <c r="U8" s="718"/>
      <c r="V8" s="718"/>
      <c r="W8" s="718"/>
      <c r="X8" s="943"/>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41.25" customHeight="1" x14ac:dyDescent="0.15">
      <c r="A9" s="844" t="s">
        <v>23</v>
      </c>
      <c r="B9" s="845"/>
      <c r="C9" s="845"/>
      <c r="D9" s="845"/>
      <c r="E9" s="845"/>
      <c r="F9" s="845"/>
      <c r="G9" s="846" t="s">
        <v>733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58.5" customHeight="1" x14ac:dyDescent="0.15">
      <c r="A10" s="658" t="s">
        <v>30</v>
      </c>
      <c r="B10" s="659"/>
      <c r="C10" s="659"/>
      <c r="D10" s="659"/>
      <c r="E10" s="659"/>
      <c r="F10" s="659"/>
      <c r="G10" s="752" t="s">
        <v>734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408</v>
      </c>
      <c r="Q13" s="656"/>
      <c r="R13" s="656"/>
      <c r="S13" s="656"/>
      <c r="T13" s="656"/>
      <c r="U13" s="656"/>
      <c r="V13" s="657"/>
      <c r="W13" s="655" t="s">
        <v>408</v>
      </c>
      <c r="X13" s="656"/>
      <c r="Y13" s="656"/>
      <c r="Z13" s="656"/>
      <c r="AA13" s="656"/>
      <c r="AB13" s="656"/>
      <c r="AC13" s="657"/>
      <c r="AD13" s="655" t="s">
        <v>408</v>
      </c>
      <c r="AE13" s="656"/>
      <c r="AF13" s="656"/>
      <c r="AG13" s="656"/>
      <c r="AH13" s="656"/>
      <c r="AI13" s="656"/>
      <c r="AJ13" s="657"/>
      <c r="AK13" s="655" t="s">
        <v>728</v>
      </c>
      <c r="AL13" s="656"/>
      <c r="AM13" s="656"/>
      <c r="AN13" s="656"/>
      <c r="AO13" s="656"/>
      <c r="AP13" s="656"/>
      <c r="AQ13" s="657"/>
      <c r="AR13" s="916" t="s">
        <v>728</v>
      </c>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408</v>
      </c>
      <c r="Q14" s="656"/>
      <c r="R14" s="656"/>
      <c r="S14" s="656"/>
      <c r="T14" s="656"/>
      <c r="U14" s="656"/>
      <c r="V14" s="657"/>
      <c r="W14" s="655" t="s">
        <v>408</v>
      </c>
      <c r="X14" s="656"/>
      <c r="Y14" s="656"/>
      <c r="Z14" s="656"/>
      <c r="AA14" s="656"/>
      <c r="AB14" s="656"/>
      <c r="AC14" s="657"/>
      <c r="AD14" s="655">
        <v>1031114</v>
      </c>
      <c r="AE14" s="656"/>
      <c r="AF14" s="656"/>
      <c r="AG14" s="656"/>
      <c r="AH14" s="656"/>
      <c r="AI14" s="656"/>
      <c r="AJ14" s="657"/>
      <c r="AK14" s="655" t="s">
        <v>728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408</v>
      </c>
      <c r="Q15" s="656"/>
      <c r="R15" s="656"/>
      <c r="S15" s="656"/>
      <c r="T15" s="656"/>
      <c r="U15" s="656"/>
      <c r="V15" s="657"/>
      <c r="W15" s="655" t="s">
        <v>408</v>
      </c>
      <c r="X15" s="656"/>
      <c r="Y15" s="656"/>
      <c r="Z15" s="656"/>
      <c r="AA15" s="656"/>
      <c r="AB15" s="656"/>
      <c r="AC15" s="657"/>
      <c r="AD15" s="655" t="s">
        <v>408</v>
      </c>
      <c r="AE15" s="656"/>
      <c r="AF15" s="656"/>
      <c r="AG15" s="656"/>
      <c r="AH15" s="656"/>
      <c r="AI15" s="656"/>
      <c r="AJ15" s="657"/>
      <c r="AK15" s="655">
        <v>701224</v>
      </c>
      <c r="AL15" s="656"/>
      <c r="AM15" s="656"/>
      <c r="AN15" s="656"/>
      <c r="AO15" s="656"/>
      <c r="AP15" s="656"/>
      <c r="AQ15" s="657"/>
      <c r="AR15" s="655" t="s">
        <v>728</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408</v>
      </c>
      <c r="Q16" s="656"/>
      <c r="R16" s="656"/>
      <c r="S16" s="656"/>
      <c r="T16" s="656"/>
      <c r="U16" s="656"/>
      <c r="V16" s="657"/>
      <c r="W16" s="655" t="s">
        <v>408</v>
      </c>
      <c r="X16" s="656"/>
      <c r="Y16" s="656"/>
      <c r="Z16" s="656"/>
      <c r="AA16" s="656"/>
      <c r="AB16" s="656"/>
      <c r="AC16" s="657"/>
      <c r="AD16" s="655">
        <v>-701224</v>
      </c>
      <c r="AE16" s="656"/>
      <c r="AF16" s="656"/>
      <c r="AG16" s="656"/>
      <c r="AH16" s="656"/>
      <c r="AI16" s="656"/>
      <c r="AJ16" s="657"/>
      <c r="AK16" s="655" t="s">
        <v>728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408</v>
      </c>
      <c r="Q17" s="656"/>
      <c r="R17" s="656"/>
      <c r="S17" s="656"/>
      <c r="T17" s="656"/>
      <c r="U17" s="656"/>
      <c r="V17" s="657"/>
      <c r="W17" s="655" t="s">
        <v>408</v>
      </c>
      <c r="X17" s="656"/>
      <c r="Y17" s="656"/>
      <c r="Z17" s="656"/>
      <c r="AA17" s="656"/>
      <c r="AB17" s="656"/>
      <c r="AC17" s="657"/>
      <c r="AD17" s="655">
        <v>-329890</v>
      </c>
      <c r="AE17" s="656"/>
      <c r="AF17" s="656"/>
      <c r="AG17" s="656"/>
      <c r="AH17" s="656"/>
      <c r="AI17" s="656"/>
      <c r="AJ17" s="657"/>
      <c r="AK17" s="655" t="s">
        <v>728</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701224</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3"/>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711</v>
      </c>
      <c r="B22" s="970"/>
      <c r="C22" s="970"/>
      <c r="D22" s="970"/>
      <c r="E22" s="970"/>
      <c r="F22" s="971"/>
      <c r="G22" s="965" t="s">
        <v>333</v>
      </c>
      <c r="H22" s="222"/>
      <c r="I22" s="222"/>
      <c r="J22" s="222"/>
      <c r="K22" s="222"/>
      <c r="L22" s="222"/>
      <c r="M22" s="222"/>
      <c r="N22" s="222"/>
      <c r="O22" s="223"/>
      <c r="P22" s="930" t="s">
        <v>709</v>
      </c>
      <c r="Q22" s="222"/>
      <c r="R22" s="222"/>
      <c r="S22" s="222"/>
      <c r="T22" s="222"/>
      <c r="U22" s="222"/>
      <c r="V22" s="223"/>
      <c r="W22" s="930" t="s">
        <v>710</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727</v>
      </c>
      <c r="H23" s="967"/>
      <c r="I23" s="967"/>
      <c r="J23" s="967"/>
      <c r="K23" s="967"/>
      <c r="L23" s="967"/>
      <c r="M23" s="967"/>
      <c r="N23" s="967"/>
      <c r="O23" s="968"/>
      <c r="P23" s="916" t="s">
        <v>731</v>
      </c>
      <c r="Q23" s="917"/>
      <c r="R23" s="917"/>
      <c r="S23" s="917"/>
      <c r="T23" s="917"/>
      <c r="U23" s="917"/>
      <c r="V23" s="931"/>
      <c r="W23" s="916" t="s">
        <v>727</v>
      </c>
      <c r="X23" s="917"/>
      <c r="Y23" s="917"/>
      <c r="Z23" s="917"/>
      <c r="AA23" s="917"/>
      <c r="AB23" s="917"/>
      <c r="AC23" s="931"/>
      <c r="AD23" s="979" t="s">
        <v>727</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727</v>
      </c>
      <c r="H24" s="933"/>
      <c r="I24" s="933"/>
      <c r="J24" s="933"/>
      <c r="K24" s="933"/>
      <c r="L24" s="933"/>
      <c r="M24" s="933"/>
      <c r="N24" s="933"/>
      <c r="O24" s="934"/>
      <c r="P24" s="655" t="s">
        <v>731</v>
      </c>
      <c r="Q24" s="656"/>
      <c r="R24" s="656"/>
      <c r="S24" s="656"/>
      <c r="T24" s="656"/>
      <c r="U24" s="656"/>
      <c r="V24" s="657"/>
      <c r="W24" s="655" t="s">
        <v>727</v>
      </c>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727</v>
      </c>
      <c r="H25" s="933"/>
      <c r="I25" s="933"/>
      <c r="J25" s="933"/>
      <c r="K25" s="933"/>
      <c r="L25" s="933"/>
      <c r="M25" s="933"/>
      <c r="N25" s="933"/>
      <c r="O25" s="934"/>
      <c r="P25" s="655" t="s">
        <v>731</v>
      </c>
      <c r="Q25" s="656"/>
      <c r="R25" s="656"/>
      <c r="S25" s="656"/>
      <c r="T25" s="656"/>
      <c r="U25" s="656"/>
      <c r="V25" s="657"/>
      <c r="W25" s="655" t="s">
        <v>727</v>
      </c>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727</v>
      </c>
      <c r="H26" s="933"/>
      <c r="I26" s="933"/>
      <c r="J26" s="933"/>
      <c r="K26" s="933"/>
      <c r="L26" s="933"/>
      <c r="M26" s="933"/>
      <c r="N26" s="933"/>
      <c r="O26" s="934"/>
      <c r="P26" s="655" t="s">
        <v>731</v>
      </c>
      <c r="Q26" s="656"/>
      <c r="R26" s="656"/>
      <c r="S26" s="656"/>
      <c r="T26" s="656"/>
      <c r="U26" s="656"/>
      <c r="V26" s="657"/>
      <c r="W26" s="655" t="s">
        <v>727</v>
      </c>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t="s">
        <v>727</v>
      </c>
      <c r="H27" s="933"/>
      <c r="I27" s="933"/>
      <c r="J27" s="933"/>
      <c r="K27" s="933"/>
      <c r="L27" s="933"/>
      <c r="M27" s="933"/>
      <c r="N27" s="933"/>
      <c r="O27" s="934"/>
      <c r="P27" s="655" t="s">
        <v>731</v>
      </c>
      <c r="Q27" s="656"/>
      <c r="R27" s="656"/>
      <c r="S27" s="656"/>
      <c r="T27" s="656"/>
      <c r="U27" s="656"/>
      <c r="V27" s="657"/>
      <c r="W27" s="655" t="s">
        <v>727</v>
      </c>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337</v>
      </c>
      <c r="H28" s="936"/>
      <c r="I28" s="936"/>
      <c r="J28" s="936"/>
      <c r="K28" s="936"/>
      <c r="L28" s="936"/>
      <c r="M28" s="936"/>
      <c r="N28" s="936"/>
      <c r="O28" s="937"/>
      <c r="P28" s="874" t="e">
        <f>P29-SUM(P23:P27)</f>
        <v>#VALUE!</v>
      </c>
      <c r="Q28" s="875"/>
      <c r="R28" s="875"/>
      <c r="S28" s="875"/>
      <c r="T28" s="875"/>
      <c r="U28" s="875"/>
      <c r="V28" s="876"/>
      <c r="W28" s="874" t="e">
        <f>W29-SUM(W23:W27)</f>
        <v>#VALUE!</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5" t="str">
        <f>AK13</f>
        <v>-</v>
      </c>
      <c r="Q29" s="656"/>
      <c r="R29" s="656"/>
      <c r="S29" s="656"/>
      <c r="T29" s="656"/>
      <c r="U29" s="656"/>
      <c r="V29" s="657"/>
      <c r="W29" s="948" t="str">
        <f>AR13</f>
        <v>-</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1" t="s">
        <v>414</v>
      </c>
      <c r="AJ30" s="911"/>
      <c r="AK30" s="911"/>
      <c r="AL30" s="853"/>
      <c r="AM30" s="911" t="s">
        <v>511</v>
      </c>
      <c r="AN30" s="911"/>
      <c r="AO30" s="911"/>
      <c r="AP30" s="853"/>
      <c r="AQ30" s="765" t="s">
        <v>232</v>
      </c>
      <c r="AR30" s="766"/>
      <c r="AS30" s="766"/>
      <c r="AT30" s="767"/>
      <c r="AU30" s="772" t="s">
        <v>134</v>
      </c>
      <c r="AV30" s="772"/>
      <c r="AW30" s="772"/>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718</v>
      </c>
      <c r="AR31" s="201"/>
      <c r="AS31" s="136" t="s">
        <v>233</v>
      </c>
      <c r="AT31" s="137"/>
      <c r="AU31" s="200">
        <v>3</v>
      </c>
      <c r="AV31" s="200"/>
      <c r="AW31" s="392" t="s">
        <v>179</v>
      </c>
      <c r="AX31" s="393"/>
    </row>
    <row r="32" spans="1:50" ht="23.25" customHeight="1" x14ac:dyDescent="0.15">
      <c r="A32" s="397"/>
      <c r="B32" s="395"/>
      <c r="C32" s="395"/>
      <c r="D32" s="395"/>
      <c r="E32" s="395"/>
      <c r="F32" s="396"/>
      <c r="G32" s="563" t="s">
        <v>735</v>
      </c>
      <c r="H32" s="564"/>
      <c r="I32" s="564"/>
      <c r="J32" s="564"/>
      <c r="K32" s="564"/>
      <c r="L32" s="564"/>
      <c r="M32" s="564"/>
      <c r="N32" s="564"/>
      <c r="O32" s="565"/>
      <c r="P32" s="108" t="s">
        <v>747</v>
      </c>
      <c r="Q32" s="108"/>
      <c r="R32" s="108"/>
      <c r="S32" s="108"/>
      <c r="T32" s="108"/>
      <c r="U32" s="108"/>
      <c r="V32" s="108"/>
      <c r="W32" s="108"/>
      <c r="X32" s="109"/>
      <c r="Y32" s="470" t="s">
        <v>12</v>
      </c>
      <c r="Z32" s="530"/>
      <c r="AA32" s="531"/>
      <c r="AB32" s="856" t="s">
        <v>748</v>
      </c>
      <c r="AC32" s="856"/>
      <c r="AD32" s="856"/>
      <c r="AE32" s="218" t="s">
        <v>718</v>
      </c>
      <c r="AF32" s="219"/>
      <c r="AG32" s="219"/>
      <c r="AH32" s="219"/>
      <c r="AI32" s="218" t="s">
        <v>718</v>
      </c>
      <c r="AJ32" s="219"/>
      <c r="AK32" s="219"/>
      <c r="AL32" s="219"/>
      <c r="AM32" s="218" t="s">
        <v>718</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856" t="s">
        <v>748</v>
      </c>
      <c r="AC33" s="856"/>
      <c r="AD33" s="856"/>
      <c r="AE33" s="218" t="s">
        <v>718</v>
      </c>
      <c r="AF33" s="219"/>
      <c r="AG33" s="219"/>
      <c r="AH33" s="219"/>
      <c r="AI33" s="218" t="s">
        <v>718</v>
      </c>
      <c r="AJ33" s="219"/>
      <c r="AK33" s="219"/>
      <c r="AL33" s="219"/>
      <c r="AM33" s="218" t="s">
        <v>718</v>
      </c>
      <c r="AN33" s="219"/>
      <c r="AO33" s="219"/>
      <c r="AP33" s="219"/>
      <c r="AQ33" s="336" t="s">
        <v>718</v>
      </c>
      <c r="AR33" s="208"/>
      <c r="AS33" s="208"/>
      <c r="AT33" s="337"/>
      <c r="AU33" s="219">
        <v>55613</v>
      </c>
      <c r="AV33" s="219"/>
      <c r="AW33" s="219"/>
      <c r="AX33" s="221"/>
    </row>
    <row r="34" spans="1:51" ht="59.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t="s">
        <v>718</v>
      </c>
      <c r="AN34" s="219"/>
      <c r="AO34" s="219"/>
      <c r="AP34" s="219"/>
      <c r="AQ34" s="336" t="s">
        <v>718</v>
      </c>
      <c r="AR34" s="208"/>
      <c r="AS34" s="208"/>
      <c r="AT34" s="337"/>
      <c r="AU34" s="219" t="s">
        <v>718</v>
      </c>
      <c r="AV34" s="219"/>
      <c r="AW34" s="219"/>
      <c r="AX34" s="221"/>
    </row>
    <row r="35" spans="1:51" ht="23.25" customHeight="1" x14ac:dyDescent="0.15">
      <c r="A35" s="228" t="s">
        <v>382</v>
      </c>
      <c r="B35" s="229"/>
      <c r="C35" s="229"/>
      <c r="D35" s="229"/>
      <c r="E35" s="229"/>
      <c r="F35" s="230"/>
      <c r="G35" s="234" t="s">
        <v>746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0</v>
      </c>
    </row>
    <row r="83" spans="1:60" ht="22.5" hidden="1"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0</v>
      </c>
    </row>
    <row r="84" spans="1:60" ht="19.5" hidden="1"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719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t="s">
        <v>718</v>
      </c>
      <c r="AF101" s="282"/>
      <c r="AG101" s="282"/>
      <c r="AH101" s="282"/>
      <c r="AI101" s="282" t="s">
        <v>718</v>
      </c>
      <c r="AJ101" s="282"/>
      <c r="AK101" s="282"/>
      <c r="AL101" s="282"/>
      <c r="AM101" s="282" t="s">
        <v>718</v>
      </c>
      <c r="AN101" s="282"/>
      <c r="AO101" s="282"/>
      <c r="AP101" s="282"/>
      <c r="AQ101" s="282" t="s">
        <v>718</v>
      </c>
      <c r="AR101" s="282"/>
      <c r="AS101" s="282"/>
      <c r="AT101" s="282"/>
      <c r="AU101" s="218" t="s">
        <v>718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t="s">
        <v>718</v>
      </c>
      <c r="AF102" s="282"/>
      <c r="AG102" s="282"/>
      <c r="AH102" s="282"/>
      <c r="AI102" s="282" t="s">
        <v>718</v>
      </c>
      <c r="AJ102" s="282"/>
      <c r="AK102" s="282"/>
      <c r="AL102" s="282"/>
      <c r="AM102" s="282" t="s">
        <v>718</v>
      </c>
      <c r="AN102" s="282"/>
      <c r="AO102" s="282"/>
      <c r="AP102" s="282"/>
      <c r="AQ102" s="282">
        <v>6074.9</v>
      </c>
      <c r="AR102" s="282"/>
      <c r="AS102" s="282"/>
      <c r="AT102" s="282"/>
      <c r="AU102" s="225" t="s">
        <v>718</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749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750</v>
      </c>
      <c r="AC116" s="462"/>
      <c r="AD116" s="463"/>
      <c r="AE116" s="282" t="s">
        <v>718</v>
      </c>
      <c r="AF116" s="282"/>
      <c r="AG116" s="282"/>
      <c r="AH116" s="282"/>
      <c r="AI116" s="282" t="s">
        <v>718</v>
      </c>
      <c r="AJ116" s="282"/>
      <c r="AK116" s="282"/>
      <c r="AL116" s="282"/>
      <c r="AM116" s="282" t="s">
        <v>718</v>
      </c>
      <c r="AN116" s="282"/>
      <c r="AO116" s="282"/>
      <c r="AP116" s="282"/>
      <c r="AQ116" s="218">
        <v>0.2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721</v>
      </c>
      <c r="AC117" s="472"/>
      <c r="AD117" s="473"/>
      <c r="AE117" s="550" t="s">
        <v>718</v>
      </c>
      <c r="AF117" s="550"/>
      <c r="AG117" s="550"/>
      <c r="AH117" s="550"/>
      <c r="AI117" s="550" t="s">
        <v>718</v>
      </c>
      <c r="AJ117" s="550"/>
      <c r="AK117" s="550"/>
      <c r="AL117" s="550"/>
      <c r="AM117" s="550" t="s">
        <v>718</v>
      </c>
      <c r="AN117" s="550"/>
      <c r="AO117" s="550"/>
      <c r="AP117" s="550"/>
      <c r="AQ117" s="550" t="s">
        <v>732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739</v>
      </c>
      <c r="AC134" s="206"/>
      <c r="AD134" s="206"/>
      <c r="AE134" s="207">
        <v>20.5</v>
      </c>
      <c r="AF134" s="208"/>
      <c r="AG134" s="208"/>
      <c r="AH134" s="208"/>
      <c r="AI134" s="207">
        <v>21.9</v>
      </c>
      <c r="AJ134" s="208"/>
      <c r="AK134" s="208"/>
      <c r="AL134" s="208"/>
      <c r="AM134" s="207">
        <v>9.9</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739</v>
      </c>
      <c r="AC135" s="214"/>
      <c r="AD135" s="214"/>
      <c r="AE135" s="207" t="s">
        <v>718</v>
      </c>
      <c r="AF135" s="208"/>
      <c r="AG135" s="208"/>
      <c r="AH135" s="208"/>
      <c r="AI135" s="207" t="s">
        <v>718</v>
      </c>
      <c r="AJ135" s="208"/>
      <c r="AK135" s="208"/>
      <c r="AL135" s="208"/>
      <c r="AM135" s="207" t="s">
        <v>753</v>
      </c>
      <c r="AN135" s="208"/>
      <c r="AO135" s="208"/>
      <c r="AP135" s="208"/>
      <c r="AQ135" s="207" t="s">
        <v>718</v>
      </c>
      <c r="AR135" s="208"/>
      <c r="AS135" s="208"/>
      <c r="AT135" s="208"/>
      <c r="AU135" s="207">
        <v>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1</v>
      </c>
    </row>
    <row r="138" spans="1:51" ht="39.75" hidden="1" customHeight="1" x14ac:dyDescent="0.15">
      <c r="A138" s="190"/>
      <c r="B138" s="187"/>
      <c r="C138" s="181"/>
      <c r="D138" s="187"/>
      <c r="E138" s="181"/>
      <c r="F138" s="182"/>
      <c r="G138" s="107" t="s">
        <v>718</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1</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8"/>
      <c r="E430" s="175" t="s">
        <v>401</v>
      </c>
      <c r="F430" s="894"/>
      <c r="G430" s="895" t="s">
        <v>252</v>
      </c>
      <c r="H430" s="126"/>
      <c r="I430" s="126"/>
      <c r="J430" s="896"/>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hidden="1"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337"/>
      <c r="AQ433" s="336" t="s">
        <v>718</v>
      </c>
      <c r="AR433" s="208"/>
      <c r="AS433" s="208"/>
      <c r="AT433" s="337"/>
      <c r="AU433" s="208" t="s">
        <v>718</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337"/>
      <c r="AQ434" s="336" t="s">
        <v>718</v>
      </c>
      <c r="AR434" s="208"/>
      <c r="AS434" s="208"/>
      <c r="AT434" s="337"/>
      <c r="AU434" s="208" t="s">
        <v>718</v>
      </c>
      <c r="AV434" s="208"/>
      <c r="AW434" s="208"/>
      <c r="AX434" s="209"/>
      <c r="AY434">
        <f t="shared" si="63"/>
        <v>1</v>
      </c>
    </row>
    <row r="435" spans="1:51" ht="23.25" hidden="1"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718</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hidden="1" customHeight="1" x14ac:dyDescent="0.15">
      <c r="A438" s="190"/>
      <c r="B438" s="187"/>
      <c r="C438" s="181"/>
      <c r="D438" s="187"/>
      <c r="E438" s="338"/>
      <c r="F438" s="339"/>
      <c r="G438" s="107" t="s">
        <v>718</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4.25" customHeight="1" x14ac:dyDescent="0.15">
      <c r="A702" s="866" t="s">
        <v>140</v>
      </c>
      <c r="B702" s="867"/>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717</v>
      </c>
      <c r="AE702" s="342"/>
      <c r="AF702" s="342"/>
      <c r="AG702" s="379" t="s">
        <v>741</v>
      </c>
      <c r="AH702" s="380"/>
      <c r="AI702" s="380"/>
      <c r="AJ702" s="380"/>
      <c r="AK702" s="380"/>
      <c r="AL702" s="380"/>
      <c r="AM702" s="380"/>
      <c r="AN702" s="380"/>
      <c r="AO702" s="380"/>
      <c r="AP702" s="380"/>
      <c r="AQ702" s="380"/>
      <c r="AR702" s="380"/>
      <c r="AS702" s="380"/>
      <c r="AT702" s="380"/>
      <c r="AU702" s="380"/>
      <c r="AV702" s="380"/>
      <c r="AW702" s="380"/>
      <c r="AX702" s="381"/>
    </row>
    <row r="703" spans="1:51" ht="131.25" customHeight="1" x14ac:dyDescent="0.15">
      <c r="A703" s="868"/>
      <c r="B703" s="869"/>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717</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84" customHeight="1" x14ac:dyDescent="0.15">
      <c r="A704" s="870"/>
      <c r="B704" s="871"/>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717</v>
      </c>
      <c r="AE704" s="781"/>
      <c r="AF704" s="781"/>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724</v>
      </c>
      <c r="AE705" s="713"/>
      <c r="AF705" s="713"/>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724</v>
      </c>
      <c r="AE708" s="603"/>
      <c r="AF708" s="603"/>
      <c r="AG708" s="740" t="s">
        <v>718</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724</v>
      </c>
      <c r="AE709" s="323"/>
      <c r="AF709" s="323"/>
      <c r="AG709" s="104" t="s">
        <v>408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724</v>
      </c>
      <c r="AE710" s="323"/>
      <c r="AF710" s="323"/>
      <c r="AG710" s="104" t="s">
        <v>730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724</v>
      </c>
      <c r="AE711" s="323"/>
      <c r="AF711" s="323"/>
      <c r="AG711" s="104" t="s">
        <v>730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724</v>
      </c>
      <c r="AE712" s="781"/>
      <c r="AF712" s="781"/>
      <c r="AG712" s="805" t="s">
        <v>408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717</v>
      </c>
      <c r="AE713" s="323"/>
      <c r="AF713" s="661"/>
      <c r="AG713" s="104" t="s">
        <v>725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724</v>
      </c>
      <c r="AE714" s="803"/>
      <c r="AF714" s="804"/>
      <c r="AG714" s="734" t="s">
        <v>730</v>
      </c>
      <c r="AH714" s="735"/>
      <c r="AI714" s="735"/>
      <c r="AJ714" s="735"/>
      <c r="AK714" s="735"/>
      <c r="AL714" s="735"/>
      <c r="AM714" s="735"/>
      <c r="AN714" s="735"/>
      <c r="AO714" s="735"/>
      <c r="AP714" s="735"/>
      <c r="AQ714" s="735"/>
      <c r="AR714" s="735"/>
      <c r="AS714" s="735"/>
      <c r="AT714" s="735"/>
      <c r="AU714" s="735"/>
      <c r="AV714" s="735"/>
      <c r="AW714" s="735"/>
      <c r="AX714" s="736"/>
    </row>
    <row r="715" spans="1:50" ht="118.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717</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129.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717</v>
      </c>
      <c r="AE716" s="625"/>
      <c r="AF716" s="625"/>
      <c r="AG716" s="104" t="s">
        <v>744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724</v>
      </c>
      <c r="AE717" s="323"/>
      <c r="AF717" s="323"/>
      <c r="AG717" s="104" t="s">
        <v>718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724</v>
      </c>
      <c r="AE718" s="323"/>
      <c r="AF718" s="323"/>
      <c r="AG718" s="130" t="s">
        <v>718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717</v>
      </c>
      <c r="AE719" s="603"/>
      <c r="AF719" s="603"/>
      <c r="AG719" s="128" t="s">
        <v>751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722</v>
      </c>
      <c r="D721" s="294"/>
      <c r="E721" s="294"/>
      <c r="F721" s="295"/>
      <c r="G721" s="284">
        <v>20</v>
      </c>
      <c r="H721" s="285"/>
      <c r="I721" s="77" t="str">
        <f>IF(OR(G721="　", G721=""), "", "-")</f>
        <v>-</v>
      </c>
      <c r="J721" s="288">
        <v>437</v>
      </c>
      <c r="K721" s="288"/>
      <c r="L721" s="77" t="str">
        <f>IF(M721="","","-")</f>
        <v/>
      </c>
      <c r="M721" s="78"/>
      <c r="N721" s="301" t="s">
        <v>755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32.25" customHeight="1" x14ac:dyDescent="0.15">
      <c r="A726" s="638" t="s">
        <v>48</v>
      </c>
      <c r="B726" s="797"/>
      <c r="C726" s="810" t="s">
        <v>53</v>
      </c>
      <c r="D726" s="832"/>
      <c r="E726" s="832"/>
      <c r="F726" s="833"/>
      <c r="G726" s="576" t="s">
        <v>408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27.75" customHeight="1" thickBot="1" x14ac:dyDescent="0.2">
      <c r="A727" s="798"/>
      <c r="B727" s="799"/>
      <c r="C727" s="746" t="s">
        <v>57</v>
      </c>
      <c r="D727" s="747"/>
      <c r="E727" s="747"/>
      <c r="F727" s="748"/>
      <c r="G727" s="574" t="s">
        <v>718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0.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6"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9"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7" t="s">
        <v>676</v>
      </c>
      <c r="B737" s="211"/>
      <c r="C737" s="211"/>
      <c r="D737" s="212"/>
      <c r="E737" s="951"/>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hidden="1" customHeight="1" x14ac:dyDescent="0.15">
      <c r="A738" s="361" t="s">
        <v>399</v>
      </c>
      <c r="B738" s="361"/>
      <c r="C738" s="361"/>
      <c r="D738" s="361"/>
      <c r="E738" s="951"/>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hidden="1" customHeight="1" x14ac:dyDescent="0.15">
      <c r="A739" s="361" t="s">
        <v>398</v>
      </c>
      <c r="B739" s="361"/>
      <c r="C739" s="361"/>
      <c r="D739" s="361"/>
      <c r="E739" s="951"/>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hidden="1" customHeight="1" x14ac:dyDescent="0.15">
      <c r="A740" s="361" t="s">
        <v>397</v>
      </c>
      <c r="B740" s="361"/>
      <c r="C740" s="361"/>
      <c r="D740" s="361"/>
      <c r="E740" s="951"/>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hidden="1" customHeight="1" x14ac:dyDescent="0.15">
      <c r="A741" s="361" t="s">
        <v>396</v>
      </c>
      <c r="B741" s="361"/>
      <c r="C741" s="361"/>
      <c r="D741" s="361"/>
      <c r="E741" s="951"/>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hidden="1" customHeight="1" x14ac:dyDescent="0.15">
      <c r="A742" s="361" t="s">
        <v>395</v>
      </c>
      <c r="B742" s="361"/>
      <c r="C742" s="361"/>
      <c r="D742" s="361"/>
      <c r="E742" s="951"/>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hidden="1" customHeight="1" x14ac:dyDescent="0.15">
      <c r="A743" s="361" t="s">
        <v>394</v>
      </c>
      <c r="B743" s="361"/>
      <c r="C743" s="361"/>
      <c r="D743" s="361"/>
      <c r="E743" s="951"/>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hidden="1" customHeight="1" x14ac:dyDescent="0.15">
      <c r="A744" s="361" t="s">
        <v>393</v>
      </c>
      <c r="B744" s="361"/>
      <c r="C744" s="361"/>
      <c r="D744" s="361"/>
      <c r="E744" s="951"/>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hidden="1" customHeight="1" x14ac:dyDescent="0.15">
      <c r="A745" s="361" t="s">
        <v>392</v>
      </c>
      <c r="B745" s="361"/>
      <c r="C745" s="361"/>
      <c r="D745" s="361"/>
      <c r="E745" s="988"/>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hidden="1" customHeight="1" x14ac:dyDescent="0.15">
      <c r="A746" s="361" t="s">
        <v>549</v>
      </c>
      <c r="B746" s="361"/>
      <c r="C746" s="361"/>
      <c r="D746" s="361"/>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511</v>
      </c>
      <c r="B747" s="361"/>
      <c r="C747" s="361"/>
      <c r="D747" s="361"/>
      <c r="E747" s="957" t="s">
        <v>722</v>
      </c>
      <c r="F747" s="955"/>
      <c r="G747" s="955"/>
      <c r="H747" s="100" t="str">
        <f>IF(E747="","","-")</f>
        <v>-</v>
      </c>
      <c r="I747" s="955" t="s">
        <v>415</v>
      </c>
      <c r="J747" s="955"/>
      <c r="K747" s="100" t="str">
        <f>IF(I747="","","-")</f>
        <v>-</v>
      </c>
      <c r="L747" s="956">
        <v>33</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hidden="1"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hidden="1"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hidden="1"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1.5" hidden="1" customHeight="1" x14ac:dyDescent="0.15">
      <c r="A845" s="370">
        <v>1</v>
      </c>
      <c r="B845" s="370">
        <v>1</v>
      </c>
      <c r="C845" s="358" t="s">
        <v>729</v>
      </c>
      <c r="D845" s="343"/>
      <c r="E845" s="343"/>
      <c r="F845" s="343"/>
      <c r="G845" s="343"/>
      <c r="H845" s="343"/>
      <c r="I845" s="343"/>
      <c r="J845" s="344" t="s">
        <v>729</v>
      </c>
      <c r="K845" s="345"/>
      <c r="L845" s="345"/>
      <c r="M845" s="345"/>
      <c r="N845" s="345"/>
      <c r="O845" s="345"/>
      <c r="P845" s="359" t="s">
        <v>729</v>
      </c>
      <c r="Q845" s="346"/>
      <c r="R845" s="346"/>
      <c r="S845" s="346"/>
      <c r="T845" s="346"/>
      <c r="U845" s="346"/>
      <c r="V845" s="346"/>
      <c r="W845" s="346"/>
      <c r="X845" s="346"/>
      <c r="Y845" s="347" t="s">
        <v>729</v>
      </c>
      <c r="Z845" s="348"/>
      <c r="AA845" s="348"/>
      <c r="AB845" s="349"/>
      <c r="AC845" s="350"/>
      <c r="AD845" s="351"/>
      <c r="AE845" s="351"/>
      <c r="AF845" s="351"/>
      <c r="AG845" s="351"/>
      <c r="AH845" s="366" t="s">
        <v>729</v>
      </c>
      <c r="AI845" s="367"/>
      <c r="AJ845" s="367"/>
      <c r="AK845" s="367"/>
      <c r="AL845" s="354" t="s">
        <v>729</v>
      </c>
      <c r="AM845" s="355"/>
      <c r="AN845" s="355"/>
      <c r="AO845" s="356"/>
      <c r="AP845" s="357" t="s">
        <v>729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hidden="1" customHeight="1" x14ac:dyDescent="0.15">
      <c r="A878" s="370">
        <v>1</v>
      </c>
      <c r="B878" s="370">
        <v>1</v>
      </c>
      <c r="C878" s="358" t="s">
        <v>729</v>
      </c>
      <c r="D878" s="343"/>
      <c r="E878" s="343"/>
      <c r="F878" s="343"/>
      <c r="G878" s="343"/>
      <c r="H878" s="343"/>
      <c r="I878" s="343"/>
      <c r="J878" s="344" t="s">
        <v>729</v>
      </c>
      <c r="K878" s="345"/>
      <c r="L878" s="345"/>
      <c r="M878" s="345"/>
      <c r="N878" s="345"/>
      <c r="O878" s="345"/>
      <c r="P878" s="359" t="s">
        <v>729</v>
      </c>
      <c r="Q878" s="346"/>
      <c r="R878" s="346"/>
      <c r="S878" s="346"/>
      <c r="T878" s="346"/>
      <c r="U878" s="346"/>
      <c r="V878" s="346"/>
      <c r="W878" s="346"/>
      <c r="X878" s="346"/>
      <c r="Y878" s="347" t="s">
        <v>729</v>
      </c>
      <c r="Z878" s="348"/>
      <c r="AA878" s="348"/>
      <c r="AB878" s="349"/>
      <c r="AC878" s="350"/>
      <c r="AD878" s="351"/>
      <c r="AE878" s="351"/>
      <c r="AF878" s="351"/>
      <c r="AG878" s="351"/>
      <c r="AH878" s="366" t="s">
        <v>729</v>
      </c>
      <c r="AI878" s="367"/>
      <c r="AJ878" s="367"/>
      <c r="AK878" s="367"/>
      <c r="AL878" s="354" t="s">
        <v>729</v>
      </c>
      <c r="AM878" s="355"/>
      <c r="AN878" s="355"/>
      <c r="AO878" s="356"/>
      <c r="AP878" s="357" t="s">
        <v>729</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hidden="1" customHeight="1" x14ac:dyDescent="0.15">
      <c r="A911" s="370">
        <v>1</v>
      </c>
      <c r="B911" s="370">
        <v>1</v>
      </c>
      <c r="C911" s="358" t="s">
        <v>729</v>
      </c>
      <c r="D911" s="343"/>
      <c r="E911" s="343"/>
      <c r="F911" s="343"/>
      <c r="G911" s="343"/>
      <c r="H911" s="343"/>
      <c r="I911" s="343"/>
      <c r="J911" s="344" t="s">
        <v>729</v>
      </c>
      <c r="K911" s="345"/>
      <c r="L911" s="345"/>
      <c r="M911" s="345"/>
      <c r="N911" s="345"/>
      <c r="O911" s="345"/>
      <c r="P911" s="359" t="s">
        <v>729</v>
      </c>
      <c r="Q911" s="346"/>
      <c r="R911" s="346"/>
      <c r="S911" s="346"/>
      <c r="T911" s="346"/>
      <c r="U911" s="346"/>
      <c r="V911" s="346"/>
      <c r="W911" s="346"/>
      <c r="X911" s="346"/>
      <c r="Y911" s="347" t="s">
        <v>729</v>
      </c>
      <c r="Z911" s="348"/>
      <c r="AA911" s="348"/>
      <c r="AB911" s="349"/>
      <c r="AC911" s="350"/>
      <c r="AD911" s="351"/>
      <c r="AE911" s="351"/>
      <c r="AF911" s="351"/>
      <c r="AG911" s="351"/>
      <c r="AH911" s="366" t="s">
        <v>729</v>
      </c>
      <c r="AI911" s="367"/>
      <c r="AJ911" s="367"/>
      <c r="AK911" s="367"/>
      <c r="AL911" s="354" t="s">
        <v>729</v>
      </c>
      <c r="AM911" s="355"/>
      <c r="AN911" s="355"/>
      <c r="AO911" s="356"/>
      <c r="AP911" s="357" t="s">
        <v>729</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hidden="1" customHeight="1" x14ac:dyDescent="0.15">
      <c r="A944" s="370">
        <v>1</v>
      </c>
      <c r="B944" s="370">
        <v>1</v>
      </c>
      <c r="C944" s="358" t="s">
        <v>729</v>
      </c>
      <c r="D944" s="343"/>
      <c r="E944" s="343"/>
      <c r="F944" s="343"/>
      <c r="G944" s="343"/>
      <c r="H944" s="343"/>
      <c r="I944" s="343"/>
      <c r="J944" s="344" t="s">
        <v>729</v>
      </c>
      <c r="K944" s="345"/>
      <c r="L944" s="345"/>
      <c r="M944" s="345"/>
      <c r="N944" s="345"/>
      <c r="O944" s="345"/>
      <c r="P944" s="359" t="s">
        <v>729</v>
      </c>
      <c r="Q944" s="346"/>
      <c r="R944" s="346"/>
      <c r="S944" s="346"/>
      <c r="T944" s="346"/>
      <c r="U944" s="346"/>
      <c r="V944" s="346"/>
      <c r="W944" s="346"/>
      <c r="X944" s="346"/>
      <c r="Y944" s="347" t="s">
        <v>729</v>
      </c>
      <c r="Z944" s="348"/>
      <c r="AA944" s="348"/>
      <c r="AB944" s="349"/>
      <c r="AC944" s="350"/>
      <c r="AD944" s="351"/>
      <c r="AE944" s="351"/>
      <c r="AF944" s="351"/>
      <c r="AG944" s="351"/>
      <c r="AH944" s="366" t="s">
        <v>729</v>
      </c>
      <c r="AI944" s="367"/>
      <c r="AJ944" s="367"/>
      <c r="AK944" s="367"/>
      <c r="AL944" s="354" t="s">
        <v>729</v>
      </c>
      <c r="AM944" s="355"/>
      <c r="AN944" s="355"/>
      <c r="AO944" s="356"/>
      <c r="AP944" s="357" t="s">
        <v>729</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hidden="1" customHeight="1" x14ac:dyDescent="0.15">
      <c r="A977" s="370">
        <v>1</v>
      </c>
      <c r="B977" s="370">
        <v>1</v>
      </c>
      <c r="C977" s="358" t="s">
        <v>729</v>
      </c>
      <c r="D977" s="343"/>
      <c r="E977" s="343"/>
      <c r="F977" s="343"/>
      <c r="G977" s="343"/>
      <c r="H977" s="343"/>
      <c r="I977" s="343"/>
      <c r="J977" s="344" t="s">
        <v>729</v>
      </c>
      <c r="K977" s="345"/>
      <c r="L977" s="345"/>
      <c r="M977" s="345"/>
      <c r="N977" s="345"/>
      <c r="O977" s="345"/>
      <c r="P977" s="359" t="s">
        <v>729</v>
      </c>
      <c r="Q977" s="346"/>
      <c r="R977" s="346"/>
      <c r="S977" s="346"/>
      <c r="T977" s="346"/>
      <c r="U977" s="346"/>
      <c r="V977" s="346"/>
      <c r="W977" s="346"/>
      <c r="X977" s="346"/>
      <c r="Y977" s="347" t="s">
        <v>729</v>
      </c>
      <c r="Z977" s="348"/>
      <c r="AA977" s="348"/>
      <c r="AB977" s="349"/>
      <c r="AC977" s="350"/>
      <c r="AD977" s="351"/>
      <c r="AE977" s="351"/>
      <c r="AF977" s="351"/>
      <c r="AG977" s="351"/>
      <c r="AH977" s="366" t="s">
        <v>729</v>
      </c>
      <c r="AI977" s="367"/>
      <c r="AJ977" s="367"/>
      <c r="AK977" s="367"/>
      <c r="AL977" s="354" t="s">
        <v>729</v>
      </c>
      <c r="AM977" s="355"/>
      <c r="AN977" s="355"/>
      <c r="AO977" s="356"/>
      <c r="AP977" s="357" t="s">
        <v>729</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1</v>
      </c>
    </row>
    <row r="1010" spans="1:51" ht="30" hidden="1" customHeight="1" x14ac:dyDescent="0.15">
      <c r="A1010" s="370">
        <v>1</v>
      </c>
      <c r="B1010" s="370">
        <v>1</v>
      </c>
      <c r="C1010" s="358" t="s">
        <v>729</v>
      </c>
      <c r="D1010" s="343"/>
      <c r="E1010" s="343"/>
      <c r="F1010" s="343"/>
      <c r="G1010" s="343"/>
      <c r="H1010" s="343"/>
      <c r="I1010" s="343"/>
      <c r="J1010" s="344" t="s">
        <v>729</v>
      </c>
      <c r="K1010" s="345"/>
      <c r="L1010" s="345"/>
      <c r="M1010" s="345"/>
      <c r="N1010" s="345"/>
      <c r="O1010" s="345"/>
      <c r="P1010" s="359" t="s">
        <v>729</v>
      </c>
      <c r="Q1010" s="346"/>
      <c r="R1010" s="346"/>
      <c r="S1010" s="346"/>
      <c r="T1010" s="346"/>
      <c r="U1010" s="346"/>
      <c r="V1010" s="346"/>
      <c r="W1010" s="346"/>
      <c r="X1010" s="346"/>
      <c r="Y1010" s="347" t="s">
        <v>729</v>
      </c>
      <c r="Z1010" s="348"/>
      <c r="AA1010" s="348"/>
      <c r="AB1010" s="349"/>
      <c r="AC1010" s="350"/>
      <c r="AD1010" s="351"/>
      <c r="AE1010" s="351"/>
      <c r="AF1010" s="351"/>
      <c r="AG1010" s="351"/>
      <c r="AH1010" s="366" t="s">
        <v>729</v>
      </c>
      <c r="AI1010" s="367"/>
      <c r="AJ1010" s="367"/>
      <c r="AK1010" s="367"/>
      <c r="AL1010" s="354" t="s">
        <v>729</v>
      </c>
      <c r="AM1010" s="355"/>
      <c r="AN1010" s="355"/>
      <c r="AO1010" s="356"/>
      <c r="AP1010" s="357" t="s">
        <v>729</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1</v>
      </c>
    </row>
    <row r="1043" spans="1:51" ht="30" hidden="1" customHeight="1" x14ac:dyDescent="0.15">
      <c r="A1043" s="370">
        <v>1</v>
      </c>
      <c r="B1043" s="370">
        <v>1</v>
      </c>
      <c r="C1043" s="358" t="s">
        <v>729</v>
      </c>
      <c r="D1043" s="343"/>
      <c r="E1043" s="343"/>
      <c r="F1043" s="343"/>
      <c r="G1043" s="343"/>
      <c r="H1043" s="343"/>
      <c r="I1043" s="343"/>
      <c r="J1043" s="344" t="s">
        <v>729</v>
      </c>
      <c r="K1043" s="345"/>
      <c r="L1043" s="345"/>
      <c r="M1043" s="345"/>
      <c r="N1043" s="345"/>
      <c r="O1043" s="345"/>
      <c r="P1043" s="359" t="s">
        <v>729</v>
      </c>
      <c r="Q1043" s="346"/>
      <c r="R1043" s="346"/>
      <c r="S1043" s="346"/>
      <c r="T1043" s="346"/>
      <c r="U1043" s="346"/>
      <c r="V1043" s="346"/>
      <c r="W1043" s="346"/>
      <c r="X1043" s="346"/>
      <c r="Y1043" s="347" t="s">
        <v>729</v>
      </c>
      <c r="Z1043" s="348"/>
      <c r="AA1043" s="348"/>
      <c r="AB1043" s="349"/>
      <c r="AC1043" s="350"/>
      <c r="AD1043" s="351"/>
      <c r="AE1043" s="351"/>
      <c r="AF1043" s="351"/>
      <c r="AG1043" s="351"/>
      <c r="AH1043" s="366" t="s">
        <v>729</v>
      </c>
      <c r="AI1043" s="367"/>
      <c r="AJ1043" s="367"/>
      <c r="AK1043" s="367"/>
      <c r="AL1043" s="354" t="s">
        <v>729</v>
      </c>
      <c r="AM1043" s="355"/>
      <c r="AN1043" s="355"/>
      <c r="AO1043" s="356"/>
      <c r="AP1043" s="357" t="s">
        <v>729</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1</v>
      </c>
    </row>
    <row r="1076" spans="1:51" ht="30" hidden="1" customHeight="1" x14ac:dyDescent="0.15">
      <c r="A1076" s="370">
        <v>1</v>
      </c>
      <c r="B1076" s="370">
        <v>1</v>
      </c>
      <c r="C1076" s="358" t="s">
        <v>729</v>
      </c>
      <c r="D1076" s="343"/>
      <c r="E1076" s="343"/>
      <c r="F1076" s="343"/>
      <c r="G1076" s="343"/>
      <c r="H1076" s="343"/>
      <c r="I1076" s="343"/>
      <c r="J1076" s="344" t="s">
        <v>729</v>
      </c>
      <c r="K1076" s="345"/>
      <c r="L1076" s="345"/>
      <c r="M1076" s="345"/>
      <c r="N1076" s="345"/>
      <c r="O1076" s="345"/>
      <c r="P1076" s="359" t="s">
        <v>729</v>
      </c>
      <c r="Q1076" s="346"/>
      <c r="R1076" s="346"/>
      <c r="S1076" s="346"/>
      <c r="T1076" s="346"/>
      <c r="U1076" s="346"/>
      <c r="V1076" s="346"/>
      <c r="W1076" s="346"/>
      <c r="X1076" s="346"/>
      <c r="Y1076" s="347" t="s">
        <v>729</v>
      </c>
      <c r="Z1076" s="348"/>
      <c r="AA1076" s="348"/>
      <c r="AB1076" s="349"/>
      <c r="AC1076" s="350"/>
      <c r="AD1076" s="351"/>
      <c r="AE1076" s="351"/>
      <c r="AF1076" s="351"/>
      <c r="AG1076" s="351"/>
      <c r="AH1076" s="366" t="s">
        <v>729</v>
      </c>
      <c r="AI1076" s="367"/>
      <c r="AJ1076" s="367"/>
      <c r="AK1076" s="367"/>
      <c r="AL1076" s="354" t="s">
        <v>729</v>
      </c>
      <c r="AM1076" s="355"/>
      <c r="AN1076" s="355"/>
      <c r="AO1076" s="356"/>
      <c r="AP1076" s="357" t="s">
        <v>729</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5" priority="14011">
      <formula>IF(RIGHT(TEXT(AK14,"0.#"),1)=".",FALSE,TRUE)</formula>
    </cfRule>
    <cfRule type="expression" dxfId="2804" priority="14012">
      <formula>IF(RIGHT(TEXT(AK14,"0.#"),1)=".",TRUE,FALSE)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AK16:AQ17 AK15:AX15 AK13:AX13">
    <cfRule type="expression" dxfId="2793" priority="13709">
      <formula>IF(RIGHT(TEXT(AK13,"0.#"),1)=".",FALSE,TRUE)</formula>
    </cfRule>
    <cfRule type="expression" dxfId="2792" priority="13710">
      <formula>IF(RIGHT(TEXT(AK13,"0.#"),1)=".",TRUE,FALSE)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P14:AC14">
    <cfRule type="expression" dxfId="707" priority="7">
      <formula>IF(RIGHT(TEXT(P14,"0.#"),1)=".",FALSE,TRUE)</formula>
    </cfRule>
    <cfRule type="expression" dxfId="706" priority="8">
      <formula>IF(RIGHT(TEXT(P14,"0.#"),1)=".",TRUE,FALSE)</formula>
    </cfRule>
  </conditionalFormatting>
  <conditionalFormatting sqref="P15:AC17 P13:AC13">
    <cfRule type="expression" dxfId="705" priority="5">
      <formula>IF(RIGHT(TEXT(P13,"0.#"),1)=".",FALSE,TRUE)</formula>
    </cfRule>
    <cfRule type="expression" dxfId="704" priority="6">
      <formula>IF(RIGHT(TEXT(P13,"0.#"),1)=".",TRUE,FALSE)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AD13:AJ13">
    <cfRule type="expression" dxfId="701" priority="1">
      <formula>IF(RIGHT(TEXT(AD13,"0.#"),1)=".",FALSE,TRUE)</formula>
    </cfRule>
    <cfRule type="expression" dxfId="700" priority="2">
      <formula>IF(RIGHT(TEXT(AD13,"0.#"),1)=".",TRUE,FALSE)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4" max="49" man="1"/>
    <brk id="727"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5" sqref="B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t="s">
        <v>717</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t="s">
        <v>717</v>
      </c>
      <c r="R8" s="13" t="str">
        <f t="shared" si="3"/>
        <v>その他</v>
      </c>
      <c r="S8" s="13" t="str">
        <f t="shared" si="4"/>
        <v>委託・請負、その他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観光立国</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B6" sqref="AB6:AL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4"/>
      <c r="AA2" s="825"/>
      <c r="AB2" s="1021" t="s">
        <v>11</v>
      </c>
      <c r="AC2" s="1022"/>
      <c r="AD2" s="1023"/>
      <c r="AE2" s="1027" t="s">
        <v>392</v>
      </c>
      <c r="AF2" s="1027"/>
      <c r="AG2" s="1027"/>
      <c r="AH2" s="1027"/>
      <c r="AI2" s="1027" t="s">
        <v>414</v>
      </c>
      <c r="AJ2" s="1027"/>
      <c r="AK2" s="1027"/>
      <c r="AL2" s="556"/>
      <c r="AM2" s="1027" t="s">
        <v>511</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4"/>
      <c r="AA9" s="825"/>
      <c r="AB9" s="1021" t="s">
        <v>11</v>
      </c>
      <c r="AC9" s="1022"/>
      <c r="AD9" s="1023"/>
      <c r="AE9" s="1027" t="s">
        <v>392</v>
      </c>
      <c r="AF9" s="1027"/>
      <c r="AG9" s="1027"/>
      <c r="AH9" s="1027"/>
      <c r="AI9" s="1027" t="s">
        <v>414</v>
      </c>
      <c r="AJ9" s="1027"/>
      <c r="AK9" s="1027"/>
      <c r="AL9" s="556"/>
      <c r="AM9" s="1027" t="s">
        <v>511</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4"/>
      <c r="AA16" s="825"/>
      <c r="AB16" s="1021" t="s">
        <v>11</v>
      </c>
      <c r="AC16" s="1022"/>
      <c r="AD16" s="1023"/>
      <c r="AE16" s="1027" t="s">
        <v>392</v>
      </c>
      <c r="AF16" s="1027"/>
      <c r="AG16" s="1027"/>
      <c r="AH16" s="1027"/>
      <c r="AI16" s="1027" t="s">
        <v>414</v>
      </c>
      <c r="AJ16" s="1027"/>
      <c r="AK16" s="1027"/>
      <c r="AL16" s="556"/>
      <c r="AM16" s="1027" t="s">
        <v>511</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4"/>
      <c r="AA23" s="825"/>
      <c r="AB23" s="1021" t="s">
        <v>11</v>
      </c>
      <c r="AC23" s="1022"/>
      <c r="AD23" s="1023"/>
      <c r="AE23" s="1027" t="s">
        <v>392</v>
      </c>
      <c r="AF23" s="1027"/>
      <c r="AG23" s="1027"/>
      <c r="AH23" s="1027"/>
      <c r="AI23" s="1027" t="s">
        <v>414</v>
      </c>
      <c r="AJ23" s="1027"/>
      <c r="AK23" s="1027"/>
      <c r="AL23" s="556"/>
      <c r="AM23" s="1027" t="s">
        <v>511</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4"/>
      <c r="AA30" s="825"/>
      <c r="AB30" s="1021" t="s">
        <v>11</v>
      </c>
      <c r="AC30" s="1022"/>
      <c r="AD30" s="1023"/>
      <c r="AE30" s="1027" t="s">
        <v>392</v>
      </c>
      <c r="AF30" s="1027"/>
      <c r="AG30" s="1027"/>
      <c r="AH30" s="1027"/>
      <c r="AI30" s="1027" t="s">
        <v>414</v>
      </c>
      <c r="AJ30" s="1027"/>
      <c r="AK30" s="1027"/>
      <c r="AL30" s="556"/>
      <c r="AM30" s="1027" t="s">
        <v>511</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4"/>
      <c r="AA37" s="825"/>
      <c r="AB37" s="1021" t="s">
        <v>11</v>
      </c>
      <c r="AC37" s="1022"/>
      <c r="AD37" s="1023"/>
      <c r="AE37" s="1027" t="s">
        <v>392</v>
      </c>
      <c r="AF37" s="1027"/>
      <c r="AG37" s="1027"/>
      <c r="AH37" s="1027"/>
      <c r="AI37" s="1027" t="s">
        <v>414</v>
      </c>
      <c r="AJ37" s="1027"/>
      <c r="AK37" s="1027"/>
      <c r="AL37" s="556"/>
      <c r="AM37" s="1027" t="s">
        <v>511</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4"/>
      <c r="AA44" s="825"/>
      <c r="AB44" s="1021" t="s">
        <v>11</v>
      </c>
      <c r="AC44" s="1022"/>
      <c r="AD44" s="1023"/>
      <c r="AE44" s="1027" t="s">
        <v>392</v>
      </c>
      <c r="AF44" s="1027"/>
      <c r="AG44" s="1027"/>
      <c r="AH44" s="1027"/>
      <c r="AI44" s="1027" t="s">
        <v>414</v>
      </c>
      <c r="AJ44" s="1027"/>
      <c r="AK44" s="1027"/>
      <c r="AL44" s="556"/>
      <c r="AM44" s="1027" t="s">
        <v>511</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4"/>
      <c r="AA51" s="825"/>
      <c r="AB51" s="556" t="s">
        <v>11</v>
      </c>
      <c r="AC51" s="1022"/>
      <c r="AD51" s="1023"/>
      <c r="AE51" s="1027" t="s">
        <v>392</v>
      </c>
      <c r="AF51" s="1027"/>
      <c r="AG51" s="1027"/>
      <c r="AH51" s="1027"/>
      <c r="AI51" s="1027" t="s">
        <v>414</v>
      </c>
      <c r="AJ51" s="1027"/>
      <c r="AK51" s="1027"/>
      <c r="AL51" s="556"/>
      <c r="AM51" s="1027" t="s">
        <v>511</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4"/>
      <c r="AA58" s="825"/>
      <c r="AB58" s="1021" t="s">
        <v>11</v>
      </c>
      <c r="AC58" s="1022"/>
      <c r="AD58" s="1023"/>
      <c r="AE58" s="1027" t="s">
        <v>392</v>
      </c>
      <c r="AF58" s="1027"/>
      <c r="AG58" s="1027"/>
      <c r="AH58" s="1027"/>
      <c r="AI58" s="1027" t="s">
        <v>414</v>
      </c>
      <c r="AJ58" s="1027"/>
      <c r="AK58" s="1027"/>
      <c r="AL58" s="556"/>
      <c r="AM58" s="1027" t="s">
        <v>511</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4"/>
      <c r="AA65" s="825"/>
      <c r="AB65" s="1021" t="s">
        <v>11</v>
      </c>
      <c r="AC65" s="1022"/>
      <c r="AD65" s="1023"/>
      <c r="AE65" s="1027" t="s">
        <v>392</v>
      </c>
      <c r="AF65" s="1027"/>
      <c r="AG65" s="1027"/>
      <c r="AH65" s="1027"/>
      <c r="AI65" s="1027" t="s">
        <v>414</v>
      </c>
      <c r="AJ65" s="1027"/>
      <c r="AK65" s="1027"/>
      <c r="AL65" s="556"/>
      <c r="AM65" s="1027" t="s">
        <v>511</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6" sqref="AC6:AT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0"/>
      <c r="B16" s="1041"/>
      <c r="C16" s="1041"/>
      <c r="D16" s="1041"/>
      <c r="E16" s="1041"/>
      <c r="F16" s="1042"/>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0"/>
      <c r="B29" s="1041"/>
      <c r="C29" s="1041"/>
      <c r="D29" s="1041"/>
      <c r="E29" s="1041"/>
      <c r="F29" s="1042"/>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0"/>
      <c r="B42" s="1041"/>
      <c r="C42" s="1041"/>
      <c r="D42" s="1041"/>
      <c r="E42" s="1041"/>
      <c r="F42" s="1042"/>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0"/>
      <c r="B56" s="1041"/>
      <c r="C56" s="1041"/>
      <c r="D56" s="1041"/>
      <c r="E56" s="1041"/>
      <c r="F56" s="1042"/>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0"/>
      <c r="B69" s="1041"/>
      <c r="C69" s="1041"/>
      <c r="D69" s="1041"/>
      <c r="E69" s="1041"/>
      <c r="F69" s="1042"/>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0"/>
      <c r="B82" s="1041"/>
      <c r="C82" s="1041"/>
      <c r="D82" s="1041"/>
      <c r="E82" s="1041"/>
      <c r="F82" s="1042"/>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0"/>
      <c r="B95" s="1041"/>
      <c r="C95" s="1041"/>
      <c r="D95" s="1041"/>
      <c r="E95" s="1041"/>
      <c r="F95" s="1042"/>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0"/>
      <c r="B109" s="1041"/>
      <c r="C109" s="1041"/>
      <c r="D109" s="1041"/>
      <c r="E109" s="1041"/>
      <c r="F109" s="1042"/>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0"/>
      <c r="B122" s="1041"/>
      <c r="C122" s="1041"/>
      <c r="D122" s="1041"/>
      <c r="E122" s="1041"/>
      <c r="F122" s="1042"/>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0"/>
      <c r="B135" s="1041"/>
      <c r="C135" s="1041"/>
      <c r="D135" s="1041"/>
      <c r="E135" s="1041"/>
      <c r="F135" s="1042"/>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0"/>
      <c r="B148" s="1041"/>
      <c r="C148" s="1041"/>
      <c r="D148" s="1041"/>
      <c r="E148" s="1041"/>
      <c r="F148" s="1042"/>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0"/>
      <c r="B162" s="1041"/>
      <c r="C162" s="1041"/>
      <c r="D162" s="1041"/>
      <c r="E162" s="1041"/>
      <c r="F162" s="1042"/>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0"/>
      <c r="B175" s="1041"/>
      <c r="C175" s="1041"/>
      <c r="D175" s="1041"/>
      <c r="E175" s="1041"/>
      <c r="F175" s="1042"/>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0"/>
      <c r="B188" s="1041"/>
      <c r="C188" s="1041"/>
      <c r="D188" s="1041"/>
      <c r="E188" s="1041"/>
      <c r="F188" s="1042"/>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0"/>
      <c r="B201" s="1041"/>
      <c r="C201" s="1041"/>
      <c r="D201" s="1041"/>
      <c r="E201" s="1041"/>
      <c r="F201" s="1042"/>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0"/>
      <c r="B215" s="1041"/>
      <c r="C215" s="1041"/>
      <c r="D215" s="1041"/>
      <c r="E215" s="1041"/>
      <c r="F215" s="1042"/>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0"/>
      <c r="B228" s="1041"/>
      <c r="C228" s="1041"/>
      <c r="D228" s="1041"/>
      <c r="E228" s="1041"/>
      <c r="F228" s="1042"/>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0"/>
      <c r="B241" s="1041"/>
      <c r="C241" s="1041"/>
      <c r="D241" s="1041"/>
      <c r="E241" s="1041"/>
      <c r="F241" s="1042"/>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0"/>
      <c r="B254" s="1041"/>
      <c r="C254" s="1041"/>
      <c r="D254" s="1041"/>
      <c r="E254" s="1041"/>
      <c r="F254" s="1042"/>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6" sqref="AC6:AK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土ヶ端 謙祐</dc:creator>
  <cp:lastModifiedBy>ㅤ</cp:lastModifiedBy>
  <cp:lastPrinted>2021-05-25T07:32:23Z</cp:lastPrinted>
  <dcterms:created xsi:type="dcterms:W3CDTF">2012-03-13T00:50:25Z</dcterms:created>
  <dcterms:modified xsi:type="dcterms:W3CDTF">2021-06-28T04:10:47Z</dcterms:modified>
</cp:coreProperties>
</file>