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4 予算1に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6"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09" i="3"/>
  <c r="AY803"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05" i="3" l="1"/>
  <c r="AY810" i="3"/>
  <c r="AY812" i="3"/>
  <c r="AY801" i="3"/>
  <c r="AY806" i="3"/>
  <c r="AY811" i="3"/>
  <c r="AY802" i="3"/>
  <c r="AY807" i="3"/>
  <c r="AY804" i="3"/>
  <c r="AY943" i="3"/>
  <c r="AY942" i="3"/>
  <c r="AY877" i="3"/>
</calcChain>
</file>

<file path=xl/sharedStrings.xml><?xml version="1.0" encoding="utf-8"?>
<sst xmlns="http://schemas.openxmlformats.org/spreadsheetml/2006/main" count="2338" uniqueCount="708">
  <si>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</si>
  <si>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</si>
  <si>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</si>
  <si>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</si>
  <si>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</si>
  <si>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</si>
  <si>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</si>
  <si>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</si>
  <si>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4"/>
  </si>
  <si>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</si>
  <si>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</si>
  <si>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</si>
  <si>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</si>
  <si>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</si>
  <si>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</si>
  <si>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</si>
  <si>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</si>
  <si>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</si>
  <si>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</si>
  <si>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</si>
  <si>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</si>
  <si>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</si>
  <si>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</si>
  <si>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</si>
  <si>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一般競争契約
（最低価格）</t>
    <rPh sb="4" eb="6">
      <t>ケイヤク</t>
    </rPh>
    <rPh sb="8" eb="10">
      <t>サイテイ</t>
    </rPh>
    <rPh sb="10" eb="12">
      <t>カカク</t>
    </rPh>
    <phoneticPr fontId="27"/>
  </si>
  <si>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</si>
  <si>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</si>
  <si>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</si>
  <si>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</si>
  <si>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</si>
  <si>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</si>
  <si>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</si>
  <si>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</si>
  <si>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</si>
  <si>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</si>
  <si>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</si>
  <si>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</si>
  <si>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</si>
  <si>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</si>
  <si>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</si>
  <si>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</si>
  <si>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</si>
  <si>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</si>
  <si>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</si>
  <si>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</si>
  <si>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</si>
  <si>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</si>
  <si>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</si>
  <si>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</si>
  <si>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</si>
  <si>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</si>
  <si>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</si>
  <si>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</si>
  <si>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</si>
  <si>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</si>
  <si>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</si>
  <si>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</si>
  <si>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</si>
  <si>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</si>
  <si>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</si>
  <si>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</si>
  <si>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</si>
  <si>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</si>
  <si>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</si>
  <si>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</si>
  <si>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</si>
  <si>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</si>
  <si>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(株)アドハウス</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</si>
  <si>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</si>
  <si>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</si>
  <si>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</si>
  <si>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</si>
  <si>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</si>
  <si>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</si>
  <si>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</si>
  <si>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</si>
  <si>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</si>
  <si>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</si>
  <si>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</si>
  <si>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</si>
  <si>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</si>
  <si>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</si>
  <si>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</si>
  <si>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</si>
  <si>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</si>
  <si>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</si>
  <si>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</si>
  <si>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</si>
  <si>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</si>
  <si>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</si>
  <si>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</si>
  <si>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</si>
  <si>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</si>
  <si>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</si>
  <si>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</si>
  <si>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</si>
  <si>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</si>
  <si>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</si>
  <si>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</si>
  <si>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</si>
  <si>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</si>
  <si>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</si>
  <si>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</si>
  <si>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</si>
  <si>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</si>
  <si>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</si>
  <si>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</si>
  <si>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</si>
  <si>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</si>
  <si>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</si>
  <si>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</si>
  <si>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</si>
  <si>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</si>
  <si>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雨水の利用の推進に関する法律（平成26年度法律第17号）第3条、第7条、第10条、第12条、第13条</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</si>
  <si>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</si>
  <si>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</si>
  <si>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</si>
  <si>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C.(有)東陣</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</si>
  <si>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</si>
  <si>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</si>
  <si>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</si>
  <si>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</si>
  <si>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</si>
  <si>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</si>
  <si>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</si>
  <si>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</si>
  <si>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</si>
  <si>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</si>
  <si>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</si>
  <si>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</si>
  <si>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</si>
  <si>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</si>
  <si>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</si>
  <si>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</si>
  <si>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</si>
  <si>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</si>
  <si>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</si>
  <si>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</si>
  <si>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</si>
  <si>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</si>
  <si>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</si>
  <si>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</si>
  <si>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</si>
  <si>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</si>
  <si>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</si>
  <si>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</si>
  <si>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</si>
  <si>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</si>
  <si>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</si>
  <si>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</si>
  <si>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水需給動態調査</t>
  </si>
  <si>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</si>
  <si>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</si>
  <si>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</si>
  <si>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</si>
  <si>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</si>
  <si>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</si>
  <si>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</si>
  <si>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</si>
  <si>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</si>
  <si>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</si>
  <si>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</si>
  <si>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第４３回全日本中学生水の作文コンクールポスター原案作成</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</si>
  <si>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</si>
  <si>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</si>
  <si>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</si>
  <si>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</si>
  <si>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</si>
  <si>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</si>
  <si>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</si>
  <si>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</si>
  <si>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</si>
  <si>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</si>
  <si>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</si>
  <si>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</si>
  <si>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</si>
  <si>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</si>
  <si>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</si>
  <si>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</si>
  <si>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</si>
  <si>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</si>
  <si>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</si>
  <si>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</si>
  <si>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</si>
  <si>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</si>
  <si>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</si>
  <si>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</si>
  <si>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</si>
  <si>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</si>
  <si>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</si>
  <si>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５１</t>
  </si>
  <si>
    <t>防衛関係</t>
  </si>
  <si>
    <t>／　　　　　　　　　　　　　　</t>
  </si>
  <si>
    <t>平成28年度</t>
    <rPh sb="0" eb="2">
      <t>ヘイセイ</t>
    </rPh>
    <phoneticPr fontId="4"/>
  </si>
  <si>
    <t>公共事業</t>
  </si>
  <si>
    <t>５３</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</si>
  <si>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</si>
  <si>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</si>
  <si>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</si>
  <si>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</si>
  <si>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</si>
  <si>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</si>
  <si>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</si>
  <si>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</si>
  <si>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</si>
  <si>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</si>
  <si>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</si>
  <si>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</si>
  <si>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</si>
  <si>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</si>
  <si>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</si>
  <si>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</si>
  <si>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</si>
  <si>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</si>
  <si>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</si>
  <si>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</si>
  <si>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</si>
  <si>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</si>
  <si>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</si>
  <si>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</si>
  <si>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</si>
  <si>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</si>
  <si>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</si>
  <si>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</si>
  <si>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</si>
  <si>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</si>
  <si>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</si>
  <si>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</si>
  <si>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</si>
  <si>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</si>
  <si>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</si>
  <si>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</si>
  <si>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</si>
  <si>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</si>
  <si>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</si>
  <si>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</si>
  <si>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</si>
  <si>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</si>
  <si>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水資源政策課</t>
    <rPh sb="0" eb="3">
      <t>ミズシゲン</t>
    </rPh>
    <rPh sb="3" eb="6">
      <t>セイサクカ</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</si>
  <si>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</si>
  <si>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</si>
  <si>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</si>
  <si>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</si>
  <si>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</si>
  <si>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</si>
  <si>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</si>
  <si>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</si>
  <si>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</si>
  <si>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</si>
  <si>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</si>
  <si>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</si>
  <si>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(株)テイコク</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</si>
  <si>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</si>
  <si>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</si>
  <si>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</si>
  <si>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</si>
  <si>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</si>
  <si>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令和3年度末に多様な水源による都市用水の安定供給度を約79％</t>
    <rPh sb="0" eb="2">
      <t>レイワ</t>
    </rPh>
    <rPh sb="3" eb="5">
      <t>ネンド</t>
    </rPh>
    <rPh sb="5" eb="6">
      <t>マツ</t>
    </rPh>
    <rPh sb="7" eb="9">
      <t>タヨウ</t>
    </rPh>
    <rPh sb="10" eb="12">
      <t>スイゲン</t>
    </rPh>
    <rPh sb="15" eb="17">
      <t>トシ</t>
    </rPh>
    <rPh sb="17" eb="19">
      <t>ヨウスイ</t>
    </rPh>
    <rPh sb="20" eb="22">
      <t>アンテイ</t>
    </rPh>
    <rPh sb="22" eb="24">
      <t>キョウキュウ</t>
    </rPh>
    <rPh sb="24" eb="25">
      <t>ド</t>
    </rPh>
    <rPh sb="26" eb="27">
      <t>ヤク</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</si>
  <si>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</si>
  <si>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</si>
  <si>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</si>
  <si>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</si>
  <si>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</si>
  <si>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</si>
  <si>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</si>
  <si>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</si>
  <si>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随意契約
（少額）</t>
    <rPh sb="0" eb="2">
      <t>ズイイ</t>
    </rPh>
    <rPh sb="2" eb="4">
      <t>ケイヤク</t>
    </rPh>
    <rPh sb="6" eb="8">
      <t>ショウガク</t>
    </rPh>
    <phoneticPr fontId="27"/>
  </si>
  <si>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</si>
  <si>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</si>
  <si>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</si>
  <si>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</si>
  <si>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</si>
  <si>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</si>
  <si>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</si>
  <si>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</si>
  <si>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</si>
  <si>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</si>
  <si>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機器等の普及により利便性や快適性等を低下させることなく基礎的な水量を削減するための普及啓発活動を進める。</t>
    <rPh sb="169" eb="171">
      <t>キキ</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</si>
  <si>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</si>
  <si>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</si>
  <si>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</si>
  <si>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</si>
  <si>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</si>
  <si>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</si>
  <si>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</si>
  <si>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</si>
  <si>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</si>
  <si>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</si>
  <si>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</si>
  <si>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</si>
  <si>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</si>
  <si>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</si>
  <si>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</si>
  <si>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</si>
  <si>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</si>
  <si>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</si>
  <si>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</si>
  <si>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</si>
  <si>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</si>
  <si>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</si>
  <si>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</si>
  <si>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</si>
  <si>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</si>
  <si>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</si>
  <si>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</si>
  <si>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</si>
  <si>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</si>
  <si>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</si>
  <si>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</si>
  <si>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</si>
  <si>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</si>
  <si>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</si>
  <si>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</si>
  <si>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</si>
  <si>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</si>
  <si>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</si>
  <si>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</si>
  <si>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</si>
  <si>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</si>
  <si>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</si>
  <si>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</si>
  <si>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</si>
  <si>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</si>
  <si>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</si>
  <si>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</si>
  <si>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</si>
  <si>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</si>
  <si>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</si>
  <si>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</si>
  <si>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</si>
  <si>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</si>
  <si>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</si>
  <si>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</si>
  <si>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</si>
  <si>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</si>
  <si>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</si>
  <si>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</si>
  <si>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</si>
  <si>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</si>
  <si>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</si>
  <si>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</si>
  <si>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</si>
  <si>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</si>
  <si>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</si>
  <si>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</si>
  <si>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</si>
  <si>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</si>
  <si>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</si>
  <si>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</si>
  <si>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</si>
  <si>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</si>
  <si>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</si>
  <si>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</si>
  <si>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</si>
  <si>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</si>
  <si>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調査結果については、白書などに活用している。</t>
    <rPh sb="10" eb="12">
      <t>ハクショ</t>
    </rPh>
    <rPh sb="15" eb="17">
      <t>カツヨウ</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</si>
  <si>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</si>
  <si>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</si>
  <si>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</si>
  <si>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</si>
  <si>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</si>
  <si>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</si>
  <si>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</si>
  <si>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(有)東陣</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</si>
  <si>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</si>
  <si>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</si>
  <si>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</si>
  <si>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</si>
  <si>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</si>
  <si>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</si>
  <si>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執行額／会議回数　　　　　　　　　　　　　　</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</si>
  <si>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</si>
  <si>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</si>
  <si>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</si>
  <si>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</si>
  <si>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</si>
  <si>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</si>
  <si>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</si>
  <si>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</si>
  <si>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</si>
  <si>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</si>
  <si>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</si>
  <si>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</si>
  <si>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</si>
  <si>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</si>
  <si>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</si>
  <si>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</si>
  <si>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</si>
  <si>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</si>
  <si>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水の週間関連表彰に関わる賞状の作成</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</si>
  <si>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</si>
  <si>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</si>
  <si>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</si>
  <si>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</si>
  <si>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</si>
  <si>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</si>
  <si>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</si>
  <si>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</si>
  <si>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</si>
  <si>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</si>
  <si>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</si>
  <si>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</si>
  <si>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</si>
  <si>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</si>
  <si>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</si>
  <si>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</si>
  <si>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</si>
  <si>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</si>
  <si>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</si>
  <si>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</si>
  <si>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</si>
  <si>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雨水利用促進を図るための資料整理</t>
    <rPh sb="7" eb="8">
      <t>ハカ</t>
    </rPh>
    <rPh sb="12" eb="14">
      <t>シリョウ</t>
    </rPh>
    <rPh sb="14" eb="16">
      <t>セイリ</t>
    </rPh>
    <phoneticPr fontId="4"/>
  </si>
  <si>
    <t>全国水需給動態調査</t>
    <rPh sb="0" eb="2">
      <t>ゼンコク</t>
    </rPh>
    <rPh sb="2" eb="3">
      <t>ミズ</t>
    </rPh>
    <rPh sb="3" eb="5">
      <t>ジュキュウ</t>
    </rPh>
    <rPh sb="5" eb="7">
      <t>ドウタイ</t>
    </rPh>
    <rPh sb="7" eb="9">
      <t>チョウサ</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</si>
  <si>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</si>
  <si>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</si>
  <si>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</si>
  <si>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</si>
  <si>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</si>
  <si>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</si>
  <si>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</si>
  <si>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</si>
  <si>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</si>
  <si>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</si>
  <si>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</si>
  <si>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</si>
  <si>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</si>
  <si>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多様な水源による都市用水の供給安定度（全国における都市用水の使用量を分母、多様な水源による安定供給量を分子）</t>
    <rPh sb="0" eb="2">
      <t>タヨウ</t>
    </rPh>
    <rPh sb="3" eb="5">
      <t>スイゲン</t>
    </rPh>
    <rPh sb="8" eb="10">
      <t>トシ</t>
    </rPh>
    <rPh sb="10" eb="12">
      <t>ヨウスイ</t>
    </rPh>
    <rPh sb="13" eb="15">
      <t>キョウキュウ</t>
    </rPh>
    <rPh sb="15" eb="18">
      <t>アンテイド</t>
    </rPh>
    <rPh sb="19" eb="21">
      <t>ゼンコク</t>
    </rPh>
    <rPh sb="25" eb="27">
      <t>トシ</t>
    </rPh>
    <rPh sb="27" eb="29">
      <t>ヨウスイ</t>
    </rPh>
    <rPh sb="30" eb="33">
      <t>シヨウリョウ</t>
    </rPh>
    <rPh sb="34" eb="36">
      <t>ブンボ</t>
    </rPh>
    <rPh sb="37" eb="39">
      <t>タヨウ</t>
    </rPh>
    <rPh sb="40" eb="42">
      <t>スイゲン</t>
    </rPh>
    <rPh sb="45" eb="47">
      <t>アンテイ</t>
    </rPh>
    <rPh sb="47" eb="50">
      <t>キョウキュウリョウ</t>
    </rPh>
    <rPh sb="51" eb="53">
      <t>ブンシ</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</si>
  <si>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</si>
  <si>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</si>
  <si>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</si>
  <si>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</si>
  <si>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都市における安全の観点からの雨水貯留浸透の推進について（平成19年3月30日　下水道事業課長ほか10課長連名通知）</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</si>
  <si>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</si>
  <si>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</si>
  <si>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</si>
  <si>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</si>
  <si>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</si>
  <si>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</si>
  <si>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</si>
  <si>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</si>
  <si>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雨水利用の事例整理業務</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</si>
  <si>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</si>
  <si>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</si>
  <si>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</si>
  <si>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</si>
  <si>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</si>
  <si>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</si>
  <si>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</si>
  <si>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</si>
  <si>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</si>
  <si>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</si>
  <si>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</si>
  <si>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</si>
  <si>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</si>
  <si>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</si>
  <si>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</si>
  <si>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</si>
  <si>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</si>
  <si>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</si>
  <si>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水の週間関連表彰に係る表彰状用紙の購入</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</si>
  <si>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</si>
  <si>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</si>
  <si>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</si>
  <si>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</si>
  <si>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</si>
  <si>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</si>
  <si>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</si>
  <si>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</si>
  <si>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</si>
  <si>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</si>
  <si>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</si>
  <si>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</si>
  <si>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</si>
  <si>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</si>
  <si>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</si>
  <si>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</si>
  <si>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</si>
  <si>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</si>
  <si>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水管理・国土保全局　水資源部</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</si>
  <si>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</si>
  <si>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</si>
  <si>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</si>
  <si>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</si>
  <si>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</si>
  <si>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</si>
  <si>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</si>
  <si>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</si>
  <si>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</si>
  <si>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</si>
  <si>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</si>
  <si>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</si>
  <si>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</si>
  <si>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</si>
  <si>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</si>
  <si>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</si>
  <si>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</si>
  <si>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</si>
  <si>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</si>
  <si>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</si>
  <si>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</si>
  <si>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</si>
  <si>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</si>
  <si>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</si>
  <si>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</si>
  <si>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</si>
  <si>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</si>
  <si>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</si>
  <si>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</si>
  <si>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</si>
  <si>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</si>
  <si>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</si>
  <si>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</si>
  <si>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</si>
  <si>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</si>
  <si>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</si>
  <si>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</si>
  <si>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</si>
  <si>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</si>
  <si>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</si>
  <si>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</si>
  <si>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</si>
  <si>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</si>
  <si>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</si>
  <si>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</si>
  <si>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</si>
  <si>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</si>
  <si>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水資源功績者表彰等に関する補助</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</si>
  <si>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</si>
  <si>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</si>
  <si>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</si>
  <si>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</si>
  <si>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</si>
  <si>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</si>
  <si>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</si>
  <si>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</si>
  <si>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</si>
  <si>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</si>
  <si>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</si>
  <si>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</si>
  <si>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</si>
  <si>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</si>
  <si>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</si>
  <si>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</si>
  <si>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</si>
  <si>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</si>
  <si>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</si>
  <si>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</si>
  <si>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</si>
  <si>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</si>
  <si>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</si>
  <si>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</si>
  <si>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</si>
  <si>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</si>
  <si>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</si>
  <si>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</si>
  <si>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</si>
  <si>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</si>
  <si>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</si>
  <si>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</si>
  <si>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</si>
  <si>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</si>
  <si>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</si>
  <si>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</si>
  <si>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</si>
  <si>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</si>
  <si>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</si>
  <si>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</si>
  <si>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</si>
  <si>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水の作文コンクールポスター印刷</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</si>
  <si>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</si>
  <si>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</si>
  <si>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</si>
  <si>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</si>
  <si>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</si>
  <si>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</si>
  <si>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</si>
  <si>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</si>
  <si>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水資源の有効活用に関する関係自治体や市民団体等との会議に出席し、雨水利用の推進のための普及啓発活動（講演・意見交換等）を実施した回数</t>
    <rPh sb="0" eb="3">
      <t>ミズシゲン</t>
    </rPh>
    <rPh sb="4" eb="6">
      <t>ユウコウ</t>
    </rPh>
    <rPh sb="6" eb="8">
      <t>カツヨウ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6">
      <t>カイスウ</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</si>
  <si>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</si>
  <si>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</si>
  <si>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</si>
  <si>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</si>
  <si>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</si>
  <si>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</si>
  <si>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</si>
  <si>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</si>
  <si>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</si>
  <si>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</si>
  <si>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</si>
  <si>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</si>
  <si>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</si>
  <si>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</si>
  <si>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</si>
  <si>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</si>
  <si>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</si>
  <si>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</si>
  <si>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</si>
  <si>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</si>
  <si>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</si>
  <si>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</si>
  <si>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</si>
  <si>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</si>
  <si>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</si>
  <si>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</si>
  <si>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</si>
  <si>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</si>
  <si>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</si>
  <si>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</si>
  <si>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</si>
  <si>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</si>
  <si>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</si>
  <si>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</si>
  <si>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</si>
  <si>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</si>
  <si>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</si>
  <si>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</si>
  <si>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</si>
  <si>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</si>
  <si>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</si>
  <si>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</si>
  <si>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</si>
  <si>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</si>
  <si>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</si>
  <si>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</si>
  <si>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「雨水の利用の推進に関する基本方針」に基づく雨水の利用を推進するため必要な調査である。</t>
    <rPh sb="1" eb="3">
      <t>アマミズ</t>
    </rPh>
    <rPh sb="4" eb="6">
      <t>リヨウ</t>
    </rPh>
    <rPh sb="7" eb="9">
      <t>スイシン</t>
    </rPh>
    <rPh sb="10" eb="11">
      <t>カン</t>
    </rPh>
    <rPh sb="13" eb="15">
      <t>キホン</t>
    </rPh>
    <rPh sb="15" eb="17">
      <t>ホウシン</t>
    </rPh>
    <rPh sb="19" eb="20">
      <t>モト</t>
    </rPh>
    <rPh sb="22" eb="24">
      <t>アマミズ</t>
    </rPh>
    <rPh sb="25" eb="27">
      <t>リヨウ</t>
    </rPh>
    <rPh sb="28" eb="30">
      <t>スイシン</t>
    </rPh>
    <rPh sb="34" eb="36">
      <t>ヒツヨウ</t>
    </rPh>
    <rPh sb="37" eb="39">
      <t>チョウサ</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</si>
  <si>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</si>
  <si>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</si>
  <si>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</si>
  <si>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</si>
  <si>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</si>
  <si>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</si>
  <si>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</si>
  <si>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</si>
  <si>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</si>
  <si>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</si>
  <si>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水の週間関連表彰に関わる盾等の購入</t>
  </si>
  <si>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</si>
  <si>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</si>
  <si>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</si>
  <si>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</si>
  <si>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</si>
  <si>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</si>
  <si>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</si>
  <si>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</si>
  <si>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</si>
  <si>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</si>
  <si>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</si>
  <si>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</si>
  <si>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</si>
  <si>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</si>
  <si>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水資源の有効利用等の推進に関する調査経費</t>
  </si>
  <si>
    <t>課長　　藤川　眞行</t>
    <rPh sb="0" eb="2">
      <t>カチョウ</t>
    </rPh>
    <rPh sb="4" eb="6">
      <t>フジカワ</t>
    </rPh>
    <rPh sb="7" eb="9">
      <t>マサユキ</t>
    </rPh>
    <phoneticPr fontId="4"/>
  </si>
  <si>
    <t>○</t>
  </si>
  <si>
    <t>諸謝金</t>
    <rPh sb="0" eb="3">
      <t>ショシャキン</t>
    </rPh>
    <phoneticPr fontId="4"/>
  </si>
  <si>
    <t>委員等旅費</t>
    <rPh sb="0" eb="2">
      <t>イイン</t>
    </rPh>
    <rPh sb="2" eb="3">
      <t>トウ</t>
    </rPh>
    <rPh sb="3" eb="5">
      <t>リョヒ</t>
    </rPh>
    <phoneticPr fontId="4"/>
  </si>
  <si>
    <t>水資源対策調査費</t>
    <rPh sb="0" eb="3">
      <t>ミズシゲン</t>
    </rPh>
    <rPh sb="3" eb="5">
      <t>タイサク</t>
    </rPh>
    <rPh sb="5" eb="8">
      <t>チョウサヒ</t>
    </rPh>
    <phoneticPr fontId="4"/>
  </si>
  <si>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4"/>
  </si>
  <si>
    <t>回</t>
    <rPh sb="0" eb="1">
      <t>カイ</t>
    </rPh>
    <phoneticPr fontId="4"/>
  </si>
  <si>
    <t>百万円</t>
    <rPh sb="0" eb="2">
      <t>ヒャクマン</t>
    </rPh>
    <rPh sb="2" eb="3">
      <t>エン</t>
    </rPh>
    <phoneticPr fontId="4"/>
  </si>
  <si>
    <t>百万円/回</t>
    <rPh sb="0" eb="2">
      <t>ヒャクマン</t>
    </rPh>
    <rPh sb="2" eb="3">
      <t>エン</t>
    </rPh>
    <rPh sb="4" eb="5">
      <t>カイ</t>
    </rPh>
    <phoneticPr fontId="4"/>
  </si>
  <si>
    <t>22/9</t>
  </si>
  <si>
    <t>12.6/7</t>
  </si>
  <si>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</si>
  <si>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4"/>
  </si>
  <si>
    <t>6.水資源の確保、水資源地域活性化等を推進する</t>
    <rPh sb="2" eb="5">
      <t>ミズシゲン</t>
    </rPh>
    <rPh sb="6" eb="8">
      <t>カクホ</t>
    </rPh>
    <rPh sb="9" eb="10">
      <t>ミズ</t>
    </rPh>
    <rPh sb="10" eb="12">
      <t>シゲン</t>
    </rPh>
    <rPh sb="12" eb="14">
      <t>チイキ</t>
    </rPh>
    <rPh sb="14" eb="17">
      <t>カッセイカ</t>
    </rPh>
    <rPh sb="17" eb="18">
      <t>トウ</t>
    </rPh>
    <rPh sb="19" eb="21">
      <t>スイシン</t>
    </rPh>
    <phoneticPr fontId="4"/>
  </si>
  <si>
    <t>令和3年度末時点での多様な水源による都市用水の安定供給度を79％とする。</t>
    <rPh sb="0" eb="2">
      <t>レイワ</t>
    </rPh>
    <rPh sb="3" eb="5">
      <t>ネンド</t>
    </rPh>
    <rPh sb="5" eb="6">
      <t>マツ</t>
    </rPh>
    <rPh sb="6" eb="8">
      <t>ジテン</t>
    </rPh>
    <rPh sb="10" eb="12">
      <t>タヨウ</t>
    </rPh>
    <rPh sb="13" eb="15">
      <t>スイゲン</t>
    </rPh>
    <rPh sb="18" eb="20">
      <t>トシ</t>
    </rPh>
    <rPh sb="20" eb="22">
      <t>ヨウスイ</t>
    </rPh>
    <rPh sb="23" eb="25">
      <t>アンテイ</t>
    </rPh>
    <rPh sb="25" eb="27">
      <t>キョウキュウ</t>
    </rPh>
    <rPh sb="27" eb="28">
      <t>ド</t>
    </rPh>
    <phoneticPr fontId="4"/>
  </si>
  <si>
    <t>　雨水・再生水利用施設の導入事例や方針・条例等に関する情報の共有化を図るなど、普及促進施策の推進について産・官・学・民が連携して取り組むことで多様な水源の確保に努める。</t>
  </si>
  <si>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4"/>
  </si>
  <si>
    <t>有</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</si>
  <si>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4"/>
  </si>
  <si>
    <t>水資源の有効活用のために限定している。</t>
    <rPh sb="0" eb="3">
      <t>ミズシゲン</t>
    </rPh>
    <rPh sb="4" eb="6">
      <t>ユウコウ</t>
    </rPh>
    <rPh sb="6" eb="8">
      <t>カツヨウ</t>
    </rPh>
    <rPh sb="12" eb="14">
      <t>ゲンテイ</t>
    </rPh>
    <phoneticPr fontId="4"/>
  </si>
  <si>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4"/>
  </si>
  <si>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4"/>
  </si>
  <si>
    <t>２２</t>
  </si>
  <si>
    <t>１９６</t>
  </si>
  <si>
    <t>２１０</t>
  </si>
  <si>
    <t>４６</t>
  </si>
  <si>
    <t>５５</t>
  </si>
  <si>
    <t>００５５</t>
  </si>
  <si>
    <t>水資源対策調査費</t>
  </si>
  <si>
    <t>A.（株）テイコク</t>
    <rPh sb="2" eb="5">
      <t>カブ</t>
    </rPh>
    <phoneticPr fontId="4"/>
  </si>
  <si>
    <t>令和２年度都市用水使用量等調査分析他業務</t>
  </si>
  <si>
    <t>雨水の普及啓発に向けた資料等整理</t>
    <rPh sb="0" eb="2">
      <t>アマミズ</t>
    </rPh>
    <phoneticPr fontId="4"/>
  </si>
  <si>
    <t>雨水利用の事例整理</t>
  </si>
  <si>
    <t>敷島印刷(株)</t>
  </si>
  <si>
    <t>水の作文コンクールポスター原案作成</t>
  </si>
  <si>
    <t>松本徽章工業(株)</t>
  </si>
  <si>
    <t>(株)謄栄社</t>
  </si>
  <si>
    <t>(独)国立印刷局</t>
  </si>
  <si>
    <t>（公社）雨水貯留浸透技術協会</t>
    <rPh sb="1" eb="2">
      <t>コウ</t>
    </rPh>
    <phoneticPr fontId="4"/>
  </si>
  <si>
    <t>香川県</t>
    <rPh sb="0" eb="3">
      <t>カガワケン</t>
    </rPh>
    <phoneticPr fontId="35"/>
  </si>
  <si>
    <t>沖縄県</t>
    <rPh sb="0" eb="3">
      <t>オキナワケン</t>
    </rPh>
    <phoneticPr fontId="35"/>
  </si>
  <si>
    <t>福島県</t>
    <rPh sb="0" eb="3">
      <t>フクシマケン</t>
    </rPh>
    <phoneticPr fontId="35"/>
  </si>
  <si>
    <t>兵庫県</t>
    <rPh sb="0" eb="3">
      <t>ヒョウゴケン</t>
    </rPh>
    <phoneticPr fontId="35"/>
  </si>
  <si>
    <t>静岡県</t>
    <rPh sb="0" eb="3">
      <t>シズオカケン</t>
    </rPh>
    <phoneticPr fontId="35"/>
  </si>
  <si>
    <t>山口県</t>
    <rPh sb="0" eb="2">
      <t>ヤマグチ</t>
    </rPh>
    <rPh sb="2" eb="3">
      <t>ケン</t>
    </rPh>
    <phoneticPr fontId="35"/>
  </si>
  <si>
    <t>全国水需給動態調査</t>
    <rPh sb="0" eb="2">
      <t>ゼンコク</t>
    </rPh>
    <rPh sb="2" eb="3">
      <t>ミズ</t>
    </rPh>
    <rPh sb="3" eb="5">
      <t>ジュキュウ</t>
    </rPh>
    <rPh sb="5" eb="7">
      <t>ドウタイ</t>
    </rPh>
    <rPh sb="7" eb="9">
      <t>チョウサ</t>
    </rPh>
    <phoneticPr fontId="35"/>
  </si>
  <si>
    <t>随意契約
（その他）</t>
    <rPh sb="0" eb="2">
      <t>ズイイ</t>
    </rPh>
    <rPh sb="2" eb="4">
      <t>ケイヤク</t>
    </rPh>
    <rPh sb="8" eb="9">
      <t>タ</t>
    </rPh>
    <phoneticPr fontId="35"/>
  </si>
  <si>
    <t>宮城県</t>
    <rPh sb="0" eb="2">
      <t>ミヤギ</t>
    </rPh>
    <rPh sb="2" eb="3">
      <t>ケン</t>
    </rPh>
    <phoneticPr fontId="35"/>
  </si>
  <si>
    <t>鹿児島県</t>
    <rPh sb="0" eb="3">
      <t>カゴシマ</t>
    </rPh>
    <rPh sb="3" eb="4">
      <t>ケン</t>
    </rPh>
    <phoneticPr fontId="35"/>
  </si>
  <si>
    <t>福井県</t>
    <rPh sb="0" eb="2">
      <t>フクイ</t>
    </rPh>
    <rPh sb="2" eb="3">
      <t>ケン</t>
    </rPh>
    <phoneticPr fontId="35"/>
  </si>
  <si>
    <t>群馬県</t>
    <rPh sb="0" eb="2">
      <t>グンマ</t>
    </rPh>
    <rPh sb="2" eb="3">
      <t>ケン</t>
    </rPh>
    <phoneticPr fontId="35"/>
  </si>
  <si>
    <t>D.香川県</t>
    <rPh sb="2" eb="4">
      <t>カガワ</t>
    </rPh>
    <rPh sb="4" eb="5">
      <t>ケン</t>
    </rPh>
    <phoneticPr fontId="4"/>
  </si>
  <si>
    <t>業務発注において、企画競争により競争性を確保している。
また、各地域の状況把握に必要な調査については、地域の実情を把握し、要綱に基づく基礎データを有している各地方公共団体に委託し実施している。</t>
    <phoneticPr fontId="4"/>
  </si>
  <si>
    <t>B.（公社）雨水貯留浸透技術協会</t>
    <rPh sb="3" eb="4">
      <t>コウ</t>
    </rPh>
    <phoneticPr fontId="4"/>
  </si>
  <si>
    <t>水資源対策調査地方公共団体委託費</t>
    <rPh sb="7" eb="9">
      <t>チホウ</t>
    </rPh>
    <rPh sb="9" eb="11">
      <t>コウキョウ</t>
    </rPh>
    <rPh sb="11" eb="13">
      <t>ダンタイ</t>
    </rPh>
    <rPh sb="13" eb="16">
      <t>イタクヒ</t>
    </rPh>
    <phoneticPr fontId="4"/>
  </si>
  <si>
    <t>8.7/10</t>
    <phoneticPr fontId="4"/>
  </si>
  <si>
    <t>9.0/4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</si>
</sst>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0" fontId="31"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78" fontId="31"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31"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31"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78328</xdr:colOff>
      <xdr:row>761</xdr:row>
      <xdr:rowOff>63980</xdr:rowOff>
    </xdr:from>
    <xdr:to>
      <xdr:col>28</xdr:col>
      <xdr:colOff>197593</xdr:colOff>
      <xdr:row>763</xdr:row>
      <xdr:rowOff>191389</xdr:rowOff>
    </xdr:to>
    <xdr:sp macro="" textlink="">
      <xdr:nvSpPr>
        <xdr:cNvPr id="24" name="大かっこ 23"/>
        <xdr:cNvSpPr/>
      </xdr:nvSpPr>
      <xdr:spPr>
        <a:xfrm>
          <a:off x="4364578" y="41157551"/>
          <a:ext cx="1548015" cy="83498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雨水利用の事例整理</a:t>
          </a:r>
          <a:endParaRPr kumimoji="1" lang="en-US" altLang="ja-JP" sz="1100">
            <a:solidFill>
              <a:schemeClr val="tx1"/>
            </a:solidFill>
            <a:latin typeface="+mn-lt"/>
            <a:ea typeface="+mn-ea"/>
            <a:cs typeface="+mn-cs"/>
          </a:endParaRPr>
        </a:p>
      </xdr:txBody>
    </xdr:sp>
    <xdr:clientData/>
  </xdr:twoCellAnchor>
  <xdr:twoCellAnchor>
    <xdr:from>
      <xdr:col>18</xdr:col>
      <xdr:colOff>55105</xdr:colOff>
      <xdr:row>748</xdr:row>
      <xdr:rowOff>299358</xdr:rowOff>
    </xdr:from>
    <xdr:to>
      <xdr:col>36</xdr:col>
      <xdr:colOff>4833</xdr:colOff>
      <xdr:row>750</xdr:row>
      <xdr:rowOff>161497</xdr:rowOff>
    </xdr:to>
    <xdr:sp macro="" textlink="">
      <xdr:nvSpPr>
        <xdr:cNvPr id="25" name="正方形/長方形 24"/>
        <xdr:cNvSpPr/>
      </xdr:nvSpPr>
      <xdr:spPr>
        <a:xfrm>
          <a:off x="3729034" y="36793715"/>
          <a:ext cx="3623656" cy="5697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９百万円</a:t>
          </a:r>
        </a:p>
      </xdr:txBody>
    </xdr:sp>
    <xdr:clientData/>
  </xdr:twoCellAnchor>
  <xdr:twoCellAnchor>
    <xdr:from>
      <xdr:col>15</xdr:col>
      <xdr:colOff>196315</xdr:colOff>
      <xdr:row>750</xdr:row>
      <xdr:rowOff>162132</xdr:rowOff>
    </xdr:from>
    <xdr:to>
      <xdr:col>42</xdr:col>
      <xdr:colOff>69125</xdr:colOff>
      <xdr:row>751</xdr:row>
      <xdr:rowOff>151536</xdr:rowOff>
    </xdr:to>
    <xdr:sp macro="" textlink="">
      <xdr:nvSpPr>
        <xdr:cNvPr id="26" name="大かっこ 25"/>
        <xdr:cNvSpPr/>
      </xdr:nvSpPr>
      <xdr:spPr>
        <a:xfrm>
          <a:off x="3257922" y="37364061"/>
          <a:ext cx="5383703" cy="34318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clientData/>
  </xdr:twoCellAnchor>
  <xdr:twoCellAnchor>
    <xdr:from>
      <xdr:col>39</xdr:col>
      <xdr:colOff>127259</xdr:colOff>
      <xdr:row>756</xdr:row>
      <xdr:rowOff>180465</xdr:rowOff>
    </xdr:from>
    <xdr:to>
      <xdr:col>48</xdr:col>
      <xdr:colOff>8432</xdr:colOff>
      <xdr:row>757</xdr:row>
      <xdr:rowOff>138752</xdr:rowOff>
    </xdr:to>
    <xdr:sp macro="" textlink="">
      <xdr:nvSpPr>
        <xdr:cNvPr id="27" name="テキスト ボックス 26"/>
        <xdr:cNvSpPr txBox="1"/>
      </xdr:nvSpPr>
      <xdr:spPr>
        <a:xfrm>
          <a:off x="8087438" y="39505108"/>
          <a:ext cx="1718137" cy="3120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112672</xdr:colOff>
      <xdr:row>757</xdr:row>
      <xdr:rowOff>128592</xdr:rowOff>
    </xdr:from>
    <xdr:to>
      <xdr:col>19</xdr:col>
      <xdr:colOff>42734</xdr:colOff>
      <xdr:row>760</xdr:row>
      <xdr:rowOff>154586</xdr:rowOff>
    </xdr:to>
    <xdr:sp macro="" textlink="">
      <xdr:nvSpPr>
        <xdr:cNvPr id="28" name="正方形/長方形 27"/>
        <xdr:cNvSpPr/>
      </xdr:nvSpPr>
      <xdr:spPr>
        <a:xfrm>
          <a:off x="2357851" y="39807021"/>
          <a:ext cx="1562919" cy="10873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テイコク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　</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13607</xdr:colOff>
      <xdr:row>756</xdr:row>
      <xdr:rowOff>50463</xdr:rowOff>
    </xdr:from>
    <xdr:to>
      <xdr:col>20</xdr:col>
      <xdr:colOff>96437</xdr:colOff>
      <xdr:row>757</xdr:row>
      <xdr:rowOff>214952</xdr:rowOff>
    </xdr:to>
    <xdr:sp macro="" textlink="">
      <xdr:nvSpPr>
        <xdr:cNvPr id="29" name="テキスト ボックス 28"/>
        <xdr:cNvSpPr txBox="1"/>
      </xdr:nvSpPr>
      <xdr:spPr>
        <a:xfrm>
          <a:off x="2054678" y="39375106"/>
          <a:ext cx="2123902" cy="518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44213</xdr:colOff>
      <xdr:row>754</xdr:row>
      <xdr:rowOff>322061</xdr:rowOff>
    </xdr:from>
    <xdr:to>
      <xdr:col>42</xdr:col>
      <xdr:colOff>198404</xdr:colOff>
      <xdr:row>754</xdr:row>
      <xdr:rowOff>322062</xdr:rowOff>
    </xdr:to>
    <xdr:cxnSp macro="">
      <xdr:nvCxnSpPr>
        <xdr:cNvPr id="30" name="直線コネクタ 10"/>
        <xdr:cNvCxnSpPr/>
      </xdr:nvCxnSpPr>
      <xdr:spPr>
        <a:xfrm flipH="1" flipV="1">
          <a:off x="3105820" y="38939132"/>
          <a:ext cx="5665084" cy="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37232</xdr:colOff>
      <xdr:row>754</xdr:row>
      <xdr:rowOff>310071</xdr:rowOff>
    </xdr:from>
    <xdr:to>
      <xdr:col>15</xdr:col>
      <xdr:colOff>37232</xdr:colOff>
      <xdr:row>756</xdr:row>
      <xdr:rowOff>169035</xdr:rowOff>
    </xdr:to>
    <xdr:cxnSp macro="">
      <xdr:nvCxnSpPr>
        <xdr:cNvPr id="31" name="直線矢印コネクタ 30"/>
        <xdr:cNvCxnSpPr/>
      </xdr:nvCxnSpPr>
      <xdr:spPr>
        <a:xfrm>
          <a:off x="3098839" y="38927142"/>
          <a:ext cx="0" cy="56653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185404</xdr:colOff>
      <xdr:row>754</xdr:row>
      <xdr:rowOff>315786</xdr:rowOff>
    </xdr:from>
    <xdr:to>
      <xdr:col>24</xdr:col>
      <xdr:colOff>185404</xdr:colOff>
      <xdr:row>756</xdr:row>
      <xdr:rowOff>172845</xdr:rowOff>
    </xdr:to>
    <xdr:cxnSp macro="">
      <xdr:nvCxnSpPr>
        <xdr:cNvPr id="32" name="直線矢印コネクタ 31"/>
        <xdr:cNvCxnSpPr/>
      </xdr:nvCxnSpPr>
      <xdr:spPr>
        <a:xfrm>
          <a:off x="5083975" y="38932857"/>
          <a:ext cx="0" cy="56463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161576</xdr:colOff>
      <xdr:row>757</xdr:row>
      <xdr:rowOff>139387</xdr:rowOff>
    </xdr:from>
    <xdr:to>
      <xdr:col>46</xdr:col>
      <xdr:colOff>162069</xdr:colOff>
      <xdr:row>760</xdr:row>
      <xdr:rowOff>117121</xdr:rowOff>
    </xdr:to>
    <xdr:sp macro="" textlink="">
      <xdr:nvSpPr>
        <xdr:cNvPr id="33" name="正方形/長方形 32"/>
        <xdr:cNvSpPr/>
      </xdr:nvSpPr>
      <xdr:spPr>
        <a:xfrm>
          <a:off x="8325862" y="39817816"/>
          <a:ext cx="1225136" cy="10390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Ｄ.</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２．６百万円</a:t>
          </a:r>
        </a:p>
      </xdr:txBody>
    </xdr:sp>
    <xdr:clientData/>
  </xdr:twoCellAnchor>
  <xdr:twoCellAnchor>
    <xdr:from>
      <xdr:col>40</xdr:col>
      <xdr:colOff>138716</xdr:colOff>
      <xdr:row>761</xdr:row>
      <xdr:rowOff>33500</xdr:rowOff>
    </xdr:from>
    <xdr:to>
      <xdr:col>46</xdr:col>
      <xdr:colOff>171594</xdr:colOff>
      <xdr:row>763</xdr:row>
      <xdr:rowOff>190754</xdr:rowOff>
    </xdr:to>
    <xdr:sp macro="" textlink="">
      <xdr:nvSpPr>
        <xdr:cNvPr id="34" name="大かっこ 33"/>
        <xdr:cNvSpPr/>
      </xdr:nvSpPr>
      <xdr:spPr>
        <a:xfrm>
          <a:off x="8303002" y="41127071"/>
          <a:ext cx="1257521" cy="8648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全国水需給動態調査</a:t>
          </a:r>
          <a:endParaRPr kumimoji="1" lang="ja-JP" altLang="en-US" sz="1100"/>
        </a:p>
      </xdr:txBody>
    </xdr:sp>
    <xdr:clientData/>
  </xdr:twoCellAnchor>
  <xdr:twoCellAnchor>
    <xdr:from>
      <xdr:col>27</xdr:col>
      <xdr:colOff>64548</xdr:colOff>
      <xdr:row>751</xdr:row>
      <xdr:rowOff>286617</xdr:rowOff>
    </xdr:from>
    <xdr:to>
      <xdr:col>27</xdr:col>
      <xdr:colOff>70898</xdr:colOff>
      <xdr:row>754</xdr:row>
      <xdr:rowOff>303721</xdr:rowOff>
    </xdr:to>
    <xdr:cxnSp macro="">
      <xdr:nvCxnSpPr>
        <xdr:cNvPr id="35" name="直線コネクタ 17"/>
        <xdr:cNvCxnSpPr/>
      </xdr:nvCxnSpPr>
      <xdr:spPr>
        <a:xfrm>
          <a:off x="5575441" y="37842331"/>
          <a:ext cx="6350" cy="107846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78593</xdr:colOff>
      <xdr:row>752</xdr:row>
      <xdr:rowOff>254828</xdr:rowOff>
    </xdr:from>
    <xdr:to>
      <xdr:col>34</xdr:col>
      <xdr:colOff>71156</xdr:colOff>
      <xdr:row>752</xdr:row>
      <xdr:rowOff>258452</xdr:rowOff>
    </xdr:to>
    <xdr:cxnSp macro="">
      <xdr:nvCxnSpPr>
        <xdr:cNvPr id="36" name="直線コネクタ 18"/>
        <xdr:cNvCxnSpPr/>
      </xdr:nvCxnSpPr>
      <xdr:spPr>
        <a:xfrm flipV="1">
          <a:off x="5589486" y="38164328"/>
          <a:ext cx="1421313" cy="3624"/>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67981</xdr:colOff>
      <xdr:row>751</xdr:row>
      <xdr:rowOff>327482</xdr:rowOff>
    </xdr:from>
    <xdr:to>
      <xdr:col>44</xdr:col>
      <xdr:colOff>102888</xdr:colOff>
      <xdr:row>753</xdr:row>
      <xdr:rowOff>140091</xdr:rowOff>
    </xdr:to>
    <xdr:sp macro="" textlink="">
      <xdr:nvSpPr>
        <xdr:cNvPr id="37" name="正方形/長方形 36"/>
        <xdr:cNvSpPr/>
      </xdr:nvSpPr>
      <xdr:spPr>
        <a:xfrm>
          <a:off x="7007624" y="37883196"/>
          <a:ext cx="2075978" cy="5201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０百万円</a:t>
          </a:r>
          <a:endParaRPr kumimoji="1" lang="en-US" altLang="ja-JP" sz="1100">
            <a:solidFill>
              <a:sysClr val="windowText" lastClr="000000"/>
            </a:solidFill>
          </a:endParaRPr>
        </a:p>
      </xdr:txBody>
    </xdr:sp>
    <xdr:clientData/>
  </xdr:twoCellAnchor>
  <xdr:twoCellAnchor>
    <xdr:from>
      <xdr:col>33</xdr:col>
      <xdr:colOff>121016</xdr:colOff>
      <xdr:row>753</xdr:row>
      <xdr:rowOff>182636</xdr:rowOff>
    </xdr:from>
    <xdr:to>
      <xdr:col>45</xdr:col>
      <xdr:colOff>98470</xdr:colOff>
      <xdr:row>754</xdr:row>
      <xdr:rowOff>139019</xdr:rowOff>
    </xdr:to>
    <xdr:sp macro="" textlink="">
      <xdr:nvSpPr>
        <xdr:cNvPr id="38" name="大かっこ 37"/>
        <xdr:cNvSpPr/>
      </xdr:nvSpPr>
      <xdr:spPr>
        <a:xfrm>
          <a:off x="6856552" y="38445922"/>
          <a:ext cx="2426739" cy="310168"/>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p>
      </xdr:txBody>
    </xdr:sp>
    <xdr:clientData/>
  </xdr:twoCellAnchor>
  <xdr:twoCellAnchor>
    <xdr:from>
      <xdr:col>21</xdr:col>
      <xdr:colOff>89758</xdr:colOff>
      <xdr:row>757</xdr:row>
      <xdr:rowOff>127322</xdr:rowOff>
    </xdr:from>
    <xdr:to>
      <xdr:col>28</xdr:col>
      <xdr:colOff>184258</xdr:colOff>
      <xdr:row>760</xdr:row>
      <xdr:rowOff>128551</xdr:rowOff>
    </xdr:to>
    <xdr:sp macro="" textlink="">
      <xdr:nvSpPr>
        <xdr:cNvPr id="39" name="正方形/長方形 38"/>
        <xdr:cNvSpPr/>
      </xdr:nvSpPr>
      <xdr:spPr>
        <a:xfrm>
          <a:off x="4376008" y="39805751"/>
          <a:ext cx="1523250" cy="10625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a:t>
          </a:r>
          <a:r>
            <a:rPr kumimoji="1" lang="en-US" altLang="ja-JP" sz="1100">
              <a:solidFill>
                <a:sysClr val="windowText" lastClr="000000"/>
              </a:solidFill>
              <a:effectLst/>
              <a:latin typeface="+mn-lt"/>
              <a:ea typeface="+mn-ea"/>
              <a:cs typeface="+mn-cs"/>
            </a:rPr>
            <a:t>社）雨水貯留浸透技術協会</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０．９百万円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11</xdr:col>
      <xdr:colOff>89812</xdr:colOff>
      <xdr:row>761</xdr:row>
      <xdr:rowOff>43660</xdr:rowOff>
    </xdr:from>
    <xdr:to>
      <xdr:col>19</xdr:col>
      <xdr:colOff>11321</xdr:colOff>
      <xdr:row>763</xdr:row>
      <xdr:rowOff>199457</xdr:rowOff>
    </xdr:to>
    <xdr:sp macro="" textlink="">
      <xdr:nvSpPr>
        <xdr:cNvPr id="40" name="大かっこ 39"/>
        <xdr:cNvSpPr/>
      </xdr:nvSpPr>
      <xdr:spPr>
        <a:xfrm>
          <a:off x="2334991" y="41137231"/>
          <a:ext cx="1554366" cy="86336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雨水利用促進を図るための資料整理</a:t>
          </a:r>
          <a:endParaRPr lang="ja-JP" altLang="ja-JP">
            <a:effectLst/>
          </a:endParaRPr>
        </a:p>
      </xdr:txBody>
    </xdr:sp>
    <xdr:clientData/>
  </xdr:twoCellAnchor>
  <xdr:twoCellAnchor>
    <xdr:from>
      <xdr:col>42</xdr:col>
      <xdr:colOff>172106</xdr:colOff>
      <xdr:row>754</xdr:row>
      <xdr:rowOff>308166</xdr:rowOff>
    </xdr:from>
    <xdr:to>
      <xdr:col>42</xdr:col>
      <xdr:colOff>172106</xdr:colOff>
      <xdr:row>756</xdr:row>
      <xdr:rowOff>174115</xdr:rowOff>
    </xdr:to>
    <xdr:cxnSp macro="">
      <xdr:nvCxnSpPr>
        <xdr:cNvPr id="41" name="直線矢印コネクタ 40"/>
        <xdr:cNvCxnSpPr/>
      </xdr:nvCxnSpPr>
      <xdr:spPr>
        <a:xfrm>
          <a:off x="8744606" y="38925237"/>
          <a:ext cx="0" cy="5735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140496</xdr:colOff>
      <xdr:row>757</xdr:row>
      <xdr:rowOff>143832</xdr:rowOff>
    </xdr:from>
    <xdr:to>
      <xdr:col>39</xdr:col>
      <xdr:colOff>69622</xdr:colOff>
      <xdr:row>760</xdr:row>
      <xdr:rowOff>124741</xdr:rowOff>
    </xdr:to>
    <xdr:sp macro="" textlink="">
      <xdr:nvSpPr>
        <xdr:cNvPr id="42" name="正方形/長方形 41"/>
        <xdr:cNvSpPr/>
      </xdr:nvSpPr>
      <xdr:spPr>
        <a:xfrm>
          <a:off x="6467817" y="39822261"/>
          <a:ext cx="1561984" cy="10422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effectLst/>
              <a:latin typeface="+mn-lt"/>
              <a:ea typeface="+mn-ea"/>
              <a:cs typeface="+mn-cs"/>
            </a:rPr>
            <a:t>Ｃ.</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ja-JP" sz="1100">
              <a:solidFill>
                <a:schemeClr val="tx1"/>
              </a:solidFill>
              <a:effectLst/>
              <a:latin typeface="+mn-lt"/>
              <a:ea typeface="+mn-ea"/>
              <a:cs typeface="+mn-cs"/>
            </a:rPr>
            <a:t>２．３百万円</a:t>
          </a:r>
          <a:endParaRPr lang="ja-JP" altLang="ja-JP">
            <a:solidFill>
              <a:schemeClr val="tx1"/>
            </a:solidFill>
            <a:effectLst/>
          </a:endParaRPr>
        </a:p>
      </xdr:txBody>
    </xdr:sp>
    <xdr:clientData/>
  </xdr:twoCellAnchor>
  <xdr:twoCellAnchor>
    <xdr:from>
      <xdr:col>31</xdr:col>
      <xdr:colOff>127161</xdr:colOff>
      <xdr:row>761</xdr:row>
      <xdr:rowOff>52550</xdr:rowOff>
    </xdr:from>
    <xdr:to>
      <xdr:col>39</xdr:col>
      <xdr:colOff>42317</xdr:colOff>
      <xdr:row>763</xdr:row>
      <xdr:rowOff>171055</xdr:rowOff>
    </xdr:to>
    <xdr:sp macro="" textlink="">
      <xdr:nvSpPr>
        <xdr:cNvPr id="43" name="大かっこ 42"/>
        <xdr:cNvSpPr/>
      </xdr:nvSpPr>
      <xdr:spPr>
        <a:xfrm>
          <a:off x="6454482" y="41146121"/>
          <a:ext cx="1548014" cy="82607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clientData/>
  </xdr:twoCellAnchor>
  <xdr:twoCellAnchor>
    <xdr:from>
      <xdr:col>31</xdr:col>
      <xdr:colOff>147481</xdr:colOff>
      <xdr:row>756</xdr:row>
      <xdr:rowOff>246967</xdr:rowOff>
    </xdr:from>
    <xdr:to>
      <xdr:col>39</xdr:col>
      <xdr:colOff>149296</xdr:colOff>
      <xdr:row>757</xdr:row>
      <xdr:rowOff>62738</xdr:rowOff>
    </xdr:to>
    <xdr:sp macro="" textlink="">
      <xdr:nvSpPr>
        <xdr:cNvPr id="44" name="テキスト ボックス 43"/>
        <xdr:cNvSpPr txBox="1"/>
      </xdr:nvSpPr>
      <xdr:spPr>
        <a:xfrm>
          <a:off x="6474802" y="39571610"/>
          <a:ext cx="1634673" cy="1695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75848</xdr:colOff>
      <xdr:row>754</xdr:row>
      <xdr:rowOff>322771</xdr:rowOff>
    </xdr:from>
    <xdr:to>
      <xdr:col>35</xdr:col>
      <xdr:colOff>75848</xdr:colOff>
      <xdr:row>756</xdr:row>
      <xdr:rowOff>189355</xdr:rowOff>
    </xdr:to>
    <xdr:cxnSp macro="">
      <xdr:nvCxnSpPr>
        <xdr:cNvPr id="45" name="直線矢印コネクタ 44"/>
        <xdr:cNvCxnSpPr/>
      </xdr:nvCxnSpPr>
      <xdr:spPr>
        <a:xfrm>
          <a:off x="7219598" y="38939842"/>
          <a:ext cx="0" cy="57415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14822</xdr:colOff>
      <xdr:row>756</xdr:row>
      <xdr:rowOff>66800</xdr:rowOff>
    </xdr:from>
    <xdr:to>
      <xdr:col>30</xdr:col>
      <xdr:colOff>97653</xdr:colOff>
      <xdr:row>757</xdr:row>
      <xdr:rowOff>235921</xdr:rowOff>
    </xdr:to>
    <xdr:sp macro="" textlink="">
      <xdr:nvSpPr>
        <xdr:cNvPr id="46" name="テキスト ボックス 45"/>
        <xdr:cNvSpPr txBox="1"/>
      </xdr:nvSpPr>
      <xdr:spPr>
        <a:xfrm>
          <a:off x="4096965" y="39391443"/>
          <a:ext cx="2123902" cy="52290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449</v>
      </c>
      <c r="AJ2" s="80" t="s">
        <v>639</v>
      </c>
      <c r="AK2" s="80"/>
      <c r="AL2" s="80"/>
      <c r="AM2" s="80"/>
      <c r="AN2" s="32" t="s">
        <v>449</v>
      </c>
      <c r="AO2" s="80">
        <v>20</v>
      </c>
      <c r="AP2" s="80"/>
      <c r="AQ2" s="80"/>
      <c r="AR2" s="40" t="s">
        <v>449</v>
      </c>
      <c r="AS2" s="81">
        <v>51</v>
      </c>
      <c r="AT2" s="81"/>
      <c r="AU2" s="81"/>
      <c r="AV2" s="32" t="str">
        <f>IF(AW2="","","-")</f>
        <v/>
      </c>
      <c r="AW2" s="82"/>
      <c r="AX2" s="82"/>
    </row>
    <row r="3" spans="1:50" ht="21" customHeight="1" x14ac:dyDescent="0.15">
      <c r="A3" s="83" t="s">
        <v>645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280</v>
      </c>
      <c r="AK3" s="85"/>
      <c r="AL3" s="85"/>
      <c r="AM3" s="85"/>
      <c r="AN3" s="85"/>
      <c r="AO3" s="85"/>
      <c r="AP3" s="85"/>
      <c r="AQ3" s="85"/>
      <c r="AR3" s="85"/>
      <c r="AS3" s="85"/>
      <c r="AT3" s="85"/>
      <c r="AU3" s="85"/>
      <c r="AV3" s="85"/>
      <c r="AW3" s="85"/>
      <c r="AX3" s="42" t="s">
        <v>130</v>
      </c>
    </row>
    <row r="4" spans="1:50" ht="24.75" customHeight="1" x14ac:dyDescent="0.15">
      <c r="A4" s="86" t="s">
        <v>52</v>
      </c>
      <c r="B4" s="87"/>
      <c r="C4" s="87"/>
      <c r="D4" s="87"/>
      <c r="E4" s="87"/>
      <c r="F4" s="87"/>
      <c r="G4" s="88" t="s">
        <v>650</v>
      </c>
      <c r="H4" s="89"/>
      <c r="I4" s="89"/>
      <c r="J4" s="89"/>
      <c r="K4" s="89"/>
      <c r="L4" s="89"/>
      <c r="M4" s="89"/>
      <c r="N4" s="89"/>
      <c r="O4" s="89"/>
      <c r="P4" s="89"/>
      <c r="Q4" s="89"/>
      <c r="R4" s="89"/>
      <c r="S4" s="89"/>
      <c r="T4" s="89"/>
      <c r="U4" s="89"/>
      <c r="V4" s="89"/>
      <c r="W4" s="89"/>
      <c r="X4" s="89"/>
      <c r="Y4" s="90" t="s">
        <v>7</v>
      </c>
      <c r="Z4" s="91"/>
      <c r="AA4" s="91"/>
      <c r="AB4" s="91"/>
      <c r="AC4" s="91"/>
      <c r="AD4" s="92"/>
      <c r="AE4" s="93" t="s">
        <v>478</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134</v>
      </c>
      <c r="B5" s="98"/>
      <c r="C5" s="98"/>
      <c r="D5" s="98"/>
      <c r="E5" s="98"/>
      <c r="F5" s="99"/>
      <c r="G5" s="100" t="s">
        <v>501</v>
      </c>
      <c r="H5" s="101"/>
      <c r="I5" s="101"/>
      <c r="J5" s="101"/>
      <c r="K5" s="101"/>
      <c r="L5" s="101"/>
      <c r="M5" s="102" t="s">
        <v>132</v>
      </c>
      <c r="N5" s="103"/>
      <c r="O5" s="103"/>
      <c r="P5" s="103"/>
      <c r="Q5" s="103"/>
      <c r="R5" s="104"/>
      <c r="S5" s="105" t="s">
        <v>30</v>
      </c>
      <c r="T5" s="101"/>
      <c r="U5" s="101"/>
      <c r="V5" s="101"/>
      <c r="W5" s="101"/>
      <c r="X5" s="106"/>
      <c r="Y5" s="107" t="s">
        <v>26</v>
      </c>
      <c r="Z5" s="108"/>
      <c r="AA5" s="108"/>
      <c r="AB5" s="108"/>
      <c r="AC5" s="108"/>
      <c r="AD5" s="109"/>
      <c r="AE5" s="110" t="s">
        <v>238</v>
      </c>
      <c r="AF5" s="110"/>
      <c r="AG5" s="110"/>
      <c r="AH5" s="110"/>
      <c r="AI5" s="110"/>
      <c r="AJ5" s="110"/>
      <c r="AK5" s="110"/>
      <c r="AL5" s="110"/>
      <c r="AM5" s="110"/>
      <c r="AN5" s="110"/>
      <c r="AO5" s="110"/>
      <c r="AP5" s="111"/>
      <c r="AQ5" s="112" t="s">
        <v>651</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113</v>
      </c>
      <c r="H7" s="124"/>
      <c r="I7" s="124"/>
      <c r="J7" s="124"/>
      <c r="K7" s="124"/>
      <c r="L7" s="124"/>
      <c r="M7" s="124"/>
      <c r="N7" s="124"/>
      <c r="O7" s="124"/>
      <c r="P7" s="124"/>
      <c r="Q7" s="124"/>
      <c r="R7" s="124"/>
      <c r="S7" s="124"/>
      <c r="T7" s="124"/>
      <c r="U7" s="124"/>
      <c r="V7" s="124"/>
      <c r="W7" s="124"/>
      <c r="X7" s="125"/>
      <c r="Y7" s="126" t="s">
        <v>256</v>
      </c>
      <c r="Z7" s="127"/>
      <c r="AA7" s="127"/>
      <c r="AB7" s="127"/>
      <c r="AC7" s="127"/>
      <c r="AD7" s="128"/>
      <c r="AE7" s="129" t="s">
        <v>431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277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537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72" t="s">
        <v>83</v>
      </c>
      <c r="B12" s="873"/>
      <c r="C12" s="873"/>
      <c r="D12" s="873"/>
      <c r="E12" s="873"/>
      <c r="F12" s="874"/>
      <c r="G12" s="154"/>
      <c r="H12" s="155"/>
      <c r="I12" s="155"/>
      <c r="J12" s="155"/>
      <c r="K12" s="155"/>
      <c r="L12" s="155"/>
      <c r="M12" s="155"/>
      <c r="N12" s="155"/>
      <c r="O12" s="155"/>
      <c r="P12" s="156" t="s">
        <v>425</v>
      </c>
      <c r="Q12" s="157"/>
      <c r="R12" s="157"/>
      <c r="S12" s="157"/>
      <c r="T12" s="157"/>
      <c r="U12" s="157"/>
      <c r="V12" s="158"/>
      <c r="W12" s="156" t="s">
        <v>79</v>
      </c>
      <c r="X12" s="157"/>
      <c r="Y12" s="157"/>
      <c r="Z12" s="157"/>
      <c r="AA12" s="157"/>
      <c r="AB12" s="157"/>
      <c r="AC12" s="158"/>
      <c r="AD12" s="156" t="s">
        <v>184</v>
      </c>
      <c r="AE12" s="157"/>
      <c r="AF12" s="157"/>
      <c r="AG12" s="157"/>
      <c r="AH12" s="157"/>
      <c r="AI12" s="157"/>
      <c r="AJ12" s="158"/>
      <c r="AK12" s="156" t="s">
        <v>646</v>
      </c>
      <c r="AL12" s="157"/>
      <c r="AM12" s="157"/>
      <c r="AN12" s="157"/>
      <c r="AO12" s="157"/>
      <c r="AP12" s="157"/>
      <c r="AQ12" s="158"/>
      <c r="AR12" s="156" t="s">
        <v>647</v>
      </c>
      <c r="AS12" s="157"/>
      <c r="AT12" s="157"/>
      <c r="AU12" s="157"/>
      <c r="AV12" s="157"/>
      <c r="AW12" s="157"/>
      <c r="AX12" s="159"/>
    </row>
    <row r="13" spans="1:50" ht="21" customHeight="1" x14ac:dyDescent="0.15">
      <c r="A13" s="842"/>
      <c r="B13" s="843"/>
      <c r="C13" s="843"/>
      <c r="D13" s="843"/>
      <c r="E13" s="843"/>
      <c r="F13" s="844"/>
      <c r="G13" s="699" t="s">
        <v>4</v>
      </c>
      <c r="H13" s="700"/>
      <c r="I13" s="160" t="s">
        <v>14</v>
      </c>
      <c r="J13" s="161"/>
      <c r="K13" s="161"/>
      <c r="L13" s="161"/>
      <c r="M13" s="161"/>
      <c r="N13" s="161"/>
      <c r="O13" s="162"/>
      <c r="P13" s="163">
        <v>23</v>
      </c>
      <c r="Q13" s="164"/>
      <c r="R13" s="164"/>
      <c r="S13" s="164"/>
      <c r="T13" s="164"/>
      <c r="U13" s="164"/>
      <c r="V13" s="165"/>
      <c r="W13" s="163">
        <v>13</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6"/>
      <c r="AS13" s="167"/>
      <c r="AT13" s="167"/>
      <c r="AU13" s="167"/>
      <c r="AV13" s="167"/>
      <c r="AW13" s="167"/>
      <c r="AX13" s="168"/>
    </row>
    <row r="14" spans="1:50" ht="21" customHeight="1" x14ac:dyDescent="0.15">
      <c r="A14" s="842"/>
      <c r="B14" s="843"/>
      <c r="C14" s="843"/>
      <c r="D14" s="843"/>
      <c r="E14" s="843"/>
      <c r="F14" s="844"/>
      <c r="G14" s="701"/>
      <c r="H14" s="702"/>
      <c r="I14" s="169" t="s">
        <v>6</v>
      </c>
      <c r="J14" s="170"/>
      <c r="K14" s="170"/>
      <c r="L14" s="170"/>
      <c r="M14" s="170"/>
      <c r="N14" s="170"/>
      <c r="O14" s="171"/>
      <c r="P14" s="163" t="s">
        <v>449</v>
      </c>
      <c r="Q14" s="164"/>
      <c r="R14" s="164"/>
      <c r="S14" s="164"/>
      <c r="T14" s="164"/>
      <c r="U14" s="164"/>
      <c r="V14" s="165"/>
      <c r="W14" s="163" t="s">
        <v>449</v>
      </c>
      <c r="X14" s="164"/>
      <c r="Y14" s="164"/>
      <c r="Z14" s="164"/>
      <c r="AA14" s="164"/>
      <c r="AB14" s="164"/>
      <c r="AC14" s="165"/>
      <c r="AD14" s="163" t="s">
        <v>449</v>
      </c>
      <c r="AE14" s="164"/>
      <c r="AF14" s="164"/>
      <c r="AG14" s="164"/>
      <c r="AH14" s="164"/>
      <c r="AI14" s="164"/>
      <c r="AJ14" s="165"/>
      <c r="AK14" s="163" t="s">
        <v>449</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701"/>
      <c r="H15" s="702"/>
      <c r="I15" s="169" t="s">
        <v>110</v>
      </c>
      <c r="J15" s="174"/>
      <c r="K15" s="174"/>
      <c r="L15" s="174"/>
      <c r="M15" s="174"/>
      <c r="N15" s="174"/>
      <c r="O15" s="175"/>
      <c r="P15" s="163" t="s">
        <v>449</v>
      </c>
      <c r="Q15" s="164"/>
      <c r="R15" s="164"/>
      <c r="S15" s="164"/>
      <c r="T15" s="164"/>
      <c r="U15" s="164"/>
      <c r="V15" s="165"/>
      <c r="W15" s="163" t="s">
        <v>449</v>
      </c>
      <c r="X15" s="164"/>
      <c r="Y15" s="164"/>
      <c r="Z15" s="164"/>
      <c r="AA15" s="164"/>
      <c r="AB15" s="164"/>
      <c r="AC15" s="165"/>
      <c r="AD15" s="163" t="s">
        <v>449</v>
      </c>
      <c r="AE15" s="164"/>
      <c r="AF15" s="164"/>
      <c r="AG15" s="164"/>
      <c r="AH15" s="164"/>
      <c r="AI15" s="164"/>
      <c r="AJ15" s="165"/>
      <c r="AK15" s="163" t="s">
        <v>449</v>
      </c>
      <c r="AL15" s="164"/>
      <c r="AM15" s="164"/>
      <c r="AN15" s="164"/>
      <c r="AO15" s="164"/>
      <c r="AP15" s="164"/>
      <c r="AQ15" s="165"/>
      <c r="AR15" s="163"/>
      <c r="AS15" s="164"/>
      <c r="AT15" s="164"/>
      <c r="AU15" s="164"/>
      <c r="AV15" s="164"/>
      <c r="AW15" s="164"/>
      <c r="AX15" s="176"/>
    </row>
    <row r="16" spans="1:50" ht="21" customHeight="1" x14ac:dyDescent="0.15">
      <c r="A16" s="842"/>
      <c r="B16" s="843"/>
      <c r="C16" s="843"/>
      <c r="D16" s="843"/>
      <c r="E16" s="843"/>
      <c r="F16" s="844"/>
      <c r="G16" s="701"/>
      <c r="H16" s="702"/>
      <c r="I16" s="169" t="s">
        <v>59</v>
      </c>
      <c r="J16" s="174"/>
      <c r="K16" s="174"/>
      <c r="L16" s="174"/>
      <c r="M16" s="174"/>
      <c r="N16" s="174"/>
      <c r="O16" s="175"/>
      <c r="P16" s="163" t="s">
        <v>449</v>
      </c>
      <c r="Q16" s="164"/>
      <c r="R16" s="164"/>
      <c r="S16" s="164"/>
      <c r="T16" s="164"/>
      <c r="U16" s="164"/>
      <c r="V16" s="165"/>
      <c r="W16" s="163" t="s">
        <v>449</v>
      </c>
      <c r="X16" s="164"/>
      <c r="Y16" s="164"/>
      <c r="Z16" s="164"/>
      <c r="AA16" s="164"/>
      <c r="AB16" s="164"/>
      <c r="AC16" s="165"/>
      <c r="AD16" s="163" t="s">
        <v>449</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701"/>
      <c r="H17" s="702"/>
      <c r="I17" s="169" t="s">
        <v>123</v>
      </c>
      <c r="J17" s="170"/>
      <c r="K17" s="170"/>
      <c r="L17" s="170"/>
      <c r="M17" s="170"/>
      <c r="N17" s="170"/>
      <c r="O17" s="171"/>
      <c r="P17" s="163" t="s">
        <v>449</v>
      </c>
      <c r="Q17" s="164"/>
      <c r="R17" s="164"/>
      <c r="S17" s="164"/>
      <c r="T17" s="164"/>
      <c r="U17" s="164"/>
      <c r="V17" s="165"/>
      <c r="W17" s="163" t="s">
        <v>449</v>
      </c>
      <c r="X17" s="164"/>
      <c r="Y17" s="164"/>
      <c r="Z17" s="164"/>
      <c r="AA17" s="164"/>
      <c r="AB17" s="164"/>
      <c r="AC17" s="165"/>
      <c r="AD17" s="163" t="s">
        <v>449</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703"/>
      <c r="H18" s="704"/>
      <c r="I18" s="182" t="s">
        <v>73</v>
      </c>
      <c r="J18" s="183"/>
      <c r="K18" s="183"/>
      <c r="L18" s="183"/>
      <c r="M18" s="183"/>
      <c r="N18" s="183"/>
      <c r="O18" s="184"/>
      <c r="P18" s="185">
        <f>SUM(P13:V17)</f>
        <v>23</v>
      </c>
      <c r="Q18" s="186"/>
      <c r="R18" s="186"/>
      <c r="S18" s="186"/>
      <c r="T18" s="186"/>
      <c r="U18" s="186"/>
      <c r="V18" s="187"/>
      <c r="W18" s="185">
        <f>SUM(W13:AC17)</f>
        <v>13</v>
      </c>
      <c r="X18" s="186"/>
      <c r="Y18" s="186"/>
      <c r="Z18" s="186"/>
      <c r="AA18" s="186"/>
      <c r="AB18" s="186"/>
      <c r="AC18" s="187"/>
      <c r="AD18" s="185">
        <f>SUM(AD13:AJ17)</f>
        <v>9</v>
      </c>
      <c r="AE18" s="186"/>
      <c r="AF18" s="186"/>
      <c r="AG18" s="186"/>
      <c r="AH18" s="186"/>
      <c r="AI18" s="186"/>
      <c r="AJ18" s="187"/>
      <c r="AK18" s="185">
        <f>SUM(AK13:AQ17)</f>
        <v>9</v>
      </c>
      <c r="AL18" s="186"/>
      <c r="AM18" s="186"/>
      <c r="AN18" s="186"/>
      <c r="AO18" s="186"/>
      <c r="AP18" s="186"/>
      <c r="AQ18" s="187"/>
      <c r="AR18" s="185">
        <f>SUM(AR13:AX17)</f>
        <v>0</v>
      </c>
      <c r="AS18" s="186"/>
      <c r="AT18" s="186"/>
      <c r="AU18" s="186"/>
      <c r="AV18" s="186"/>
      <c r="AW18" s="186"/>
      <c r="AX18" s="188"/>
    </row>
    <row r="19" spans="1:50" ht="24.75" customHeight="1" x14ac:dyDescent="0.15">
      <c r="A19" s="842"/>
      <c r="B19" s="843"/>
      <c r="C19" s="843"/>
      <c r="D19" s="843"/>
      <c r="E19" s="843"/>
      <c r="F19" s="844"/>
      <c r="G19" s="189" t="s">
        <v>32</v>
      </c>
      <c r="H19" s="190"/>
      <c r="I19" s="190"/>
      <c r="J19" s="190"/>
      <c r="K19" s="190"/>
      <c r="L19" s="190"/>
      <c r="M19" s="190"/>
      <c r="N19" s="190"/>
      <c r="O19" s="190"/>
      <c r="P19" s="163">
        <v>22</v>
      </c>
      <c r="Q19" s="164"/>
      <c r="R19" s="164"/>
      <c r="S19" s="164"/>
      <c r="T19" s="164"/>
      <c r="U19" s="164"/>
      <c r="V19" s="165"/>
      <c r="W19" s="163">
        <v>13</v>
      </c>
      <c r="X19" s="164"/>
      <c r="Y19" s="164"/>
      <c r="Z19" s="164"/>
      <c r="AA19" s="164"/>
      <c r="AB19" s="164"/>
      <c r="AC19" s="165"/>
      <c r="AD19" s="163">
        <v>9</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39</v>
      </c>
      <c r="H20" s="190"/>
      <c r="I20" s="190"/>
      <c r="J20" s="190"/>
      <c r="K20" s="190"/>
      <c r="L20" s="190"/>
      <c r="M20" s="190"/>
      <c r="N20" s="190"/>
      <c r="O20" s="190"/>
      <c r="P20" s="193">
        <f>IF(P18=0,"-",SUM(P19)/P18)</f>
        <v>0.95652173913043481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5"/>
      <c r="G21" s="195" t="s">
        <v>415</v>
      </c>
      <c r="H21" s="196"/>
      <c r="I21" s="196"/>
      <c r="J21" s="196"/>
      <c r="K21" s="196"/>
      <c r="L21" s="196"/>
      <c r="M21" s="196"/>
      <c r="N21" s="196"/>
      <c r="O21" s="196"/>
      <c r="P21" s="193">
        <f>IF(P19=0,"-",SUM(P19)/SUM(P13,P14))</f>
        <v>0.95652173913043481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6" t="s">
        <v>246</v>
      </c>
      <c r="B22" s="877"/>
      <c r="C22" s="877"/>
      <c r="D22" s="877"/>
      <c r="E22" s="877"/>
      <c r="F22" s="878"/>
      <c r="G22" s="197" t="s">
        <v>237</v>
      </c>
      <c r="H22" s="198"/>
      <c r="I22" s="198"/>
      <c r="J22" s="198"/>
      <c r="K22" s="198"/>
      <c r="L22" s="198"/>
      <c r="M22" s="198"/>
      <c r="N22" s="198"/>
      <c r="O22" s="199"/>
      <c r="P22" s="200" t="s">
        <v>203</v>
      </c>
      <c r="Q22" s="198"/>
      <c r="R22" s="198"/>
      <c r="S22" s="198"/>
      <c r="T22" s="198"/>
      <c r="U22" s="198"/>
      <c r="V22" s="199"/>
      <c r="W22" s="200" t="s">
        <v>648</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9"/>
      <c r="B23" s="880"/>
      <c r="C23" s="880"/>
      <c r="D23" s="880"/>
      <c r="E23" s="880"/>
      <c r="F23" s="881"/>
      <c r="G23" s="202" t="s">
        <v>653</v>
      </c>
      <c r="H23" s="203"/>
      <c r="I23" s="203"/>
      <c r="J23" s="203"/>
      <c r="K23" s="203"/>
      <c r="L23" s="203"/>
      <c r="M23" s="203"/>
      <c r="N23" s="203"/>
      <c r="O23" s="204"/>
      <c r="P23" s="166">
        <v>0</v>
      </c>
      <c r="Q23" s="167"/>
      <c r="R23" s="167"/>
      <c r="S23" s="167"/>
      <c r="T23" s="167"/>
      <c r="U23" s="167"/>
      <c r="V23" s="205"/>
      <c r="W23" s="166"/>
      <c r="X23" s="167"/>
      <c r="Y23" s="167"/>
      <c r="Z23" s="167"/>
      <c r="AA23" s="167"/>
      <c r="AB23" s="167"/>
      <c r="AC23" s="205"/>
      <c r="AD23" s="885"/>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customHeight="1" x14ac:dyDescent="0.15">
      <c r="A24" s="879"/>
      <c r="B24" s="880"/>
      <c r="C24" s="880"/>
      <c r="D24" s="880"/>
      <c r="E24" s="880"/>
      <c r="F24" s="881"/>
      <c r="G24" s="206" t="s">
        <v>301</v>
      </c>
      <c r="H24" s="207"/>
      <c r="I24" s="207"/>
      <c r="J24" s="207"/>
      <c r="K24" s="207"/>
      <c r="L24" s="207"/>
      <c r="M24" s="207"/>
      <c r="N24" s="207"/>
      <c r="O24" s="208"/>
      <c r="P24" s="163">
        <v>0.1</v>
      </c>
      <c r="Q24" s="164"/>
      <c r="R24" s="164"/>
      <c r="S24" s="164"/>
      <c r="T24" s="164"/>
      <c r="U24" s="164"/>
      <c r="V24" s="165"/>
      <c r="W24" s="163"/>
      <c r="X24" s="164"/>
      <c r="Y24" s="164"/>
      <c r="Z24" s="164"/>
      <c r="AA24" s="164"/>
      <c r="AB24" s="164"/>
      <c r="AC24" s="165"/>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customHeight="1" x14ac:dyDescent="0.15">
      <c r="A25" s="879"/>
      <c r="B25" s="880"/>
      <c r="C25" s="880"/>
      <c r="D25" s="880"/>
      <c r="E25" s="880"/>
      <c r="F25" s="881"/>
      <c r="G25" s="206" t="s">
        <v>654</v>
      </c>
      <c r="H25" s="207"/>
      <c r="I25" s="207"/>
      <c r="J25" s="207"/>
      <c r="K25" s="207"/>
      <c r="L25" s="207"/>
      <c r="M25" s="207"/>
      <c r="N25" s="207"/>
      <c r="O25" s="208"/>
      <c r="P25" s="163">
        <v>0.1</v>
      </c>
      <c r="Q25" s="164"/>
      <c r="R25" s="164"/>
      <c r="S25" s="164"/>
      <c r="T25" s="164"/>
      <c r="U25" s="164"/>
      <c r="V25" s="165"/>
      <c r="W25" s="163"/>
      <c r="X25" s="164"/>
      <c r="Y25" s="164"/>
      <c r="Z25" s="164"/>
      <c r="AA25" s="164"/>
      <c r="AB25" s="164"/>
      <c r="AC25" s="165"/>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customHeight="1" x14ac:dyDescent="0.15">
      <c r="A26" s="879"/>
      <c r="B26" s="880"/>
      <c r="C26" s="880"/>
      <c r="D26" s="880"/>
      <c r="E26" s="880"/>
      <c r="F26" s="881"/>
      <c r="G26" s="206" t="s">
        <v>655</v>
      </c>
      <c r="H26" s="207"/>
      <c r="I26" s="207"/>
      <c r="J26" s="207"/>
      <c r="K26" s="207"/>
      <c r="L26" s="207"/>
      <c r="M26" s="207"/>
      <c r="N26" s="207"/>
      <c r="O26" s="208"/>
      <c r="P26" s="163">
        <v>5.9</v>
      </c>
      <c r="Q26" s="164"/>
      <c r="R26" s="164"/>
      <c r="S26" s="164"/>
      <c r="T26" s="164"/>
      <c r="U26" s="164"/>
      <c r="V26" s="165"/>
      <c r="W26" s="163"/>
      <c r="X26" s="164"/>
      <c r="Y26" s="164"/>
      <c r="Z26" s="164"/>
      <c r="AA26" s="164"/>
      <c r="AB26" s="164"/>
      <c r="AC26" s="165"/>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customHeight="1" x14ac:dyDescent="0.15">
      <c r="A27" s="879"/>
      <c r="B27" s="880"/>
      <c r="C27" s="880"/>
      <c r="D27" s="880"/>
      <c r="E27" s="880"/>
      <c r="F27" s="881"/>
      <c r="G27" s="206" t="s">
        <v>656</v>
      </c>
      <c r="H27" s="207"/>
      <c r="I27" s="207"/>
      <c r="J27" s="207"/>
      <c r="K27" s="207"/>
      <c r="L27" s="207"/>
      <c r="M27" s="207"/>
      <c r="N27" s="207"/>
      <c r="O27" s="208"/>
      <c r="P27" s="163">
        <v>2.9</v>
      </c>
      <c r="Q27" s="164"/>
      <c r="R27" s="164"/>
      <c r="S27" s="164"/>
      <c r="T27" s="164"/>
      <c r="U27" s="164"/>
      <c r="V27" s="165"/>
      <c r="W27" s="163"/>
      <c r="X27" s="164"/>
      <c r="Y27" s="164"/>
      <c r="Z27" s="164"/>
      <c r="AA27" s="164"/>
      <c r="AB27" s="164"/>
      <c r="AC27" s="165"/>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hidden="1" customHeight="1" x14ac:dyDescent="0.15">
      <c r="A28" s="879"/>
      <c r="B28" s="880"/>
      <c r="C28" s="880"/>
      <c r="D28" s="880"/>
      <c r="E28" s="880"/>
      <c r="F28" s="881"/>
      <c r="G28" s="209" t="s">
        <v>153</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x14ac:dyDescent="0.15">
      <c r="A29" s="882"/>
      <c r="B29" s="883"/>
      <c r="C29" s="883"/>
      <c r="D29" s="883"/>
      <c r="E29" s="883"/>
      <c r="F29" s="884"/>
      <c r="G29" s="212" t="s">
        <v>73</v>
      </c>
      <c r="H29" s="213"/>
      <c r="I29" s="213"/>
      <c r="J29" s="213"/>
      <c r="K29" s="213"/>
      <c r="L29" s="213"/>
      <c r="M29" s="213"/>
      <c r="N29" s="213"/>
      <c r="O29" s="214"/>
      <c r="P29" s="163">
        <f>AK13</f>
        <v>9</v>
      </c>
      <c r="Q29" s="164"/>
      <c r="R29" s="164"/>
      <c r="S29" s="164"/>
      <c r="T29" s="164"/>
      <c r="U29" s="164"/>
      <c r="V29" s="165"/>
      <c r="W29" s="215">
        <f>AR13</f>
        <v>0</v>
      </c>
      <c r="X29" s="216"/>
      <c r="Y29" s="216"/>
      <c r="Z29" s="216"/>
      <c r="AA29" s="216"/>
      <c r="AB29" s="216"/>
      <c r="AC29" s="217"/>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705" t="s">
        <v>410</v>
      </c>
      <c r="B30" s="706"/>
      <c r="C30" s="706"/>
      <c r="D30" s="706"/>
      <c r="E30" s="706"/>
      <c r="F30" s="707"/>
      <c r="G30" s="715" t="s">
        <v>204</v>
      </c>
      <c r="H30" s="221"/>
      <c r="I30" s="221"/>
      <c r="J30" s="221"/>
      <c r="K30" s="221"/>
      <c r="L30" s="221"/>
      <c r="M30" s="221"/>
      <c r="N30" s="221"/>
      <c r="O30" s="716"/>
      <c r="P30" s="717" t="s">
        <v>85</v>
      </c>
      <c r="Q30" s="221"/>
      <c r="R30" s="221"/>
      <c r="S30" s="221"/>
      <c r="T30" s="221"/>
      <c r="U30" s="221"/>
      <c r="V30" s="221"/>
      <c r="W30" s="221"/>
      <c r="X30" s="716"/>
      <c r="Y30" s="340"/>
      <c r="Z30" s="341"/>
      <c r="AA30" s="342"/>
      <c r="AB30" s="718" t="s">
        <v>43</v>
      </c>
      <c r="AC30" s="719"/>
      <c r="AD30" s="720"/>
      <c r="AE30" s="718" t="s">
        <v>425</v>
      </c>
      <c r="AF30" s="719"/>
      <c r="AG30" s="719"/>
      <c r="AH30" s="720"/>
      <c r="AI30" s="724" t="s">
        <v>79</v>
      </c>
      <c r="AJ30" s="724"/>
      <c r="AK30" s="724"/>
      <c r="AL30" s="718"/>
      <c r="AM30" s="724" t="s">
        <v>514</v>
      </c>
      <c r="AN30" s="724"/>
      <c r="AO30" s="724"/>
      <c r="AP30" s="718"/>
      <c r="AQ30" s="218" t="s">
        <v>312</v>
      </c>
      <c r="AR30" s="219"/>
      <c r="AS30" s="219"/>
      <c r="AT30" s="220"/>
      <c r="AU30" s="221" t="s">
        <v>236</v>
      </c>
      <c r="AV30" s="221"/>
      <c r="AW30" s="221"/>
      <c r="AX30" s="222"/>
    </row>
    <row r="31" spans="1:50" ht="18.75" customHeight="1" x14ac:dyDescent="0.15">
      <c r="A31" s="708"/>
      <c r="B31" s="709"/>
      <c r="C31" s="709"/>
      <c r="D31" s="709"/>
      <c r="E31" s="709"/>
      <c r="F31" s="710"/>
      <c r="G31" s="322"/>
      <c r="H31" s="228"/>
      <c r="I31" s="228"/>
      <c r="J31" s="228"/>
      <c r="K31" s="228"/>
      <c r="L31" s="228"/>
      <c r="M31" s="228"/>
      <c r="N31" s="228"/>
      <c r="O31" s="307"/>
      <c r="P31" s="310"/>
      <c r="Q31" s="228"/>
      <c r="R31" s="228"/>
      <c r="S31" s="228"/>
      <c r="T31" s="228"/>
      <c r="U31" s="228"/>
      <c r="V31" s="228"/>
      <c r="W31" s="228"/>
      <c r="X31" s="307"/>
      <c r="Y31" s="356"/>
      <c r="Z31" s="357"/>
      <c r="AA31" s="358"/>
      <c r="AB31" s="721"/>
      <c r="AC31" s="722"/>
      <c r="AD31" s="723"/>
      <c r="AE31" s="721"/>
      <c r="AF31" s="722"/>
      <c r="AG31" s="722"/>
      <c r="AH31" s="723"/>
      <c r="AI31" s="725"/>
      <c r="AJ31" s="725"/>
      <c r="AK31" s="725"/>
      <c r="AL31" s="721"/>
      <c r="AM31" s="725"/>
      <c r="AN31" s="725"/>
      <c r="AO31" s="725"/>
      <c r="AP31" s="721"/>
      <c r="AQ31" s="223"/>
      <c r="AR31" s="224"/>
      <c r="AS31" s="225" t="s">
        <v>313</v>
      </c>
      <c r="AT31" s="226"/>
      <c r="AU31" s="227">
        <v>3</v>
      </c>
      <c r="AV31" s="227"/>
      <c r="AW31" s="228" t="s">
        <v>290</v>
      </c>
      <c r="AX31" s="229"/>
    </row>
    <row r="32" spans="1:50" ht="23.25" customHeight="1" x14ac:dyDescent="0.15">
      <c r="A32" s="711"/>
      <c r="B32" s="709"/>
      <c r="C32" s="709"/>
      <c r="D32" s="709"/>
      <c r="E32" s="709"/>
      <c r="F32" s="710"/>
      <c r="G32" s="726" t="s">
        <v>257</v>
      </c>
      <c r="H32" s="571"/>
      <c r="I32" s="571"/>
      <c r="J32" s="571"/>
      <c r="K32" s="571"/>
      <c r="L32" s="571"/>
      <c r="M32" s="571"/>
      <c r="N32" s="571"/>
      <c r="O32" s="727"/>
      <c r="P32" s="420" t="s">
        <v>426</v>
      </c>
      <c r="Q32" s="420"/>
      <c r="R32" s="420"/>
      <c r="S32" s="420"/>
      <c r="T32" s="420"/>
      <c r="U32" s="420"/>
      <c r="V32" s="420"/>
      <c r="W32" s="420"/>
      <c r="X32" s="421"/>
      <c r="Y32" s="230" t="s">
        <v>49</v>
      </c>
      <c r="Z32" s="231"/>
      <c r="AA32" s="232"/>
      <c r="AB32" s="233" t="s">
        <v>50</v>
      </c>
      <c r="AC32" s="233"/>
      <c r="AD32" s="233"/>
      <c r="AE32" s="234">
        <v>76</v>
      </c>
      <c r="AF32" s="235"/>
      <c r="AG32" s="235"/>
      <c r="AH32" s="235"/>
      <c r="AI32" s="234">
        <v>76</v>
      </c>
      <c r="AJ32" s="235"/>
      <c r="AK32" s="235"/>
      <c r="AL32" s="235"/>
      <c r="AM32" s="234">
        <v>76</v>
      </c>
      <c r="AN32" s="235"/>
      <c r="AO32" s="235"/>
      <c r="AP32" s="235"/>
      <c r="AQ32" s="236" t="s">
        <v>449</v>
      </c>
      <c r="AR32" s="237"/>
      <c r="AS32" s="237"/>
      <c r="AT32" s="238"/>
      <c r="AU32" s="235" t="s">
        <v>449</v>
      </c>
      <c r="AV32" s="235"/>
      <c r="AW32" s="235"/>
      <c r="AX32" s="239"/>
    </row>
    <row r="33" spans="1:51" ht="23.25" customHeight="1" x14ac:dyDescent="0.15">
      <c r="A33" s="712"/>
      <c r="B33" s="713"/>
      <c r="C33" s="713"/>
      <c r="D33" s="713"/>
      <c r="E33" s="713"/>
      <c r="F33" s="714"/>
      <c r="G33" s="728"/>
      <c r="H33" s="729"/>
      <c r="I33" s="729"/>
      <c r="J33" s="729"/>
      <c r="K33" s="729"/>
      <c r="L33" s="729"/>
      <c r="M33" s="729"/>
      <c r="N33" s="729"/>
      <c r="O33" s="730"/>
      <c r="P33" s="423"/>
      <c r="Q33" s="423"/>
      <c r="R33" s="423"/>
      <c r="S33" s="423"/>
      <c r="T33" s="423"/>
      <c r="U33" s="423"/>
      <c r="V33" s="423"/>
      <c r="W33" s="423"/>
      <c r="X33" s="424"/>
      <c r="Y33" s="156" t="s">
        <v>94</v>
      </c>
      <c r="Z33" s="157"/>
      <c r="AA33" s="158"/>
      <c r="AB33" s="240" t="s">
        <v>50</v>
      </c>
      <c r="AC33" s="240"/>
      <c r="AD33" s="240"/>
      <c r="AE33" s="234" t="s">
        <v>449</v>
      </c>
      <c r="AF33" s="235"/>
      <c r="AG33" s="235"/>
      <c r="AH33" s="235"/>
      <c r="AI33" s="234" t="s">
        <v>449</v>
      </c>
      <c r="AJ33" s="235"/>
      <c r="AK33" s="235"/>
      <c r="AL33" s="235"/>
      <c r="AM33" s="234" t="s">
        <v>449</v>
      </c>
      <c r="AN33" s="235"/>
      <c r="AO33" s="235"/>
      <c r="AP33" s="235"/>
      <c r="AQ33" s="236" t="s">
        <v>449</v>
      </c>
      <c r="AR33" s="237"/>
      <c r="AS33" s="237"/>
      <c r="AT33" s="238"/>
      <c r="AU33" s="235">
        <v>79</v>
      </c>
      <c r="AV33" s="235"/>
      <c r="AW33" s="235"/>
      <c r="AX33" s="239"/>
    </row>
    <row r="34" spans="1:51" ht="23.25" customHeight="1" x14ac:dyDescent="0.15">
      <c r="A34" s="711"/>
      <c r="B34" s="709"/>
      <c r="C34" s="709"/>
      <c r="D34" s="709"/>
      <c r="E34" s="709"/>
      <c r="F34" s="710"/>
      <c r="G34" s="731"/>
      <c r="H34" s="732"/>
      <c r="I34" s="732"/>
      <c r="J34" s="732"/>
      <c r="K34" s="732"/>
      <c r="L34" s="732"/>
      <c r="M34" s="732"/>
      <c r="N34" s="732"/>
      <c r="O34" s="733"/>
      <c r="P34" s="425"/>
      <c r="Q34" s="425"/>
      <c r="R34" s="425"/>
      <c r="S34" s="425"/>
      <c r="T34" s="425"/>
      <c r="U34" s="425"/>
      <c r="V34" s="425"/>
      <c r="W34" s="425"/>
      <c r="X34" s="426"/>
      <c r="Y34" s="156" t="s">
        <v>56</v>
      </c>
      <c r="Z34" s="157"/>
      <c r="AA34" s="158"/>
      <c r="AB34" s="241" t="s">
        <v>50</v>
      </c>
      <c r="AC34" s="241"/>
      <c r="AD34" s="241"/>
      <c r="AE34" s="234">
        <v>96</v>
      </c>
      <c r="AF34" s="235"/>
      <c r="AG34" s="235"/>
      <c r="AH34" s="235"/>
      <c r="AI34" s="234">
        <v>96</v>
      </c>
      <c r="AJ34" s="235"/>
      <c r="AK34" s="235"/>
      <c r="AL34" s="235"/>
      <c r="AM34" s="234">
        <v>96</v>
      </c>
      <c r="AN34" s="235"/>
      <c r="AO34" s="235"/>
      <c r="AP34" s="235"/>
      <c r="AQ34" s="236" t="s">
        <v>449</v>
      </c>
      <c r="AR34" s="237"/>
      <c r="AS34" s="237"/>
      <c r="AT34" s="238"/>
      <c r="AU34" s="235" t="s">
        <v>449</v>
      </c>
      <c r="AV34" s="235"/>
      <c r="AW34" s="235"/>
      <c r="AX34" s="239"/>
    </row>
    <row r="35" spans="1:51" ht="23.25" customHeight="1" x14ac:dyDescent="0.15">
      <c r="A35" s="734" t="s">
        <v>261</v>
      </c>
      <c r="B35" s="735"/>
      <c r="C35" s="735"/>
      <c r="D35" s="735"/>
      <c r="E35" s="735"/>
      <c r="F35" s="736"/>
      <c r="G35" s="726" t="s">
        <v>150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29"/>
      <c r="AF36" s="729"/>
      <c r="AG36" s="729"/>
      <c r="AH36" s="729"/>
      <c r="AI36" s="729"/>
      <c r="AJ36" s="729"/>
      <c r="AK36" s="729"/>
      <c r="AL36" s="729"/>
      <c r="AM36" s="729"/>
      <c r="AN36" s="729"/>
      <c r="AO36" s="729"/>
      <c r="AP36" s="729"/>
      <c r="AQ36" s="732"/>
      <c r="AR36" s="732"/>
      <c r="AS36" s="732"/>
      <c r="AT36" s="732"/>
      <c r="AU36" s="732"/>
      <c r="AV36" s="732"/>
      <c r="AW36" s="732"/>
      <c r="AX36" s="740"/>
    </row>
    <row r="37" spans="1:51" ht="18.75" hidden="1" customHeight="1" x14ac:dyDescent="0.15">
      <c r="A37" s="741" t="s">
        <v>410</v>
      </c>
      <c r="B37" s="742"/>
      <c r="C37" s="742"/>
      <c r="D37" s="742"/>
      <c r="E37" s="742"/>
      <c r="F37" s="743"/>
      <c r="G37" s="747" t="s">
        <v>204</v>
      </c>
      <c r="H37" s="245"/>
      <c r="I37" s="245"/>
      <c r="J37" s="245"/>
      <c r="K37" s="245"/>
      <c r="L37" s="245"/>
      <c r="M37" s="245"/>
      <c r="N37" s="245"/>
      <c r="O37" s="748"/>
      <c r="P37" s="749" t="s">
        <v>85</v>
      </c>
      <c r="Q37" s="245"/>
      <c r="R37" s="245"/>
      <c r="S37" s="245"/>
      <c r="T37" s="245"/>
      <c r="U37" s="245"/>
      <c r="V37" s="245"/>
      <c r="W37" s="245"/>
      <c r="X37" s="748"/>
      <c r="Y37" s="750"/>
      <c r="Z37" s="751"/>
      <c r="AA37" s="752"/>
      <c r="AB37" s="753" t="s">
        <v>43</v>
      </c>
      <c r="AC37" s="754"/>
      <c r="AD37" s="755"/>
      <c r="AE37" s="359" t="s">
        <v>425</v>
      </c>
      <c r="AF37" s="359"/>
      <c r="AG37" s="359"/>
      <c r="AH37" s="359"/>
      <c r="AI37" s="359" t="s">
        <v>79</v>
      </c>
      <c r="AJ37" s="359"/>
      <c r="AK37" s="359"/>
      <c r="AL37" s="359"/>
      <c r="AM37" s="359" t="s">
        <v>514</v>
      </c>
      <c r="AN37" s="359"/>
      <c r="AO37" s="359"/>
      <c r="AP37" s="359"/>
      <c r="AQ37" s="242" t="s">
        <v>312</v>
      </c>
      <c r="AR37" s="243"/>
      <c r="AS37" s="243"/>
      <c r="AT37" s="244"/>
      <c r="AU37" s="245" t="s">
        <v>236</v>
      </c>
      <c r="AV37" s="245"/>
      <c r="AW37" s="245"/>
      <c r="AX37" s="246"/>
      <c r="AY37">
        <f>COUNTA($G$39)</f>
        <v>0</v>
      </c>
    </row>
    <row r="38" spans="1:51" ht="18.75" hidden="1" customHeight="1" x14ac:dyDescent="0.15">
      <c r="A38" s="708"/>
      <c r="B38" s="709"/>
      <c r="C38" s="709"/>
      <c r="D38" s="709"/>
      <c r="E38" s="709"/>
      <c r="F38" s="710"/>
      <c r="G38" s="322"/>
      <c r="H38" s="228"/>
      <c r="I38" s="228"/>
      <c r="J38" s="228"/>
      <c r="K38" s="228"/>
      <c r="L38" s="228"/>
      <c r="M38" s="228"/>
      <c r="N38" s="228"/>
      <c r="O38" s="307"/>
      <c r="P38" s="310"/>
      <c r="Q38" s="228"/>
      <c r="R38" s="228"/>
      <c r="S38" s="228"/>
      <c r="T38" s="228"/>
      <c r="U38" s="228"/>
      <c r="V38" s="228"/>
      <c r="W38" s="228"/>
      <c r="X38" s="307"/>
      <c r="Y38" s="356"/>
      <c r="Z38" s="357"/>
      <c r="AA38" s="358"/>
      <c r="AB38" s="721"/>
      <c r="AC38" s="722"/>
      <c r="AD38" s="723"/>
      <c r="AE38" s="359"/>
      <c r="AF38" s="359"/>
      <c r="AG38" s="359"/>
      <c r="AH38" s="359"/>
      <c r="AI38" s="359"/>
      <c r="AJ38" s="359"/>
      <c r="AK38" s="359"/>
      <c r="AL38" s="359"/>
      <c r="AM38" s="359"/>
      <c r="AN38" s="359"/>
      <c r="AO38" s="359"/>
      <c r="AP38" s="359"/>
      <c r="AQ38" s="223"/>
      <c r="AR38" s="224"/>
      <c r="AS38" s="225" t="s">
        <v>313</v>
      </c>
      <c r="AT38" s="226"/>
      <c r="AU38" s="227"/>
      <c r="AV38" s="227"/>
      <c r="AW38" s="228" t="s">
        <v>290</v>
      </c>
      <c r="AX38" s="229"/>
      <c r="AY38">
        <f t="shared" ref="AY38:AY43" si="0">$AY$37</f>
        <v>0</v>
      </c>
    </row>
    <row r="39" spans="1:51" ht="23.25" hidden="1" customHeight="1" x14ac:dyDescent="0.15">
      <c r="A39" s="711"/>
      <c r="B39" s="709"/>
      <c r="C39" s="709"/>
      <c r="D39" s="709"/>
      <c r="E39" s="709"/>
      <c r="F39" s="710"/>
      <c r="G39" s="726"/>
      <c r="H39" s="571"/>
      <c r="I39" s="571"/>
      <c r="J39" s="571"/>
      <c r="K39" s="571"/>
      <c r="L39" s="571"/>
      <c r="M39" s="571"/>
      <c r="N39" s="571"/>
      <c r="O39" s="727"/>
      <c r="P39" s="420"/>
      <c r="Q39" s="420"/>
      <c r="R39" s="420"/>
      <c r="S39" s="420"/>
      <c r="T39" s="420"/>
      <c r="U39" s="420"/>
      <c r="V39" s="420"/>
      <c r="W39" s="420"/>
      <c r="X39" s="421"/>
      <c r="Y39" s="230" t="s">
        <v>49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12"/>
      <c r="B40" s="713"/>
      <c r="C40" s="713"/>
      <c r="D40" s="713"/>
      <c r="E40" s="713"/>
      <c r="F40" s="714"/>
      <c r="G40" s="728"/>
      <c r="H40" s="729"/>
      <c r="I40" s="729"/>
      <c r="J40" s="729"/>
      <c r="K40" s="729"/>
      <c r="L40" s="729"/>
      <c r="M40" s="729"/>
      <c r="N40" s="729"/>
      <c r="O40" s="730"/>
      <c r="P40" s="423"/>
      <c r="Q40" s="423"/>
      <c r="R40" s="423"/>
      <c r="S40" s="423"/>
      <c r="T40" s="423"/>
      <c r="U40" s="423"/>
      <c r="V40" s="423"/>
      <c r="W40" s="423"/>
      <c r="X40" s="424"/>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44"/>
      <c r="B41" s="745"/>
      <c r="C41" s="745"/>
      <c r="D41" s="745"/>
      <c r="E41" s="745"/>
      <c r="F41" s="746"/>
      <c r="G41" s="731"/>
      <c r="H41" s="732"/>
      <c r="I41" s="732"/>
      <c r="J41" s="732"/>
      <c r="K41" s="732"/>
      <c r="L41" s="732"/>
      <c r="M41" s="732"/>
      <c r="N41" s="732"/>
      <c r="O41" s="733"/>
      <c r="P41" s="425"/>
      <c r="Q41" s="425"/>
      <c r="R41" s="425"/>
      <c r="S41" s="425"/>
      <c r="T41" s="425"/>
      <c r="U41" s="425"/>
      <c r="V41" s="425"/>
      <c r="W41" s="425"/>
      <c r="X41" s="426"/>
      <c r="Y41" s="156" t="s">
        <v>56</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34" t="s">
        <v>261</v>
      </c>
      <c r="B42" s="735"/>
      <c r="C42" s="735"/>
      <c r="D42" s="735"/>
      <c r="E42" s="735"/>
      <c r="F42" s="736"/>
      <c r="G42" s="726"/>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29"/>
      <c r="AF43" s="729"/>
      <c r="AG43" s="729"/>
      <c r="AH43" s="729"/>
      <c r="AI43" s="729"/>
      <c r="AJ43" s="729"/>
      <c r="AK43" s="729"/>
      <c r="AL43" s="729"/>
      <c r="AM43" s="729"/>
      <c r="AN43" s="729"/>
      <c r="AO43" s="729"/>
      <c r="AP43" s="729"/>
      <c r="AQ43" s="732"/>
      <c r="AR43" s="732"/>
      <c r="AS43" s="732"/>
      <c r="AT43" s="732"/>
      <c r="AU43" s="732"/>
      <c r="AV43" s="732"/>
      <c r="AW43" s="732"/>
      <c r="AX43" s="740"/>
      <c r="AY43">
        <f t="shared" si="0"/>
        <v>0</v>
      </c>
    </row>
    <row r="44" spans="1:51" ht="18.75" hidden="1" customHeight="1" x14ac:dyDescent="0.15">
      <c r="A44" s="741" t="s">
        <v>410</v>
      </c>
      <c r="B44" s="742"/>
      <c r="C44" s="742"/>
      <c r="D44" s="742"/>
      <c r="E44" s="742"/>
      <c r="F44" s="743"/>
      <c r="G44" s="747" t="s">
        <v>204</v>
      </c>
      <c r="H44" s="245"/>
      <c r="I44" s="245"/>
      <c r="J44" s="245"/>
      <c r="K44" s="245"/>
      <c r="L44" s="245"/>
      <c r="M44" s="245"/>
      <c r="N44" s="245"/>
      <c r="O44" s="748"/>
      <c r="P44" s="749" t="s">
        <v>85</v>
      </c>
      <c r="Q44" s="245"/>
      <c r="R44" s="245"/>
      <c r="S44" s="245"/>
      <c r="T44" s="245"/>
      <c r="U44" s="245"/>
      <c r="V44" s="245"/>
      <c r="W44" s="245"/>
      <c r="X44" s="748"/>
      <c r="Y44" s="750"/>
      <c r="Z44" s="751"/>
      <c r="AA44" s="752"/>
      <c r="AB44" s="753" t="s">
        <v>43</v>
      </c>
      <c r="AC44" s="754"/>
      <c r="AD44" s="755"/>
      <c r="AE44" s="359" t="s">
        <v>425</v>
      </c>
      <c r="AF44" s="359"/>
      <c r="AG44" s="359"/>
      <c r="AH44" s="359"/>
      <c r="AI44" s="359" t="s">
        <v>79</v>
      </c>
      <c r="AJ44" s="359"/>
      <c r="AK44" s="359"/>
      <c r="AL44" s="359"/>
      <c r="AM44" s="359" t="s">
        <v>514</v>
      </c>
      <c r="AN44" s="359"/>
      <c r="AO44" s="359"/>
      <c r="AP44" s="359"/>
      <c r="AQ44" s="242" t="s">
        <v>312</v>
      </c>
      <c r="AR44" s="243"/>
      <c r="AS44" s="243"/>
      <c r="AT44" s="244"/>
      <c r="AU44" s="245" t="s">
        <v>236</v>
      </c>
      <c r="AV44" s="245"/>
      <c r="AW44" s="245"/>
      <c r="AX44" s="246"/>
      <c r="AY44">
        <f>COUNTA($G$46)</f>
        <v>0</v>
      </c>
    </row>
    <row r="45" spans="1:51" ht="18.75" hidden="1" customHeight="1" x14ac:dyDescent="0.15">
      <c r="A45" s="708"/>
      <c r="B45" s="709"/>
      <c r="C45" s="709"/>
      <c r="D45" s="709"/>
      <c r="E45" s="709"/>
      <c r="F45" s="710"/>
      <c r="G45" s="322"/>
      <c r="H45" s="228"/>
      <c r="I45" s="228"/>
      <c r="J45" s="228"/>
      <c r="K45" s="228"/>
      <c r="L45" s="228"/>
      <c r="M45" s="228"/>
      <c r="N45" s="228"/>
      <c r="O45" s="307"/>
      <c r="P45" s="310"/>
      <c r="Q45" s="228"/>
      <c r="R45" s="228"/>
      <c r="S45" s="228"/>
      <c r="T45" s="228"/>
      <c r="U45" s="228"/>
      <c r="V45" s="228"/>
      <c r="W45" s="228"/>
      <c r="X45" s="307"/>
      <c r="Y45" s="356"/>
      <c r="Z45" s="357"/>
      <c r="AA45" s="358"/>
      <c r="AB45" s="721"/>
      <c r="AC45" s="722"/>
      <c r="AD45" s="723"/>
      <c r="AE45" s="359"/>
      <c r="AF45" s="359"/>
      <c r="AG45" s="359"/>
      <c r="AH45" s="359"/>
      <c r="AI45" s="359"/>
      <c r="AJ45" s="359"/>
      <c r="AK45" s="359"/>
      <c r="AL45" s="359"/>
      <c r="AM45" s="359"/>
      <c r="AN45" s="359"/>
      <c r="AO45" s="359"/>
      <c r="AP45" s="359"/>
      <c r="AQ45" s="223"/>
      <c r="AR45" s="224"/>
      <c r="AS45" s="225" t="s">
        <v>313</v>
      </c>
      <c r="AT45" s="226"/>
      <c r="AU45" s="227"/>
      <c r="AV45" s="227"/>
      <c r="AW45" s="228" t="s">
        <v>290</v>
      </c>
      <c r="AX45" s="229"/>
      <c r="AY45">
        <f t="shared" ref="AY45:AY50" si="1">$AY$44</f>
        <v>0</v>
      </c>
    </row>
    <row r="46" spans="1:51" ht="23.25" hidden="1" customHeight="1" x14ac:dyDescent="0.15">
      <c r="A46" s="711"/>
      <c r="B46" s="709"/>
      <c r="C46" s="709"/>
      <c r="D46" s="709"/>
      <c r="E46" s="709"/>
      <c r="F46" s="710"/>
      <c r="G46" s="726"/>
      <c r="H46" s="571"/>
      <c r="I46" s="571"/>
      <c r="J46" s="571"/>
      <c r="K46" s="571"/>
      <c r="L46" s="571"/>
      <c r="M46" s="571"/>
      <c r="N46" s="571"/>
      <c r="O46" s="727"/>
      <c r="P46" s="420"/>
      <c r="Q46" s="420"/>
      <c r="R46" s="420"/>
      <c r="S46" s="420"/>
      <c r="T46" s="420"/>
      <c r="U46" s="420"/>
      <c r="V46" s="420"/>
      <c r="W46" s="420"/>
      <c r="X46" s="421"/>
      <c r="Y46" s="230" t="s">
        <v>49</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12"/>
      <c r="B47" s="713"/>
      <c r="C47" s="713"/>
      <c r="D47" s="713"/>
      <c r="E47" s="713"/>
      <c r="F47" s="714"/>
      <c r="G47" s="728"/>
      <c r="H47" s="729"/>
      <c r="I47" s="729"/>
      <c r="J47" s="729"/>
      <c r="K47" s="729"/>
      <c r="L47" s="729"/>
      <c r="M47" s="729"/>
      <c r="N47" s="729"/>
      <c r="O47" s="730"/>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44"/>
      <c r="B48" s="745"/>
      <c r="C48" s="745"/>
      <c r="D48" s="745"/>
      <c r="E48" s="745"/>
      <c r="F48" s="746"/>
      <c r="G48" s="731"/>
      <c r="H48" s="732"/>
      <c r="I48" s="732"/>
      <c r="J48" s="732"/>
      <c r="K48" s="732"/>
      <c r="L48" s="732"/>
      <c r="M48" s="732"/>
      <c r="N48" s="732"/>
      <c r="O48" s="733"/>
      <c r="P48" s="425"/>
      <c r="Q48" s="425"/>
      <c r="R48" s="425"/>
      <c r="S48" s="425"/>
      <c r="T48" s="425"/>
      <c r="U48" s="425"/>
      <c r="V48" s="425"/>
      <c r="W48" s="425"/>
      <c r="X48" s="426"/>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34" t="s">
        <v>261</v>
      </c>
      <c r="B49" s="735"/>
      <c r="C49" s="735"/>
      <c r="D49" s="735"/>
      <c r="E49" s="735"/>
      <c r="F49" s="736"/>
      <c r="G49" s="726"/>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29"/>
      <c r="AF50" s="729"/>
      <c r="AG50" s="729"/>
      <c r="AH50" s="729"/>
      <c r="AI50" s="729"/>
      <c r="AJ50" s="729"/>
      <c r="AK50" s="729"/>
      <c r="AL50" s="729"/>
      <c r="AM50" s="729"/>
      <c r="AN50" s="729"/>
      <c r="AO50" s="729"/>
      <c r="AP50" s="729"/>
      <c r="AQ50" s="732"/>
      <c r="AR50" s="732"/>
      <c r="AS50" s="732"/>
      <c r="AT50" s="732"/>
      <c r="AU50" s="732"/>
      <c r="AV50" s="732"/>
      <c r="AW50" s="732"/>
      <c r="AX50" s="740"/>
      <c r="AY50">
        <f t="shared" si="1"/>
        <v>0</v>
      </c>
    </row>
    <row r="51" spans="1:51" ht="18.75" hidden="1" customHeight="1" x14ac:dyDescent="0.15">
      <c r="A51" s="708" t="s">
        <v>410</v>
      </c>
      <c r="B51" s="709"/>
      <c r="C51" s="709"/>
      <c r="D51" s="709"/>
      <c r="E51" s="709"/>
      <c r="F51" s="710"/>
      <c r="G51" s="747" t="s">
        <v>204</v>
      </c>
      <c r="H51" s="245"/>
      <c r="I51" s="245"/>
      <c r="J51" s="245"/>
      <c r="K51" s="245"/>
      <c r="L51" s="245"/>
      <c r="M51" s="245"/>
      <c r="N51" s="245"/>
      <c r="O51" s="748"/>
      <c r="P51" s="749" t="s">
        <v>85</v>
      </c>
      <c r="Q51" s="245"/>
      <c r="R51" s="245"/>
      <c r="S51" s="245"/>
      <c r="T51" s="245"/>
      <c r="U51" s="245"/>
      <c r="V51" s="245"/>
      <c r="W51" s="245"/>
      <c r="X51" s="748"/>
      <c r="Y51" s="750"/>
      <c r="Z51" s="751"/>
      <c r="AA51" s="752"/>
      <c r="AB51" s="753" t="s">
        <v>43</v>
      </c>
      <c r="AC51" s="754"/>
      <c r="AD51" s="755"/>
      <c r="AE51" s="359" t="s">
        <v>425</v>
      </c>
      <c r="AF51" s="359"/>
      <c r="AG51" s="359"/>
      <c r="AH51" s="359"/>
      <c r="AI51" s="359" t="s">
        <v>79</v>
      </c>
      <c r="AJ51" s="359"/>
      <c r="AK51" s="359"/>
      <c r="AL51" s="359"/>
      <c r="AM51" s="359" t="s">
        <v>514</v>
      </c>
      <c r="AN51" s="359"/>
      <c r="AO51" s="359"/>
      <c r="AP51" s="359"/>
      <c r="AQ51" s="242" t="s">
        <v>312</v>
      </c>
      <c r="AR51" s="243"/>
      <c r="AS51" s="243"/>
      <c r="AT51" s="244"/>
      <c r="AU51" s="247" t="s">
        <v>236</v>
      </c>
      <c r="AV51" s="247"/>
      <c r="AW51" s="247"/>
      <c r="AX51" s="248"/>
      <c r="AY51">
        <f>COUNTA($G$53)</f>
        <v>0</v>
      </c>
    </row>
    <row r="52" spans="1:51" ht="18.75" hidden="1" customHeight="1" x14ac:dyDescent="0.15">
      <c r="A52" s="708"/>
      <c r="B52" s="709"/>
      <c r="C52" s="709"/>
      <c r="D52" s="709"/>
      <c r="E52" s="709"/>
      <c r="F52" s="710"/>
      <c r="G52" s="322"/>
      <c r="H52" s="228"/>
      <c r="I52" s="228"/>
      <c r="J52" s="228"/>
      <c r="K52" s="228"/>
      <c r="L52" s="228"/>
      <c r="M52" s="228"/>
      <c r="N52" s="228"/>
      <c r="O52" s="307"/>
      <c r="P52" s="310"/>
      <c r="Q52" s="228"/>
      <c r="R52" s="228"/>
      <c r="S52" s="228"/>
      <c r="T52" s="228"/>
      <c r="U52" s="228"/>
      <c r="V52" s="228"/>
      <c r="W52" s="228"/>
      <c r="X52" s="307"/>
      <c r="Y52" s="356"/>
      <c r="Z52" s="357"/>
      <c r="AA52" s="358"/>
      <c r="AB52" s="721"/>
      <c r="AC52" s="722"/>
      <c r="AD52" s="723"/>
      <c r="AE52" s="359"/>
      <c r="AF52" s="359"/>
      <c r="AG52" s="359"/>
      <c r="AH52" s="359"/>
      <c r="AI52" s="359"/>
      <c r="AJ52" s="359"/>
      <c r="AK52" s="359"/>
      <c r="AL52" s="359"/>
      <c r="AM52" s="359"/>
      <c r="AN52" s="359"/>
      <c r="AO52" s="359"/>
      <c r="AP52" s="359"/>
      <c r="AQ52" s="223"/>
      <c r="AR52" s="224"/>
      <c r="AS52" s="225" t="s">
        <v>313</v>
      </c>
      <c r="AT52" s="226"/>
      <c r="AU52" s="227"/>
      <c r="AV52" s="227"/>
      <c r="AW52" s="228" t="s">
        <v>290</v>
      </c>
      <c r="AX52" s="229"/>
      <c r="AY52">
        <f t="shared" ref="AY52:AY57" si="2">$AY$51</f>
        <v>0</v>
      </c>
    </row>
    <row r="53" spans="1:51" ht="23.25" hidden="1" customHeight="1" x14ac:dyDescent="0.15">
      <c r="A53" s="711"/>
      <c r="B53" s="709"/>
      <c r="C53" s="709"/>
      <c r="D53" s="709"/>
      <c r="E53" s="709"/>
      <c r="F53" s="710"/>
      <c r="G53" s="726"/>
      <c r="H53" s="571"/>
      <c r="I53" s="571"/>
      <c r="J53" s="571"/>
      <c r="K53" s="571"/>
      <c r="L53" s="571"/>
      <c r="M53" s="571"/>
      <c r="N53" s="571"/>
      <c r="O53" s="727"/>
      <c r="P53" s="420"/>
      <c r="Q53" s="420"/>
      <c r="R53" s="420"/>
      <c r="S53" s="420"/>
      <c r="T53" s="420"/>
      <c r="U53" s="420"/>
      <c r="V53" s="420"/>
      <c r="W53" s="420"/>
      <c r="X53" s="421"/>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12"/>
      <c r="B54" s="713"/>
      <c r="C54" s="713"/>
      <c r="D54" s="713"/>
      <c r="E54" s="713"/>
      <c r="F54" s="714"/>
      <c r="G54" s="728"/>
      <c r="H54" s="729"/>
      <c r="I54" s="729"/>
      <c r="J54" s="729"/>
      <c r="K54" s="729"/>
      <c r="L54" s="729"/>
      <c r="M54" s="729"/>
      <c r="N54" s="729"/>
      <c r="O54" s="730"/>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44"/>
      <c r="B55" s="745"/>
      <c r="C55" s="745"/>
      <c r="D55" s="745"/>
      <c r="E55" s="745"/>
      <c r="F55" s="746"/>
      <c r="G55" s="731"/>
      <c r="H55" s="732"/>
      <c r="I55" s="732"/>
      <c r="J55" s="732"/>
      <c r="K55" s="732"/>
      <c r="L55" s="732"/>
      <c r="M55" s="732"/>
      <c r="N55" s="732"/>
      <c r="O55" s="733"/>
      <c r="P55" s="425"/>
      <c r="Q55" s="425"/>
      <c r="R55" s="425"/>
      <c r="S55" s="425"/>
      <c r="T55" s="425"/>
      <c r="U55" s="425"/>
      <c r="V55" s="425"/>
      <c r="W55" s="425"/>
      <c r="X55" s="426"/>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34" t="s">
        <v>261</v>
      </c>
      <c r="B56" s="735"/>
      <c r="C56" s="735"/>
      <c r="D56" s="735"/>
      <c r="E56" s="735"/>
      <c r="F56" s="736"/>
      <c r="G56" s="726"/>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29"/>
      <c r="AF57" s="729"/>
      <c r="AG57" s="729"/>
      <c r="AH57" s="729"/>
      <c r="AI57" s="729"/>
      <c r="AJ57" s="729"/>
      <c r="AK57" s="729"/>
      <c r="AL57" s="729"/>
      <c r="AM57" s="729"/>
      <c r="AN57" s="729"/>
      <c r="AO57" s="729"/>
      <c r="AP57" s="729"/>
      <c r="AQ57" s="732"/>
      <c r="AR57" s="732"/>
      <c r="AS57" s="732"/>
      <c r="AT57" s="732"/>
      <c r="AU57" s="732"/>
      <c r="AV57" s="732"/>
      <c r="AW57" s="732"/>
      <c r="AX57" s="740"/>
      <c r="AY57">
        <f t="shared" si="2"/>
        <v>0</v>
      </c>
    </row>
    <row r="58" spans="1:51" ht="18.75" hidden="1" customHeight="1" x14ac:dyDescent="0.15">
      <c r="A58" s="708" t="s">
        <v>410</v>
      </c>
      <c r="B58" s="709"/>
      <c r="C58" s="709"/>
      <c r="D58" s="709"/>
      <c r="E58" s="709"/>
      <c r="F58" s="710"/>
      <c r="G58" s="747" t="s">
        <v>204</v>
      </c>
      <c r="H58" s="245"/>
      <c r="I58" s="245"/>
      <c r="J58" s="245"/>
      <c r="K58" s="245"/>
      <c r="L58" s="245"/>
      <c r="M58" s="245"/>
      <c r="N58" s="245"/>
      <c r="O58" s="748"/>
      <c r="P58" s="749" t="s">
        <v>85</v>
      </c>
      <c r="Q58" s="245"/>
      <c r="R58" s="245"/>
      <c r="S58" s="245"/>
      <c r="T58" s="245"/>
      <c r="U58" s="245"/>
      <c r="V58" s="245"/>
      <c r="W58" s="245"/>
      <c r="X58" s="748"/>
      <c r="Y58" s="750"/>
      <c r="Z58" s="751"/>
      <c r="AA58" s="752"/>
      <c r="AB58" s="753" t="s">
        <v>43</v>
      </c>
      <c r="AC58" s="754"/>
      <c r="AD58" s="755"/>
      <c r="AE58" s="359" t="s">
        <v>425</v>
      </c>
      <c r="AF58" s="359"/>
      <c r="AG58" s="359"/>
      <c r="AH58" s="359"/>
      <c r="AI58" s="359" t="s">
        <v>79</v>
      </c>
      <c r="AJ58" s="359"/>
      <c r="AK58" s="359"/>
      <c r="AL58" s="359"/>
      <c r="AM58" s="359" t="s">
        <v>514</v>
      </c>
      <c r="AN58" s="359"/>
      <c r="AO58" s="359"/>
      <c r="AP58" s="359"/>
      <c r="AQ58" s="242" t="s">
        <v>312</v>
      </c>
      <c r="AR58" s="243"/>
      <c r="AS58" s="243"/>
      <c r="AT58" s="244"/>
      <c r="AU58" s="247" t="s">
        <v>236</v>
      </c>
      <c r="AV58" s="247"/>
      <c r="AW58" s="247"/>
      <c r="AX58" s="248"/>
      <c r="AY58">
        <f>COUNTA($G$60)</f>
        <v>0</v>
      </c>
    </row>
    <row r="59" spans="1:51" ht="18.75" hidden="1" customHeight="1" x14ac:dyDescent="0.15">
      <c r="A59" s="708"/>
      <c r="B59" s="709"/>
      <c r="C59" s="709"/>
      <c r="D59" s="709"/>
      <c r="E59" s="709"/>
      <c r="F59" s="710"/>
      <c r="G59" s="322"/>
      <c r="H59" s="228"/>
      <c r="I59" s="228"/>
      <c r="J59" s="228"/>
      <c r="K59" s="228"/>
      <c r="L59" s="228"/>
      <c r="M59" s="228"/>
      <c r="N59" s="228"/>
      <c r="O59" s="307"/>
      <c r="P59" s="310"/>
      <c r="Q59" s="228"/>
      <c r="R59" s="228"/>
      <c r="S59" s="228"/>
      <c r="T59" s="228"/>
      <c r="U59" s="228"/>
      <c r="V59" s="228"/>
      <c r="W59" s="228"/>
      <c r="X59" s="307"/>
      <c r="Y59" s="356"/>
      <c r="Z59" s="357"/>
      <c r="AA59" s="358"/>
      <c r="AB59" s="721"/>
      <c r="AC59" s="722"/>
      <c r="AD59" s="723"/>
      <c r="AE59" s="359"/>
      <c r="AF59" s="359"/>
      <c r="AG59" s="359"/>
      <c r="AH59" s="359"/>
      <c r="AI59" s="359"/>
      <c r="AJ59" s="359"/>
      <c r="AK59" s="359"/>
      <c r="AL59" s="359"/>
      <c r="AM59" s="359"/>
      <c r="AN59" s="359"/>
      <c r="AO59" s="359"/>
      <c r="AP59" s="359"/>
      <c r="AQ59" s="223"/>
      <c r="AR59" s="224"/>
      <c r="AS59" s="225" t="s">
        <v>313</v>
      </c>
      <c r="AT59" s="226"/>
      <c r="AU59" s="227"/>
      <c r="AV59" s="227"/>
      <c r="AW59" s="228" t="s">
        <v>290</v>
      </c>
      <c r="AX59" s="229"/>
      <c r="AY59">
        <f t="shared" ref="AY59:AY64" si="3">$AY$58</f>
        <v>0</v>
      </c>
    </row>
    <row r="60" spans="1:51" ht="23.25" hidden="1" customHeight="1" x14ac:dyDescent="0.15">
      <c r="A60" s="711"/>
      <c r="B60" s="709"/>
      <c r="C60" s="709"/>
      <c r="D60" s="709"/>
      <c r="E60" s="709"/>
      <c r="F60" s="710"/>
      <c r="G60" s="726"/>
      <c r="H60" s="571"/>
      <c r="I60" s="571"/>
      <c r="J60" s="571"/>
      <c r="K60" s="571"/>
      <c r="L60" s="571"/>
      <c r="M60" s="571"/>
      <c r="N60" s="571"/>
      <c r="O60" s="727"/>
      <c r="P60" s="420"/>
      <c r="Q60" s="420"/>
      <c r="R60" s="420"/>
      <c r="S60" s="420"/>
      <c r="T60" s="420"/>
      <c r="U60" s="420"/>
      <c r="V60" s="420"/>
      <c r="W60" s="420"/>
      <c r="X60" s="421"/>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12"/>
      <c r="B61" s="713"/>
      <c r="C61" s="713"/>
      <c r="D61" s="713"/>
      <c r="E61" s="713"/>
      <c r="F61" s="714"/>
      <c r="G61" s="728"/>
      <c r="H61" s="729"/>
      <c r="I61" s="729"/>
      <c r="J61" s="729"/>
      <c r="K61" s="729"/>
      <c r="L61" s="729"/>
      <c r="M61" s="729"/>
      <c r="N61" s="729"/>
      <c r="O61" s="730"/>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12"/>
      <c r="B62" s="713"/>
      <c r="C62" s="713"/>
      <c r="D62" s="713"/>
      <c r="E62" s="713"/>
      <c r="F62" s="714"/>
      <c r="G62" s="731"/>
      <c r="H62" s="732"/>
      <c r="I62" s="732"/>
      <c r="J62" s="732"/>
      <c r="K62" s="732"/>
      <c r="L62" s="732"/>
      <c r="M62" s="732"/>
      <c r="N62" s="732"/>
      <c r="O62" s="733"/>
      <c r="P62" s="425"/>
      <c r="Q62" s="425"/>
      <c r="R62" s="425"/>
      <c r="S62" s="425"/>
      <c r="T62" s="425"/>
      <c r="U62" s="425"/>
      <c r="V62" s="425"/>
      <c r="W62" s="425"/>
      <c r="X62" s="426"/>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34" t="s">
        <v>261</v>
      </c>
      <c r="B63" s="735"/>
      <c r="C63" s="735"/>
      <c r="D63" s="735"/>
      <c r="E63" s="735"/>
      <c r="F63" s="736"/>
      <c r="G63" s="726"/>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29"/>
      <c r="AF64" s="729"/>
      <c r="AG64" s="729"/>
      <c r="AH64" s="729"/>
      <c r="AI64" s="729"/>
      <c r="AJ64" s="729"/>
      <c r="AK64" s="729"/>
      <c r="AL64" s="729"/>
      <c r="AM64" s="729"/>
      <c r="AN64" s="729"/>
      <c r="AO64" s="729"/>
      <c r="AP64" s="729"/>
      <c r="AQ64" s="729"/>
      <c r="AR64" s="729"/>
      <c r="AS64" s="729"/>
      <c r="AT64" s="729"/>
      <c r="AU64" s="732"/>
      <c r="AV64" s="732"/>
      <c r="AW64" s="732"/>
      <c r="AX64" s="740"/>
      <c r="AY64">
        <f t="shared" si="3"/>
        <v>0</v>
      </c>
    </row>
    <row r="65" spans="1:51" ht="18.75" hidden="1" customHeight="1" x14ac:dyDescent="0.15">
      <c r="A65" s="756" t="s">
        <v>278</v>
      </c>
      <c r="B65" s="757"/>
      <c r="C65" s="757"/>
      <c r="D65" s="757"/>
      <c r="E65" s="757"/>
      <c r="F65" s="758"/>
      <c r="G65" s="762"/>
      <c r="H65" s="261" t="s">
        <v>204</v>
      </c>
      <c r="I65" s="261"/>
      <c r="J65" s="261"/>
      <c r="K65" s="261"/>
      <c r="L65" s="261"/>
      <c r="M65" s="261"/>
      <c r="N65" s="261"/>
      <c r="O65" s="262"/>
      <c r="P65" s="260" t="s">
        <v>85</v>
      </c>
      <c r="Q65" s="261"/>
      <c r="R65" s="261"/>
      <c r="S65" s="261"/>
      <c r="T65" s="261"/>
      <c r="U65" s="261"/>
      <c r="V65" s="262"/>
      <c r="W65" s="764" t="s">
        <v>118</v>
      </c>
      <c r="X65" s="765"/>
      <c r="Y65" s="768"/>
      <c r="Z65" s="768"/>
      <c r="AA65" s="769"/>
      <c r="AB65" s="260" t="s">
        <v>43</v>
      </c>
      <c r="AC65" s="261"/>
      <c r="AD65" s="262"/>
      <c r="AE65" s="359" t="s">
        <v>425</v>
      </c>
      <c r="AF65" s="359"/>
      <c r="AG65" s="359"/>
      <c r="AH65" s="359"/>
      <c r="AI65" s="359" t="s">
        <v>79</v>
      </c>
      <c r="AJ65" s="359"/>
      <c r="AK65" s="359"/>
      <c r="AL65" s="359"/>
      <c r="AM65" s="359" t="s">
        <v>514</v>
      </c>
      <c r="AN65" s="359"/>
      <c r="AO65" s="359"/>
      <c r="AP65" s="359"/>
      <c r="AQ65" s="260" t="s">
        <v>312</v>
      </c>
      <c r="AR65" s="261"/>
      <c r="AS65" s="261"/>
      <c r="AT65" s="262"/>
      <c r="AU65" s="278" t="s">
        <v>236</v>
      </c>
      <c r="AV65" s="278"/>
      <c r="AW65" s="278"/>
      <c r="AX65" s="279"/>
      <c r="AY65">
        <f>COUNTA($H$67)</f>
        <v>0</v>
      </c>
    </row>
    <row r="66" spans="1:51" ht="18.75" hidden="1" customHeight="1" x14ac:dyDescent="0.15">
      <c r="A66" s="759"/>
      <c r="B66" s="760"/>
      <c r="C66" s="760"/>
      <c r="D66" s="760"/>
      <c r="E66" s="760"/>
      <c r="F66" s="761"/>
      <c r="G66" s="763"/>
      <c r="H66" s="225"/>
      <c r="I66" s="225"/>
      <c r="J66" s="225"/>
      <c r="K66" s="225"/>
      <c r="L66" s="225"/>
      <c r="M66" s="225"/>
      <c r="N66" s="225"/>
      <c r="O66" s="226"/>
      <c r="P66" s="406"/>
      <c r="Q66" s="225"/>
      <c r="R66" s="225"/>
      <c r="S66" s="225"/>
      <c r="T66" s="225"/>
      <c r="U66" s="225"/>
      <c r="V66" s="226"/>
      <c r="W66" s="766"/>
      <c r="X66" s="767"/>
      <c r="Y66" s="751"/>
      <c r="Z66" s="751"/>
      <c r="AA66" s="752"/>
      <c r="AB66" s="406"/>
      <c r="AC66" s="225"/>
      <c r="AD66" s="226"/>
      <c r="AE66" s="359"/>
      <c r="AF66" s="359"/>
      <c r="AG66" s="359"/>
      <c r="AH66" s="359"/>
      <c r="AI66" s="359"/>
      <c r="AJ66" s="359"/>
      <c r="AK66" s="359"/>
      <c r="AL66" s="359"/>
      <c r="AM66" s="359"/>
      <c r="AN66" s="359"/>
      <c r="AO66" s="359"/>
      <c r="AP66" s="359"/>
      <c r="AQ66" s="223"/>
      <c r="AR66" s="224"/>
      <c r="AS66" s="225" t="s">
        <v>313</v>
      </c>
      <c r="AT66" s="226"/>
      <c r="AU66" s="227"/>
      <c r="AV66" s="227"/>
      <c r="AW66" s="225" t="s">
        <v>290</v>
      </c>
      <c r="AX66" s="251"/>
      <c r="AY66">
        <f t="shared" ref="AY66:AY72" si="4">$AY$65</f>
        <v>0</v>
      </c>
    </row>
    <row r="67" spans="1:51" ht="23.25" hidden="1" customHeight="1" x14ac:dyDescent="0.15">
      <c r="A67" s="759"/>
      <c r="B67" s="760"/>
      <c r="C67" s="760"/>
      <c r="D67" s="760"/>
      <c r="E67" s="760"/>
      <c r="F67" s="761"/>
      <c r="G67" s="770" t="s">
        <v>315</v>
      </c>
      <c r="H67" s="773"/>
      <c r="I67" s="774"/>
      <c r="J67" s="774"/>
      <c r="K67" s="774"/>
      <c r="L67" s="774"/>
      <c r="M67" s="774"/>
      <c r="N67" s="774"/>
      <c r="O67" s="775"/>
      <c r="P67" s="773"/>
      <c r="Q67" s="774"/>
      <c r="R67" s="774"/>
      <c r="S67" s="774"/>
      <c r="T67" s="774"/>
      <c r="U67" s="774"/>
      <c r="V67" s="775"/>
      <c r="W67" s="779"/>
      <c r="X67" s="780"/>
      <c r="Y67" s="252" t="s">
        <v>49</v>
      </c>
      <c r="Z67" s="252"/>
      <c r="AA67" s="253"/>
      <c r="AB67" s="254" t="s">
        <v>92</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8" t="s">
        <v>94</v>
      </c>
      <c r="Z68" s="198"/>
      <c r="AA68" s="199"/>
      <c r="AB68" s="256" t="s">
        <v>92</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8" t="s">
        <v>56</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9" t="s">
        <v>417</v>
      </c>
      <c r="B70" s="760"/>
      <c r="C70" s="760"/>
      <c r="D70" s="760"/>
      <c r="E70" s="760"/>
      <c r="F70" s="761"/>
      <c r="G70" s="771" t="s">
        <v>310</v>
      </c>
      <c r="H70" s="786"/>
      <c r="I70" s="786"/>
      <c r="J70" s="786"/>
      <c r="K70" s="786"/>
      <c r="L70" s="786"/>
      <c r="M70" s="786"/>
      <c r="N70" s="786"/>
      <c r="O70" s="786"/>
      <c r="P70" s="786"/>
      <c r="Q70" s="786"/>
      <c r="R70" s="786"/>
      <c r="S70" s="786"/>
      <c r="T70" s="786"/>
      <c r="U70" s="786"/>
      <c r="V70" s="786"/>
      <c r="W70" s="789" t="s">
        <v>429</v>
      </c>
      <c r="X70" s="790"/>
      <c r="Y70" s="252" t="s">
        <v>49</v>
      </c>
      <c r="Z70" s="252"/>
      <c r="AA70" s="253"/>
      <c r="AB70" s="254" t="s">
        <v>92</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8" t="s">
        <v>94</v>
      </c>
      <c r="Z71" s="198"/>
      <c r="AA71" s="199"/>
      <c r="AB71" s="256" t="s">
        <v>92</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85"/>
      <c r="B72" s="268"/>
      <c r="C72" s="268"/>
      <c r="D72" s="268"/>
      <c r="E72" s="268"/>
      <c r="F72" s="269"/>
      <c r="G72" s="771"/>
      <c r="H72" s="788"/>
      <c r="I72" s="788"/>
      <c r="J72" s="788"/>
      <c r="K72" s="788"/>
      <c r="L72" s="788"/>
      <c r="M72" s="788"/>
      <c r="N72" s="788"/>
      <c r="O72" s="788"/>
      <c r="P72" s="788"/>
      <c r="Q72" s="788"/>
      <c r="R72" s="788"/>
      <c r="S72" s="788"/>
      <c r="T72" s="788"/>
      <c r="U72" s="788"/>
      <c r="V72" s="788"/>
      <c r="W72" s="793"/>
      <c r="X72" s="794"/>
      <c r="Y72" s="198" t="s">
        <v>56</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56" t="s">
        <v>278</v>
      </c>
      <c r="B73" s="757"/>
      <c r="C73" s="757"/>
      <c r="D73" s="757"/>
      <c r="E73" s="757"/>
      <c r="F73" s="758"/>
      <c r="G73" s="795"/>
      <c r="H73" s="261" t="s">
        <v>204</v>
      </c>
      <c r="I73" s="261"/>
      <c r="J73" s="261"/>
      <c r="K73" s="261"/>
      <c r="L73" s="261"/>
      <c r="M73" s="261"/>
      <c r="N73" s="261"/>
      <c r="O73" s="262"/>
      <c r="P73" s="260" t="s">
        <v>85</v>
      </c>
      <c r="Q73" s="261"/>
      <c r="R73" s="261"/>
      <c r="S73" s="261"/>
      <c r="T73" s="261"/>
      <c r="U73" s="261"/>
      <c r="V73" s="261"/>
      <c r="W73" s="261"/>
      <c r="X73" s="262"/>
      <c r="Y73" s="797"/>
      <c r="Z73" s="798"/>
      <c r="AA73" s="799"/>
      <c r="AB73" s="260" t="s">
        <v>43</v>
      </c>
      <c r="AC73" s="261"/>
      <c r="AD73" s="262"/>
      <c r="AE73" s="359" t="s">
        <v>425</v>
      </c>
      <c r="AF73" s="359"/>
      <c r="AG73" s="359"/>
      <c r="AH73" s="359"/>
      <c r="AI73" s="359" t="s">
        <v>79</v>
      </c>
      <c r="AJ73" s="359"/>
      <c r="AK73" s="359"/>
      <c r="AL73" s="359"/>
      <c r="AM73" s="359" t="s">
        <v>514</v>
      </c>
      <c r="AN73" s="359"/>
      <c r="AO73" s="359"/>
      <c r="AP73" s="359"/>
      <c r="AQ73" s="260" t="s">
        <v>312</v>
      </c>
      <c r="AR73" s="261"/>
      <c r="AS73" s="261"/>
      <c r="AT73" s="262"/>
      <c r="AU73" s="277" t="s">
        <v>236</v>
      </c>
      <c r="AV73" s="278"/>
      <c r="AW73" s="278"/>
      <c r="AX73" s="279"/>
      <c r="AY73">
        <f>COUNTA($H$75)</f>
        <v>0</v>
      </c>
    </row>
    <row r="74" spans="1:51" ht="18.75" hidden="1" customHeight="1" x14ac:dyDescent="0.15">
      <c r="A74" s="759"/>
      <c r="B74" s="760"/>
      <c r="C74" s="760"/>
      <c r="D74" s="760"/>
      <c r="E74" s="760"/>
      <c r="F74" s="761"/>
      <c r="G74" s="796"/>
      <c r="H74" s="225"/>
      <c r="I74" s="225"/>
      <c r="J74" s="225"/>
      <c r="K74" s="225"/>
      <c r="L74" s="225"/>
      <c r="M74" s="225"/>
      <c r="N74" s="225"/>
      <c r="O74" s="226"/>
      <c r="P74" s="406"/>
      <c r="Q74" s="225"/>
      <c r="R74" s="225"/>
      <c r="S74" s="225"/>
      <c r="T74" s="225"/>
      <c r="U74" s="225"/>
      <c r="V74" s="225"/>
      <c r="W74" s="225"/>
      <c r="X74" s="226"/>
      <c r="Y74" s="800"/>
      <c r="Z74" s="801"/>
      <c r="AA74" s="802"/>
      <c r="AB74" s="406"/>
      <c r="AC74" s="225"/>
      <c r="AD74" s="226"/>
      <c r="AE74" s="359"/>
      <c r="AF74" s="359"/>
      <c r="AG74" s="359"/>
      <c r="AH74" s="359"/>
      <c r="AI74" s="359"/>
      <c r="AJ74" s="359"/>
      <c r="AK74" s="359"/>
      <c r="AL74" s="359"/>
      <c r="AM74" s="359"/>
      <c r="AN74" s="359"/>
      <c r="AO74" s="359"/>
      <c r="AP74" s="359"/>
      <c r="AQ74" s="223"/>
      <c r="AR74" s="224"/>
      <c r="AS74" s="225" t="s">
        <v>313</v>
      </c>
      <c r="AT74" s="226"/>
      <c r="AU74" s="223"/>
      <c r="AV74" s="224"/>
      <c r="AW74" s="225" t="s">
        <v>290</v>
      </c>
      <c r="AX74" s="251"/>
      <c r="AY74">
        <f>$AY$73</f>
        <v>0</v>
      </c>
    </row>
    <row r="75" spans="1:51" ht="23.25" hidden="1" customHeight="1" x14ac:dyDescent="0.15">
      <c r="A75" s="759"/>
      <c r="B75" s="760"/>
      <c r="C75" s="760"/>
      <c r="D75" s="760"/>
      <c r="E75" s="760"/>
      <c r="F75" s="761"/>
      <c r="G75" s="770" t="s">
        <v>315</v>
      </c>
      <c r="H75" s="420"/>
      <c r="I75" s="420"/>
      <c r="J75" s="420"/>
      <c r="K75" s="420"/>
      <c r="L75" s="420"/>
      <c r="M75" s="420"/>
      <c r="N75" s="420"/>
      <c r="O75" s="421"/>
      <c r="P75" s="420"/>
      <c r="Q75" s="420"/>
      <c r="R75" s="420"/>
      <c r="S75" s="420"/>
      <c r="T75" s="420"/>
      <c r="U75" s="420"/>
      <c r="V75" s="420"/>
      <c r="W75" s="420"/>
      <c r="X75" s="421"/>
      <c r="Y75" s="280" t="s">
        <v>49</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9"/>
      <c r="B76" s="760"/>
      <c r="C76" s="760"/>
      <c r="D76" s="760"/>
      <c r="E76" s="760"/>
      <c r="F76" s="761"/>
      <c r="G76" s="771"/>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9"/>
      <c r="B77" s="760"/>
      <c r="C77" s="760"/>
      <c r="D77" s="760"/>
      <c r="E77" s="760"/>
      <c r="F77" s="761"/>
      <c r="G77" s="772"/>
      <c r="H77" s="425"/>
      <c r="I77" s="425"/>
      <c r="J77" s="425"/>
      <c r="K77" s="425"/>
      <c r="L77" s="425"/>
      <c r="M77" s="425"/>
      <c r="N77" s="425"/>
      <c r="O77" s="426"/>
      <c r="P77" s="423"/>
      <c r="Q77" s="423"/>
      <c r="R77" s="423"/>
      <c r="S77" s="423"/>
      <c r="T77" s="423"/>
      <c r="U77" s="423"/>
      <c r="V77" s="423"/>
      <c r="W77" s="423"/>
      <c r="X77" s="424"/>
      <c r="Y77" s="260" t="s">
        <v>56</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299</v>
      </c>
      <c r="B78" s="267"/>
      <c r="C78" s="267"/>
      <c r="D78" s="267"/>
      <c r="E78" s="268" t="s">
        <v>41</v>
      </c>
      <c r="F78" s="269"/>
      <c r="G78" s="14" t="s">
        <v>310</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409</v>
      </c>
      <c r="AP79" s="285"/>
      <c r="AQ79" s="285"/>
      <c r="AR79" s="38"/>
      <c r="AS79" s="284"/>
      <c r="AT79" s="285"/>
      <c r="AU79" s="285"/>
      <c r="AV79" s="285"/>
      <c r="AW79" s="285"/>
      <c r="AX79" s="286"/>
      <c r="AY79">
        <f>COUNTIF($AR$79,"☑")</f>
        <v>0</v>
      </c>
    </row>
    <row r="80" spans="1:51" ht="18.75" hidden="1" customHeight="1" x14ac:dyDescent="0.15">
      <c r="A80" s="893" t="s">
        <v>198</v>
      </c>
      <c r="B80" s="296" t="s">
        <v>333</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176</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94"/>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4"/>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94"/>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94"/>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94"/>
      <c r="B85" s="300" t="s">
        <v>252</v>
      </c>
      <c r="C85" s="300"/>
      <c r="D85" s="300"/>
      <c r="E85" s="300"/>
      <c r="F85" s="301"/>
      <c r="G85" s="321" t="s">
        <v>36</v>
      </c>
      <c r="H85" s="305"/>
      <c r="I85" s="305"/>
      <c r="J85" s="305"/>
      <c r="K85" s="305"/>
      <c r="L85" s="305"/>
      <c r="M85" s="305"/>
      <c r="N85" s="305"/>
      <c r="O85" s="306"/>
      <c r="P85" s="308" t="s">
        <v>112</v>
      </c>
      <c r="Q85" s="305"/>
      <c r="R85" s="305"/>
      <c r="S85" s="305"/>
      <c r="T85" s="305"/>
      <c r="U85" s="305"/>
      <c r="V85" s="305"/>
      <c r="W85" s="305"/>
      <c r="X85" s="306"/>
      <c r="Y85" s="323"/>
      <c r="Z85" s="324"/>
      <c r="AA85" s="325"/>
      <c r="AB85" s="803" t="s">
        <v>43</v>
      </c>
      <c r="AC85" s="804"/>
      <c r="AD85" s="805"/>
      <c r="AE85" s="359" t="s">
        <v>425</v>
      </c>
      <c r="AF85" s="359"/>
      <c r="AG85" s="359"/>
      <c r="AH85" s="359"/>
      <c r="AI85" s="359" t="s">
        <v>79</v>
      </c>
      <c r="AJ85" s="359"/>
      <c r="AK85" s="359"/>
      <c r="AL85" s="359"/>
      <c r="AM85" s="359" t="s">
        <v>514</v>
      </c>
      <c r="AN85" s="359"/>
      <c r="AO85" s="359"/>
      <c r="AP85" s="359"/>
      <c r="AQ85" s="260" t="s">
        <v>312</v>
      </c>
      <c r="AR85" s="261"/>
      <c r="AS85" s="261"/>
      <c r="AT85" s="262"/>
      <c r="AU85" s="287" t="s">
        <v>236</v>
      </c>
      <c r="AV85" s="287"/>
      <c r="AW85" s="287"/>
      <c r="AX85" s="288"/>
      <c r="AY85">
        <f t="shared" si="5"/>
        <v>0</v>
      </c>
    </row>
    <row r="86" spans="1:51" ht="18.75" hidden="1" customHeight="1" x14ac:dyDescent="0.15">
      <c r="A86" s="894"/>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21"/>
      <c r="AC86" s="722"/>
      <c r="AD86" s="723"/>
      <c r="AE86" s="359"/>
      <c r="AF86" s="359"/>
      <c r="AG86" s="359"/>
      <c r="AH86" s="359"/>
      <c r="AI86" s="359"/>
      <c r="AJ86" s="359"/>
      <c r="AK86" s="359"/>
      <c r="AL86" s="359"/>
      <c r="AM86" s="359"/>
      <c r="AN86" s="359"/>
      <c r="AO86" s="359"/>
      <c r="AP86" s="359"/>
      <c r="AQ86" s="289"/>
      <c r="AR86" s="227"/>
      <c r="AS86" s="225" t="s">
        <v>313</v>
      </c>
      <c r="AT86" s="226"/>
      <c r="AU86" s="227"/>
      <c r="AV86" s="227"/>
      <c r="AW86" s="228" t="s">
        <v>290</v>
      </c>
      <c r="AX86" s="229"/>
      <c r="AY86">
        <f t="shared" si="5"/>
        <v>0</v>
      </c>
    </row>
    <row r="87" spans="1:51" ht="23.25" hidden="1" customHeight="1" x14ac:dyDescent="0.15">
      <c r="A87" s="894"/>
      <c r="B87" s="300"/>
      <c r="C87" s="300"/>
      <c r="D87" s="300"/>
      <c r="E87" s="300"/>
      <c r="F87" s="301"/>
      <c r="G87" s="419"/>
      <c r="H87" s="420"/>
      <c r="I87" s="420"/>
      <c r="J87" s="420"/>
      <c r="K87" s="420"/>
      <c r="L87" s="420"/>
      <c r="M87" s="420"/>
      <c r="N87" s="420"/>
      <c r="O87" s="421"/>
      <c r="P87" s="420"/>
      <c r="Q87" s="806"/>
      <c r="R87" s="806"/>
      <c r="S87" s="806"/>
      <c r="T87" s="806"/>
      <c r="U87" s="806"/>
      <c r="V87" s="806"/>
      <c r="W87" s="806"/>
      <c r="X87" s="807"/>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94"/>
      <c r="B88" s="300"/>
      <c r="C88" s="300"/>
      <c r="D88" s="300"/>
      <c r="E88" s="300"/>
      <c r="F88" s="301"/>
      <c r="G88" s="422"/>
      <c r="H88" s="423"/>
      <c r="I88" s="423"/>
      <c r="J88" s="423"/>
      <c r="K88" s="423"/>
      <c r="L88" s="423"/>
      <c r="M88" s="423"/>
      <c r="N88" s="423"/>
      <c r="O88" s="424"/>
      <c r="P88" s="808"/>
      <c r="Q88" s="808"/>
      <c r="R88" s="808"/>
      <c r="S88" s="808"/>
      <c r="T88" s="808"/>
      <c r="U88" s="808"/>
      <c r="V88" s="808"/>
      <c r="W88" s="808"/>
      <c r="X88" s="809"/>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94"/>
      <c r="B89" s="303"/>
      <c r="C89" s="303"/>
      <c r="D89" s="303"/>
      <c r="E89" s="303"/>
      <c r="F89" s="304"/>
      <c r="G89" s="400"/>
      <c r="H89" s="425"/>
      <c r="I89" s="425"/>
      <c r="J89" s="425"/>
      <c r="K89" s="425"/>
      <c r="L89" s="425"/>
      <c r="M89" s="425"/>
      <c r="N89" s="425"/>
      <c r="O89" s="426"/>
      <c r="P89" s="401"/>
      <c r="Q89" s="401"/>
      <c r="R89" s="401"/>
      <c r="S89" s="401"/>
      <c r="T89" s="401"/>
      <c r="U89" s="401"/>
      <c r="V89" s="401"/>
      <c r="W89" s="401"/>
      <c r="X89" s="810"/>
      <c r="Y89" s="293" t="s">
        <v>56</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94"/>
      <c r="B90" s="300" t="s">
        <v>252</v>
      </c>
      <c r="C90" s="300"/>
      <c r="D90" s="300"/>
      <c r="E90" s="300"/>
      <c r="F90" s="301"/>
      <c r="G90" s="321" t="s">
        <v>36</v>
      </c>
      <c r="H90" s="305"/>
      <c r="I90" s="305"/>
      <c r="J90" s="305"/>
      <c r="K90" s="305"/>
      <c r="L90" s="305"/>
      <c r="M90" s="305"/>
      <c r="N90" s="305"/>
      <c r="O90" s="306"/>
      <c r="P90" s="308" t="s">
        <v>112</v>
      </c>
      <c r="Q90" s="305"/>
      <c r="R90" s="305"/>
      <c r="S90" s="305"/>
      <c r="T90" s="305"/>
      <c r="U90" s="305"/>
      <c r="V90" s="305"/>
      <c r="W90" s="305"/>
      <c r="X90" s="306"/>
      <c r="Y90" s="323"/>
      <c r="Z90" s="324"/>
      <c r="AA90" s="325"/>
      <c r="AB90" s="803" t="s">
        <v>43</v>
      </c>
      <c r="AC90" s="804"/>
      <c r="AD90" s="805"/>
      <c r="AE90" s="359" t="s">
        <v>425</v>
      </c>
      <c r="AF90" s="359"/>
      <c r="AG90" s="359"/>
      <c r="AH90" s="359"/>
      <c r="AI90" s="359" t="s">
        <v>79</v>
      </c>
      <c r="AJ90" s="359"/>
      <c r="AK90" s="359"/>
      <c r="AL90" s="359"/>
      <c r="AM90" s="359" t="s">
        <v>514</v>
      </c>
      <c r="AN90" s="359"/>
      <c r="AO90" s="359"/>
      <c r="AP90" s="359"/>
      <c r="AQ90" s="260" t="s">
        <v>312</v>
      </c>
      <c r="AR90" s="261"/>
      <c r="AS90" s="261"/>
      <c r="AT90" s="262"/>
      <c r="AU90" s="287" t="s">
        <v>236</v>
      </c>
      <c r="AV90" s="287"/>
      <c r="AW90" s="287"/>
      <c r="AX90" s="288"/>
      <c r="AY90">
        <f>COUNTA($G$92)</f>
        <v>0</v>
      </c>
    </row>
    <row r="91" spans="1:51" ht="18.75" hidden="1" customHeight="1" x14ac:dyDescent="0.15">
      <c r="A91" s="894"/>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21"/>
      <c r="AC91" s="722"/>
      <c r="AD91" s="723"/>
      <c r="AE91" s="359"/>
      <c r="AF91" s="359"/>
      <c r="AG91" s="359"/>
      <c r="AH91" s="359"/>
      <c r="AI91" s="359"/>
      <c r="AJ91" s="359"/>
      <c r="AK91" s="359"/>
      <c r="AL91" s="359"/>
      <c r="AM91" s="359"/>
      <c r="AN91" s="359"/>
      <c r="AO91" s="359"/>
      <c r="AP91" s="359"/>
      <c r="AQ91" s="289"/>
      <c r="AR91" s="227"/>
      <c r="AS91" s="225" t="s">
        <v>313</v>
      </c>
      <c r="AT91" s="226"/>
      <c r="AU91" s="227"/>
      <c r="AV91" s="227"/>
      <c r="AW91" s="228" t="s">
        <v>290</v>
      </c>
      <c r="AX91" s="229"/>
      <c r="AY91">
        <f>$AY$90</f>
        <v>0</v>
      </c>
    </row>
    <row r="92" spans="1:51" ht="23.25" hidden="1" customHeight="1" x14ac:dyDescent="0.15">
      <c r="A92" s="894"/>
      <c r="B92" s="300"/>
      <c r="C92" s="300"/>
      <c r="D92" s="300"/>
      <c r="E92" s="300"/>
      <c r="F92" s="301"/>
      <c r="G92" s="419"/>
      <c r="H92" s="420"/>
      <c r="I92" s="420"/>
      <c r="J92" s="420"/>
      <c r="K92" s="420"/>
      <c r="L92" s="420"/>
      <c r="M92" s="420"/>
      <c r="N92" s="420"/>
      <c r="O92" s="421"/>
      <c r="P92" s="420"/>
      <c r="Q92" s="806"/>
      <c r="R92" s="806"/>
      <c r="S92" s="806"/>
      <c r="T92" s="806"/>
      <c r="U92" s="806"/>
      <c r="V92" s="806"/>
      <c r="W92" s="806"/>
      <c r="X92" s="807"/>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94"/>
      <c r="B93" s="300"/>
      <c r="C93" s="300"/>
      <c r="D93" s="300"/>
      <c r="E93" s="300"/>
      <c r="F93" s="301"/>
      <c r="G93" s="422"/>
      <c r="H93" s="423"/>
      <c r="I93" s="423"/>
      <c r="J93" s="423"/>
      <c r="K93" s="423"/>
      <c r="L93" s="423"/>
      <c r="M93" s="423"/>
      <c r="N93" s="423"/>
      <c r="O93" s="424"/>
      <c r="P93" s="808"/>
      <c r="Q93" s="808"/>
      <c r="R93" s="808"/>
      <c r="S93" s="808"/>
      <c r="T93" s="808"/>
      <c r="U93" s="808"/>
      <c r="V93" s="808"/>
      <c r="W93" s="808"/>
      <c r="X93" s="809"/>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94"/>
      <c r="B94" s="303"/>
      <c r="C94" s="303"/>
      <c r="D94" s="303"/>
      <c r="E94" s="303"/>
      <c r="F94" s="304"/>
      <c r="G94" s="400"/>
      <c r="H94" s="425"/>
      <c r="I94" s="425"/>
      <c r="J94" s="425"/>
      <c r="K94" s="425"/>
      <c r="L94" s="425"/>
      <c r="M94" s="425"/>
      <c r="N94" s="425"/>
      <c r="O94" s="426"/>
      <c r="P94" s="401"/>
      <c r="Q94" s="401"/>
      <c r="R94" s="401"/>
      <c r="S94" s="401"/>
      <c r="T94" s="401"/>
      <c r="U94" s="401"/>
      <c r="V94" s="401"/>
      <c r="W94" s="401"/>
      <c r="X94" s="810"/>
      <c r="Y94" s="293" t="s">
        <v>56</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94"/>
      <c r="B95" s="300" t="s">
        <v>252</v>
      </c>
      <c r="C95" s="300"/>
      <c r="D95" s="300"/>
      <c r="E95" s="300"/>
      <c r="F95" s="301"/>
      <c r="G95" s="321" t="s">
        <v>36</v>
      </c>
      <c r="H95" s="305"/>
      <c r="I95" s="305"/>
      <c r="J95" s="305"/>
      <c r="K95" s="305"/>
      <c r="L95" s="305"/>
      <c r="M95" s="305"/>
      <c r="N95" s="305"/>
      <c r="O95" s="306"/>
      <c r="P95" s="308" t="s">
        <v>112</v>
      </c>
      <c r="Q95" s="305"/>
      <c r="R95" s="305"/>
      <c r="S95" s="305"/>
      <c r="T95" s="305"/>
      <c r="U95" s="305"/>
      <c r="V95" s="305"/>
      <c r="W95" s="305"/>
      <c r="X95" s="306"/>
      <c r="Y95" s="323"/>
      <c r="Z95" s="324"/>
      <c r="AA95" s="325"/>
      <c r="AB95" s="803" t="s">
        <v>43</v>
      </c>
      <c r="AC95" s="804"/>
      <c r="AD95" s="805"/>
      <c r="AE95" s="359" t="s">
        <v>425</v>
      </c>
      <c r="AF95" s="359"/>
      <c r="AG95" s="359"/>
      <c r="AH95" s="359"/>
      <c r="AI95" s="359" t="s">
        <v>79</v>
      </c>
      <c r="AJ95" s="359"/>
      <c r="AK95" s="359"/>
      <c r="AL95" s="359"/>
      <c r="AM95" s="359" t="s">
        <v>514</v>
      </c>
      <c r="AN95" s="359"/>
      <c r="AO95" s="359"/>
      <c r="AP95" s="359"/>
      <c r="AQ95" s="260" t="s">
        <v>312</v>
      </c>
      <c r="AR95" s="261"/>
      <c r="AS95" s="261"/>
      <c r="AT95" s="262"/>
      <c r="AU95" s="287" t="s">
        <v>236</v>
      </c>
      <c r="AV95" s="287"/>
      <c r="AW95" s="287"/>
      <c r="AX95" s="288"/>
      <c r="AY95">
        <f>COUNTA($G$97)</f>
        <v>0</v>
      </c>
    </row>
    <row r="96" spans="1:51" ht="18.75" hidden="1" customHeight="1" x14ac:dyDescent="0.15">
      <c r="A96" s="894"/>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21"/>
      <c r="AC96" s="722"/>
      <c r="AD96" s="723"/>
      <c r="AE96" s="359"/>
      <c r="AF96" s="359"/>
      <c r="AG96" s="359"/>
      <c r="AH96" s="359"/>
      <c r="AI96" s="359"/>
      <c r="AJ96" s="359"/>
      <c r="AK96" s="359"/>
      <c r="AL96" s="359"/>
      <c r="AM96" s="359"/>
      <c r="AN96" s="359"/>
      <c r="AO96" s="359"/>
      <c r="AP96" s="359"/>
      <c r="AQ96" s="289"/>
      <c r="AR96" s="227"/>
      <c r="AS96" s="225" t="s">
        <v>313</v>
      </c>
      <c r="AT96" s="226"/>
      <c r="AU96" s="227"/>
      <c r="AV96" s="227"/>
      <c r="AW96" s="228" t="s">
        <v>290</v>
      </c>
      <c r="AX96" s="229"/>
      <c r="AY96">
        <f>$AY$95</f>
        <v>0</v>
      </c>
    </row>
    <row r="97" spans="1:51" ht="23.25" hidden="1" customHeight="1" x14ac:dyDescent="0.15">
      <c r="A97" s="894"/>
      <c r="B97" s="300"/>
      <c r="C97" s="300"/>
      <c r="D97" s="300"/>
      <c r="E97" s="300"/>
      <c r="F97" s="301"/>
      <c r="G97" s="419"/>
      <c r="H97" s="420"/>
      <c r="I97" s="420"/>
      <c r="J97" s="420"/>
      <c r="K97" s="420"/>
      <c r="L97" s="420"/>
      <c r="M97" s="420"/>
      <c r="N97" s="420"/>
      <c r="O97" s="421"/>
      <c r="P97" s="420"/>
      <c r="Q97" s="806"/>
      <c r="R97" s="806"/>
      <c r="S97" s="806"/>
      <c r="T97" s="806"/>
      <c r="U97" s="806"/>
      <c r="V97" s="806"/>
      <c r="W97" s="806"/>
      <c r="X97" s="807"/>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94"/>
      <c r="B98" s="300"/>
      <c r="C98" s="300"/>
      <c r="D98" s="300"/>
      <c r="E98" s="300"/>
      <c r="F98" s="301"/>
      <c r="G98" s="422"/>
      <c r="H98" s="423"/>
      <c r="I98" s="423"/>
      <c r="J98" s="423"/>
      <c r="K98" s="423"/>
      <c r="L98" s="423"/>
      <c r="M98" s="423"/>
      <c r="N98" s="423"/>
      <c r="O98" s="424"/>
      <c r="P98" s="808"/>
      <c r="Q98" s="808"/>
      <c r="R98" s="808"/>
      <c r="S98" s="808"/>
      <c r="T98" s="808"/>
      <c r="U98" s="808"/>
      <c r="V98" s="808"/>
      <c r="W98" s="808"/>
      <c r="X98" s="809"/>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95"/>
      <c r="B99" s="811"/>
      <c r="C99" s="811"/>
      <c r="D99" s="811"/>
      <c r="E99" s="811"/>
      <c r="F99" s="812"/>
      <c r="G99" s="813"/>
      <c r="H99" s="474"/>
      <c r="I99" s="474"/>
      <c r="J99" s="474"/>
      <c r="K99" s="474"/>
      <c r="L99" s="474"/>
      <c r="M99" s="474"/>
      <c r="N99" s="474"/>
      <c r="O99" s="814"/>
      <c r="P99" s="815"/>
      <c r="Q99" s="815"/>
      <c r="R99" s="815"/>
      <c r="S99" s="815"/>
      <c r="T99" s="815"/>
      <c r="U99" s="815"/>
      <c r="V99" s="815"/>
      <c r="W99" s="815"/>
      <c r="X99" s="816"/>
      <c r="Y99" s="329" t="s">
        <v>56</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7" t="s">
        <v>413</v>
      </c>
      <c r="B100" s="818"/>
      <c r="C100" s="818"/>
      <c r="D100" s="818"/>
      <c r="E100" s="818"/>
      <c r="F100" s="819"/>
      <c r="G100" s="834" t="s">
        <v>11</v>
      </c>
      <c r="H100" s="834"/>
      <c r="I100" s="834"/>
      <c r="J100" s="834"/>
      <c r="K100" s="834"/>
      <c r="L100" s="834"/>
      <c r="M100" s="834"/>
      <c r="N100" s="834"/>
      <c r="O100" s="834"/>
      <c r="P100" s="834"/>
      <c r="Q100" s="834"/>
      <c r="R100" s="834"/>
      <c r="S100" s="834"/>
      <c r="T100" s="834"/>
      <c r="U100" s="834"/>
      <c r="V100" s="834"/>
      <c r="W100" s="834"/>
      <c r="X100" s="835"/>
      <c r="Y100" s="340"/>
      <c r="Z100" s="341"/>
      <c r="AA100" s="342"/>
      <c r="AB100" s="343" t="s">
        <v>43</v>
      </c>
      <c r="AC100" s="343"/>
      <c r="AD100" s="343"/>
      <c r="AE100" s="344" t="s">
        <v>425</v>
      </c>
      <c r="AF100" s="345"/>
      <c r="AG100" s="345"/>
      <c r="AH100" s="346"/>
      <c r="AI100" s="344" t="s">
        <v>79</v>
      </c>
      <c r="AJ100" s="345"/>
      <c r="AK100" s="345"/>
      <c r="AL100" s="346"/>
      <c r="AM100" s="344" t="s">
        <v>514</v>
      </c>
      <c r="AN100" s="345"/>
      <c r="AO100" s="345"/>
      <c r="AP100" s="346"/>
      <c r="AQ100" s="347" t="s">
        <v>165</v>
      </c>
      <c r="AR100" s="348"/>
      <c r="AS100" s="348"/>
      <c r="AT100" s="349"/>
      <c r="AU100" s="347" t="s">
        <v>293</v>
      </c>
      <c r="AV100" s="348"/>
      <c r="AW100" s="348"/>
      <c r="AX100" s="350"/>
    </row>
    <row r="101" spans="1:51" ht="23.25" customHeight="1" x14ac:dyDescent="0.15">
      <c r="A101" s="820"/>
      <c r="B101" s="821"/>
      <c r="C101" s="821"/>
      <c r="D101" s="821"/>
      <c r="E101" s="821"/>
      <c r="F101" s="822"/>
      <c r="G101" s="420" t="s">
        <v>577</v>
      </c>
      <c r="H101" s="420"/>
      <c r="I101" s="420"/>
      <c r="J101" s="420"/>
      <c r="K101" s="420"/>
      <c r="L101" s="420"/>
      <c r="M101" s="420"/>
      <c r="N101" s="420"/>
      <c r="O101" s="420"/>
      <c r="P101" s="420"/>
      <c r="Q101" s="420"/>
      <c r="R101" s="420"/>
      <c r="S101" s="420"/>
      <c r="T101" s="420"/>
      <c r="U101" s="420"/>
      <c r="V101" s="420"/>
      <c r="W101" s="420"/>
      <c r="X101" s="421"/>
      <c r="Y101" s="351" t="s">
        <v>60</v>
      </c>
      <c r="Z101" s="108"/>
      <c r="AA101" s="109"/>
      <c r="AB101" s="233" t="s">
        <v>657</v>
      </c>
      <c r="AC101" s="233"/>
      <c r="AD101" s="233"/>
      <c r="AE101" s="249">
        <v>9</v>
      </c>
      <c r="AF101" s="249"/>
      <c r="AG101" s="249"/>
      <c r="AH101" s="249"/>
      <c r="AI101" s="249">
        <v>7</v>
      </c>
      <c r="AJ101" s="249"/>
      <c r="AK101" s="249"/>
      <c r="AL101" s="249"/>
      <c r="AM101" s="249">
        <v>4</v>
      </c>
      <c r="AN101" s="249"/>
      <c r="AO101" s="249"/>
      <c r="AP101" s="249"/>
      <c r="AQ101" s="249"/>
      <c r="AR101" s="249"/>
      <c r="AS101" s="249"/>
      <c r="AT101" s="249"/>
      <c r="AU101" s="234"/>
      <c r="AV101" s="235"/>
      <c r="AW101" s="235"/>
      <c r="AX101" s="239"/>
    </row>
    <row r="102" spans="1:51" ht="23.25" customHeight="1" x14ac:dyDescent="0.15">
      <c r="A102" s="737"/>
      <c r="B102" s="738"/>
      <c r="C102" s="738"/>
      <c r="D102" s="738"/>
      <c r="E102" s="738"/>
      <c r="F102" s="739"/>
      <c r="G102" s="425"/>
      <c r="H102" s="425"/>
      <c r="I102" s="425"/>
      <c r="J102" s="425"/>
      <c r="K102" s="425"/>
      <c r="L102" s="425"/>
      <c r="M102" s="425"/>
      <c r="N102" s="425"/>
      <c r="O102" s="425"/>
      <c r="P102" s="425"/>
      <c r="Q102" s="425"/>
      <c r="R102" s="425"/>
      <c r="S102" s="425"/>
      <c r="T102" s="425"/>
      <c r="U102" s="425"/>
      <c r="V102" s="425"/>
      <c r="W102" s="425"/>
      <c r="X102" s="426"/>
      <c r="Y102" s="352" t="s">
        <v>125</v>
      </c>
      <c r="Z102" s="353"/>
      <c r="AA102" s="354"/>
      <c r="AB102" s="233" t="s">
        <v>657</v>
      </c>
      <c r="AC102" s="233"/>
      <c r="AD102" s="233"/>
      <c r="AE102" s="249">
        <v>9</v>
      </c>
      <c r="AF102" s="249"/>
      <c r="AG102" s="249"/>
      <c r="AH102" s="249"/>
      <c r="AI102" s="249">
        <v>9</v>
      </c>
      <c r="AJ102" s="249"/>
      <c r="AK102" s="249"/>
      <c r="AL102" s="249"/>
      <c r="AM102" s="249">
        <v>5</v>
      </c>
      <c r="AN102" s="249"/>
      <c r="AO102" s="249"/>
      <c r="AP102" s="249"/>
      <c r="AQ102" s="249">
        <v>10</v>
      </c>
      <c r="AR102" s="249"/>
      <c r="AS102" s="249"/>
      <c r="AT102" s="249"/>
      <c r="AU102" s="258">
        <v>10</v>
      </c>
      <c r="AV102" s="259"/>
      <c r="AW102" s="259"/>
      <c r="AX102" s="355"/>
    </row>
    <row r="103" spans="1:51" ht="31.5" hidden="1" customHeight="1" x14ac:dyDescent="0.15">
      <c r="A103" s="734" t="s">
        <v>413</v>
      </c>
      <c r="B103" s="735"/>
      <c r="C103" s="735"/>
      <c r="D103" s="735"/>
      <c r="E103" s="735"/>
      <c r="F103" s="736"/>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425</v>
      </c>
      <c r="AF103" s="359"/>
      <c r="AG103" s="359"/>
      <c r="AH103" s="359"/>
      <c r="AI103" s="359" t="s">
        <v>79</v>
      </c>
      <c r="AJ103" s="359"/>
      <c r="AK103" s="359"/>
      <c r="AL103" s="359"/>
      <c r="AM103" s="359" t="s">
        <v>514</v>
      </c>
      <c r="AN103" s="359"/>
      <c r="AO103" s="359"/>
      <c r="AP103" s="359"/>
      <c r="AQ103" s="360" t="s">
        <v>165</v>
      </c>
      <c r="AR103" s="361"/>
      <c r="AS103" s="361"/>
      <c r="AT103" s="361"/>
      <c r="AU103" s="360" t="s">
        <v>293</v>
      </c>
      <c r="AV103" s="361"/>
      <c r="AW103" s="361"/>
      <c r="AX103" s="362"/>
      <c r="AY103">
        <f>COUNTA($G$104)</f>
        <v>0</v>
      </c>
    </row>
    <row r="104" spans="1:51" ht="23.25" hidden="1" customHeight="1" x14ac:dyDescent="0.15">
      <c r="A104" s="820"/>
      <c r="B104" s="821"/>
      <c r="C104" s="821"/>
      <c r="D104" s="821"/>
      <c r="E104" s="821"/>
      <c r="F104" s="822"/>
      <c r="G104" s="420"/>
      <c r="H104" s="420"/>
      <c r="I104" s="420"/>
      <c r="J104" s="420"/>
      <c r="K104" s="420"/>
      <c r="L104" s="420"/>
      <c r="M104" s="420"/>
      <c r="N104" s="420"/>
      <c r="O104" s="420"/>
      <c r="P104" s="420"/>
      <c r="Q104" s="420"/>
      <c r="R104" s="420"/>
      <c r="S104" s="420"/>
      <c r="T104" s="420"/>
      <c r="U104" s="420"/>
      <c r="V104" s="420"/>
      <c r="W104" s="420"/>
      <c r="X104" s="421"/>
      <c r="Y104" s="363" t="s">
        <v>60</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7"/>
      <c r="B105" s="738"/>
      <c r="C105" s="738"/>
      <c r="D105" s="738"/>
      <c r="E105" s="738"/>
      <c r="F105" s="739"/>
      <c r="G105" s="425"/>
      <c r="H105" s="425"/>
      <c r="I105" s="425"/>
      <c r="J105" s="425"/>
      <c r="K105" s="425"/>
      <c r="L105" s="425"/>
      <c r="M105" s="425"/>
      <c r="N105" s="425"/>
      <c r="O105" s="425"/>
      <c r="P105" s="425"/>
      <c r="Q105" s="425"/>
      <c r="R105" s="425"/>
      <c r="S105" s="425"/>
      <c r="T105" s="425"/>
      <c r="U105" s="425"/>
      <c r="V105" s="425"/>
      <c r="W105" s="425"/>
      <c r="X105" s="426"/>
      <c r="Y105" s="352" t="s">
        <v>125</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34" t="s">
        <v>413</v>
      </c>
      <c r="B106" s="735"/>
      <c r="C106" s="735"/>
      <c r="D106" s="735"/>
      <c r="E106" s="735"/>
      <c r="F106" s="736"/>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425</v>
      </c>
      <c r="AF106" s="359"/>
      <c r="AG106" s="359"/>
      <c r="AH106" s="359"/>
      <c r="AI106" s="359" t="s">
        <v>79</v>
      </c>
      <c r="AJ106" s="359"/>
      <c r="AK106" s="359"/>
      <c r="AL106" s="359"/>
      <c r="AM106" s="359" t="s">
        <v>514</v>
      </c>
      <c r="AN106" s="359"/>
      <c r="AO106" s="359"/>
      <c r="AP106" s="359"/>
      <c r="AQ106" s="360" t="s">
        <v>165</v>
      </c>
      <c r="AR106" s="361"/>
      <c r="AS106" s="361"/>
      <c r="AT106" s="361"/>
      <c r="AU106" s="360" t="s">
        <v>293</v>
      </c>
      <c r="AV106" s="361"/>
      <c r="AW106" s="361"/>
      <c r="AX106" s="362"/>
      <c r="AY106">
        <f>COUNTA($G$107)</f>
        <v>0</v>
      </c>
    </row>
    <row r="107" spans="1:51" ht="23.25" hidden="1" customHeight="1" x14ac:dyDescent="0.15">
      <c r="A107" s="820"/>
      <c r="B107" s="821"/>
      <c r="C107" s="821"/>
      <c r="D107" s="821"/>
      <c r="E107" s="821"/>
      <c r="F107" s="822"/>
      <c r="G107" s="420"/>
      <c r="H107" s="420"/>
      <c r="I107" s="420"/>
      <c r="J107" s="420"/>
      <c r="K107" s="420"/>
      <c r="L107" s="420"/>
      <c r="M107" s="420"/>
      <c r="N107" s="420"/>
      <c r="O107" s="420"/>
      <c r="P107" s="420"/>
      <c r="Q107" s="420"/>
      <c r="R107" s="420"/>
      <c r="S107" s="420"/>
      <c r="T107" s="420"/>
      <c r="U107" s="420"/>
      <c r="V107" s="420"/>
      <c r="W107" s="420"/>
      <c r="X107" s="421"/>
      <c r="Y107" s="363" t="s">
        <v>60</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7"/>
      <c r="B108" s="738"/>
      <c r="C108" s="738"/>
      <c r="D108" s="738"/>
      <c r="E108" s="738"/>
      <c r="F108" s="739"/>
      <c r="G108" s="425"/>
      <c r="H108" s="425"/>
      <c r="I108" s="425"/>
      <c r="J108" s="425"/>
      <c r="K108" s="425"/>
      <c r="L108" s="425"/>
      <c r="M108" s="425"/>
      <c r="N108" s="425"/>
      <c r="O108" s="425"/>
      <c r="P108" s="425"/>
      <c r="Q108" s="425"/>
      <c r="R108" s="425"/>
      <c r="S108" s="425"/>
      <c r="T108" s="425"/>
      <c r="U108" s="425"/>
      <c r="V108" s="425"/>
      <c r="W108" s="425"/>
      <c r="X108" s="426"/>
      <c r="Y108" s="352" t="s">
        <v>125</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34" t="s">
        <v>413</v>
      </c>
      <c r="B109" s="735"/>
      <c r="C109" s="735"/>
      <c r="D109" s="735"/>
      <c r="E109" s="735"/>
      <c r="F109" s="736"/>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425</v>
      </c>
      <c r="AF109" s="359"/>
      <c r="AG109" s="359"/>
      <c r="AH109" s="359"/>
      <c r="AI109" s="359" t="s">
        <v>79</v>
      </c>
      <c r="AJ109" s="359"/>
      <c r="AK109" s="359"/>
      <c r="AL109" s="359"/>
      <c r="AM109" s="359" t="s">
        <v>514</v>
      </c>
      <c r="AN109" s="359"/>
      <c r="AO109" s="359"/>
      <c r="AP109" s="359"/>
      <c r="AQ109" s="360" t="s">
        <v>165</v>
      </c>
      <c r="AR109" s="361"/>
      <c r="AS109" s="361"/>
      <c r="AT109" s="361"/>
      <c r="AU109" s="360" t="s">
        <v>293</v>
      </c>
      <c r="AV109" s="361"/>
      <c r="AW109" s="361"/>
      <c r="AX109" s="362"/>
      <c r="AY109">
        <f>COUNTA($G$110)</f>
        <v>0</v>
      </c>
    </row>
    <row r="110" spans="1:51" ht="23.25" hidden="1" customHeight="1" x14ac:dyDescent="0.15">
      <c r="A110" s="820"/>
      <c r="B110" s="821"/>
      <c r="C110" s="821"/>
      <c r="D110" s="821"/>
      <c r="E110" s="821"/>
      <c r="F110" s="822"/>
      <c r="G110" s="420"/>
      <c r="H110" s="420"/>
      <c r="I110" s="420"/>
      <c r="J110" s="420"/>
      <c r="K110" s="420"/>
      <c r="L110" s="420"/>
      <c r="M110" s="420"/>
      <c r="N110" s="420"/>
      <c r="O110" s="420"/>
      <c r="P110" s="420"/>
      <c r="Q110" s="420"/>
      <c r="R110" s="420"/>
      <c r="S110" s="420"/>
      <c r="T110" s="420"/>
      <c r="U110" s="420"/>
      <c r="V110" s="420"/>
      <c r="W110" s="420"/>
      <c r="X110" s="421"/>
      <c r="Y110" s="363" t="s">
        <v>60</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7"/>
      <c r="B111" s="738"/>
      <c r="C111" s="738"/>
      <c r="D111" s="738"/>
      <c r="E111" s="738"/>
      <c r="F111" s="739"/>
      <c r="G111" s="425"/>
      <c r="H111" s="425"/>
      <c r="I111" s="425"/>
      <c r="J111" s="425"/>
      <c r="K111" s="425"/>
      <c r="L111" s="425"/>
      <c r="M111" s="425"/>
      <c r="N111" s="425"/>
      <c r="O111" s="425"/>
      <c r="P111" s="425"/>
      <c r="Q111" s="425"/>
      <c r="R111" s="425"/>
      <c r="S111" s="425"/>
      <c r="T111" s="425"/>
      <c r="U111" s="425"/>
      <c r="V111" s="425"/>
      <c r="W111" s="425"/>
      <c r="X111" s="426"/>
      <c r="Y111" s="352" t="s">
        <v>125</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34" t="s">
        <v>413</v>
      </c>
      <c r="B112" s="735"/>
      <c r="C112" s="735"/>
      <c r="D112" s="735"/>
      <c r="E112" s="735"/>
      <c r="F112" s="736"/>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425</v>
      </c>
      <c r="AF112" s="359"/>
      <c r="AG112" s="359"/>
      <c r="AH112" s="359"/>
      <c r="AI112" s="359" t="s">
        <v>79</v>
      </c>
      <c r="AJ112" s="359"/>
      <c r="AK112" s="359"/>
      <c r="AL112" s="359"/>
      <c r="AM112" s="359" t="s">
        <v>514</v>
      </c>
      <c r="AN112" s="359"/>
      <c r="AO112" s="359"/>
      <c r="AP112" s="359"/>
      <c r="AQ112" s="360" t="s">
        <v>165</v>
      </c>
      <c r="AR112" s="361"/>
      <c r="AS112" s="361"/>
      <c r="AT112" s="361"/>
      <c r="AU112" s="360" t="s">
        <v>293</v>
      </c>
      <c r="AV112" s="361"/>
      <c r="AW112" s="361"/>
      <c r="AX112" s="362"/>
      <c r="AY112">
        <f>COUNTA($G$113)</f>
        <v>0</v>
      </c>
    </row>
    <row r="113" spans="1:51" ht="23.25" hidden="1" customHeight="1" x14ac:dyDescent="0.15">
      <c r="A113" s="820"/>
      <c r="B113" s="821"/>
      <c r="C113" s="821"/>
      <c r="D113" s="821"/>
      <c r="E113" s="821"/>
      <c r="F113" s="822"/>
      <c r="G113" s="420"/>
      <c r="H113" s="420"/>
      <c r="I113" s="420"/>
      <c r="J113" s="420"/>
      <c r="K113" s="420"/>
      <c r="L113" s="420"/>
      <c r="M113" s="420"/>
      <c r="N113" s="420"/>
      <c r="O113" s="420"/>
      <c r="P113" s="420"/>
      <c r="Q113" s="420"/>
      <c r="R113" s="420"/>
      <c r="S113" s="420"/>
      <c r="T113" s="420"/>
      <c r="U113" s="420"/>
      <c r="V113" s="420"/>
      <c r="W113" s="420"/>
      <c r="X113" s="421"/>
      <c r="Y113" s="363" t="s">
        <v>60</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7"/>
      <c r="B114" s="738"/>
      <c r="C114" s="738"/>
      <c r="D114" s="738"/>
      <c r="E114" s="738"/>
      <c r="F114" s="739"/>
      <c r="G114" s="425"/>
      <c r="H114" s="425"/>
      <c r="I114" s="425"/>
      <c r="J114" s="425"/>
      <c r="K114" s="425"/>
      <c r="L114" s="425"/>
      <c r="M114" s="425"/>
      <c r="N114" s="425"/>
      <c r="O114" s="425"/>
      <c r="P114" s="425"/>
      <c r="Q114" s="425"/>
      <c r="R114" s="425"/>
      <c r="S114" s="425"/>
      <c r="T114" s="425"/>
      <c r="U114" s="425"/>
      <c r="V114" s="425"/>
      <c r="W114" s="425"/>
      <c r="X114" s="426"/>
      <c r="Y114" s="352" t="s">
        <v>125</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23" t="s">
        <v>45</v>
      </c>
      <c r="B115" s="569"/>
      <c r="C115" s="569"/>
      <c r="D115" s="569"/>
      <c r="E115" s="569"/>
      <c r="F115" s="824"/>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425</v>
      </c>
      <c r="AF115" s="359"/>
      <c r="AG115" s="359"/>
      <c r="AH115" s="359"/>
      <c r="AI115" s="359" t="s">
        <v>79</v>
      </c>
      <c r="AJ115" s="359"/>
      <c r="AK115" s="359"/>
      <c r="AL115" s="359"/>
      <c r="AM115" s="359" t="s">
        <v>514</v>
      </c>
      <c r="AN115" s="359"/>
      <c r="AO115" s="359"/>
      <c r="AP115" s="359"/>
      <c r="AQ115" s="376" t="s">
        <v>533</v>
      </c>
      <c r="AR115" s="377"/>
      <c r="AS115" s="377"/>
      <c r="AT115" s="377"/>
      <c r="AU115" s="377"/>
      <c r="AV115" s="377"/>
      <c r="AW115" s="377"/>
      <c r="AX115" s="378"/>
    </row>
    <row r="116" spans="1:51" ht="23.25" customHeight="1" x14ac:dyDescent="0.15">
      <c r="A116" s="825"/>
      <c r="B116" s="826"/>
      <c r="C116" s="826"/>
      <c r="D116" s="826"/>
      <c r="E116" s="826"/>
      <c r="F116" s="827"/>
      <c r="G116" s="830" t="s">
        <v>370</v>
      </c>
      <c r="H116" s="830"/>
      <c r="I116" s="830"/>
      <c r="J116" s="830"/>
      <c r="K116" s="830"/>
      <c r="L116" s="830"/>
      <c r="M116" s="830"/>
      <c r="N116" s="830"/>
      <c r="O116" s="830"/>
      <c r="P116" s="830"/>
      <c r="Q116" s="830"/>
      <c r="R116" s="830"/>
      <c r="S116" s="830"/>
      <c r="T116" s="830"/>
      <c r="U116" s="830"/>
      <c r="V116" s="830"/>
      <c r="W116" s="830"/>
      <c r="X116" s="830"/>
      <c r="Y116" s="379" t="s">
        <v>45</v>
      </c>
      <c r="Z116" s="380"/>
      <c r="AA116" s="381"/>
      <c r="AB116" s="326" t="s">
        <v>658</v>
      </c>
      <c r="AC116" s="327"/>
      <c r="AD116" s="328"/>
      <c r="AE116" s="249">
        <v>2</v>
      </c>
      <c r="AF116" s="249"/>
      <c r="AG116" s="249"/>
      <c r="AH116" s="249"/>
      <c r="AI116" s="249">
        <v>1.8</v>
      </c>
      <c r="AJ116" s="249"/>
      <c r="AK116" s="249"/>
      <c r="AL116" s="249"/>
      <c r="AM116" s="249">
        <v>2.2000000000000002</v>
      </c>
      <c r="AN116" s="249"/>
      <c r="AO116" s="249"/>
      <c r="AP116" s="249"/>
      <c r="AQ116" s="234">
        <v>0.87</v>
      </c>
      <c r="AR116" s="235"/>
      <c r="AS116" s="235"/>
      <c r="AT116" s="235"/>
      <c r="AU116" s="235"/>
      <c r="AV116" s="235"/>
      <c r="AW116" s="235"/>
      <c r="AX116" s="239"/>
    </row>
    <row r="117" spans="1:51" ht="46.5" customHeight="1" x14ac:dyDescent="0.15">
      <c r="A117" s="828"/>
      <c r="B117" s="127"/>
      <c r="C117" s="127"/>
      <c r="D117" s="127"/>
      <c r="E117" s="127"/>
      <c r="F117" s="829"/>
      <c r="G117" s="831"/>
      <c r="H117" s="831"/>
      <c r="I117" s="831"/>
      <c r="J117" s="831"/>
      <c r="K117" s="831"/>
      <c r="L117" s="831"/>
      <c r="M117" s="831"/>
      <c r="N117" s="831"/>
      <c r="O117" s="831"/>
      <c r="P117" s="831"/>
      <c r="Q117" s="831"/>
      <c r="R117" s="831"/>
      <c r="S117" s="831"/>
      <c r="T117" s="831"/>
      <c r="U117" s="831"/>
      <c r="V117" s="831"/>
      <c r="W117" s="831"/>
      <c r="X117" s="831"/>
      <c r="Y117" s="230" t="s">
        <v>101</v>
      </c>
      <c r="Z117" s="353"/>
      <c r="AA117" s="354"/>
      <c r="AB117" s="382" t="s">
        <v>659</v>
      </c>
      <c r="AC117" s="383"/>
      <c r="AD117" s="384"/>
      <c r="AE117" s="385" t="s">
        <v>660</v>
      </c>
      <c r="AF117" s="385"/>
      <c r="AG117" s="385"/>
      <c r="AH117" s="385"/>
      <c r="AI117" s="385" t="s">
        <v>661</v>
      </c>
      <c r="AJ117" s="385"/>
      <c r="AK117" s="385"/>
      <c r="AL117" s="385"/>
      <c r="AM117" s="385" t="s">
        <v>707</v>
      </c>
      <c r="AN117" s="385"/>
      <c r="AO117" s="385"/>
      <c r="AP117" s="385"/>
      <c r="AQ117" s="385" t="s">
        <v>706</v>
      </c>
      <c r="AR117" s="385"/>
      <c r="AS117" s="385"/>
      <c r="AT117" s="385"/>
      <c r="AU117" s="385"/>
      <c r="AV117" s="385"/>
      <c r="AW117" s="385"/>
      <c r="AX117" s="386"/>
    </row>
    <row r="118" spans="1:51" ht="23.25" hidden="1" customHeight="1" x14ac:dyDescent="0.15">
      <c r="A118" s="823" t="s">
        <v>45</v>
      </c>
      <c r="B118" s="569"/>
      <c r="C118" s="569"/>
      <c r="D118" s="569"/>
      <c r="E118" s="569"/>
      <c r="F118" s="824"/>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425</v>
      </c>
      <c r="AF118" s="359"/>
      <c r="AG118" s="359"/>
      <c r="AH118" s="359"/>
      <c r="AI118" s="359" t="s">
        <v>79</v>
      </c>
      <c r="AJ118" s="359"/>
      <c r="AK118" s="359"/>
      <c r="AL118" s="359"/>
      <c r="AM118" s="359" t="s">
        <v>514</v>
      </c>
      <c r="AN118" s="359"/>
      <c r="AO118" s="359"/>
      <c r="AP118" s="359"/>
      <c r="AQ118" s="376" t="s">
        <v>533</v>
      </c>
      <c r="AR118" s="377"/>
      <c r="AS118" s="377"/>
      <c r="AT118" s="377"/>
      <c r="AU118" s="377"/>
      <c r="AV118" s="377"/>
      <c r="AW118" s="377"/>
      <c r="AX118" s="378"/>
      <c r="AY118" s="48">
        <f>IF(SUBSTITUTE(SUBSTITUTE($G$119,"／",""),"　","")="",0,1)</f>
        <v>0</v>
      </c>
    </row>
    <row r="119" spans="1:51" ht="23.25" hidden="1" customHeight="1" x14ac:dyDescent="0.15">
      <c r="A119" s="825"/>
      <c r="B119" s="826"/>
      <c r="C119" s="826"/>
      <c r="D119" s="826"/>
      <c r="E119" s="826"/>
      <c r="F119" s="827"/>
      <c r="G119" s="830" t="s">
        <v>420</v>
      </c>
      <c r="H119" s="830"/>
      <c r="I119" s="830"/>
      <c r="J119" s="830"/>
      <c r="K119" s="830"/>
      <c r="L119" s="830"/>
      <c r="M119" s="830"/>
      <c r="N119" s="830"/>
      <c r="O119" s="830"/>
      <c r="P119" s="830"/>
      <c r="Q119" s="830"/>
      <c r="R119" s="830"/>
      <c r="S119" s="830"/>
      <c r="T119" s="830"/>
      <c r="U119" s="830"/>
      <c r="V119" s="830"/>
      <c r="W119" s="830"/>
      <c r="X119" s="830"/>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8"/>
      <c r="B120" s="127"/>
      <c r="C120" s="127"/>
      <c r="D120" s="127"/>
      <c r="E120" s="127"/>
      <c r="F120" s="829"/>
      <c r="G120" s="831"/>
      <c r="H120" s="831"/>
      <c r="I120" s="831"/>
      <c r="J120" s="831"/>
      <c r="K120" s="831"/>
      <c r="L120" s="831"/>
      <c r="M120" s="831"/>
      <c r="N120" s="831"/>
      <c r="O120" s="831"/>
      <c r="P120" s="831"/>
      <c r="Q120" s="831"/>
      <c r="R120" s="831"/>
      <c r="S120" s="831"/>
      <c r="T120" s="831"/>
      <c r="U120" s="831"/>
      <c r="V120" s="831"/>
      <c r="W120" s="831"/>
      <c r="X120" s="831"/>
      <c r="Y120" s="230" t="s">
        <v>101</v>
      </c>
      <c r="Z120" s="353"/>
      <c r="AA120" s="354"/>
      <c r="AB120" s="382" t="s">
        <v>114</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23" t="s">
        <v>45</v>
      </c>
      <c r="B121" s="569"/>
      <c r="C121" s="569"/>
      <c r="D121" s="569"/>
      <c r="E121" s="569"/>
      <c r="F121" s="824"/>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425</v>
      </c>
      <c r="AF121" s="359"/>
      <c r="AG121" s="359"/>
      <c r="AH121" s="359"/>
      <c r="AI121" s="359" t="s">
        <v>79</v>
      </c>
      <c r="AJ121" s="359"/>
      <c r="AK121" s="359"/>
      <c r="AL121" s="359"/>
      <c r="AM121" s="359" t="s">
        <v>514</v>
      </c>
      <c r="AN121" s="359"/>
      <c r="AO121" s="359"/>
      <c r="AP121" s="359"/>
      <c r="AQ121" s="376" t="s">
        <v>533</v>
      </c>
      <c r="AR121" s="377"/>
      <c r="AS121" s="377"/>
      <c r="AT121" s="377"/>
      <c r="AU121" s="377"/>
      <c r="AV121" s="377"/>
      <c r="AW121" s="377"/>
      <c r="AX121" s="378"/>
      <c r="AY121" s="48">
        <f>IF(SUBSTITUTE(SUBSTITUTE($G$122,"／",""),"　","")="",0,1)</f>
        <v>0</v>
      </c>
    </row>
    <row r="122" spans="1:51" ht="23.25" hidden="1" customHeight="1" x14ac:dyDescent="0.15">
      <c r="A122" s="825"/>
      <c r="B122" s="826"/>
      <c r="C122" s="826"/>
      <c r="D122" s="826"/>
      <c r="E122" s="826"/>
      <c r="F122" s="827"/>
      <c r="G122" s="830" t="s">
        <v>192</v>
      </c>
      <c r="H122" s="830"/>
      <c r="I122" s="830"/>
      <c r="J122" s="830"/>
      <c r="K122" s="830"/>
      <c r="L122" s="830"/>
      <c r="M122" s="830"/>
      <c r="N122" s="830"/>
      <c r="O122" s="830"/>
      <c r="P122" s="830"/>
      <c r="Q122" s="830"/>
      <c r="R122" s="830"/>
      <c r="S122" s="830"/>
      <c r="T122" s="830"/>
      <c r="U122" s="830"/>
      <c r="V122" s="830"/>
      <c r="W122" s="830"/>
      <c r="X122" s="830"/>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8"/>
      <c r="B123" s="127"/>
      <c r="C123" s="127"/>
      <c r="D123" s="127"/>
      <c r="E123" s="127"/>
      <c r="F123" s="829"/>
      <c r="G123" s="831"/>
      <c r="H123" s="831"/>
      <c r="I123" s="831"/>
      <c r="J123" s="831"/>
      <c r="K123" s="831"/>
      <c r="L123" s="831"/>
      <c r="M123" s="831"/>
      <c r="N123" s="831"/>
      <c r="O123" s="831"/>
      <c r="P123" s="831"/>
      <c r="Q123" s="831"/>
      <c r="R123" s="831"/>
      <c r="S123" s="831"/>
      <c r="T123" s="831"/>
      <c r="U123" s="831"/>
      <c r="V123" s="831"/>
      <c r="W123" s="831"/>
      <c r="X123" s="831"/>
      <c r="Y123" s="230" t="s">
        <v>101</v>
      </c>
      <c r="Z123" s="353"/>
      <c r="AA123" s="354"/>
      <c r="AB123" s="382" t="s">
        <v>114</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23" t="s">
        <v>45</v>
      </c>
      <c r="B124" s="569"/>
      <c r="C124" s="569"/>
      <c r="D124" s="569"/>
      <c r="E124" s="569"/>
      <c r="F124" s="824"/>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425</v>
      </c>
      <c r="AF124" s="359"/>
      <c r="AG124" s="359"/>
      <c r="AH124" s="359"/>
      <c r="AI124" s="359" t="s">
        <v>79</v>
      </c>
      <c r="AJ124" s="359"/>
      <c r="AK124" s="359"/>
      <c r="AL124" s="359"/>
      <c r="AM124" s="359" t="s">
        <v>514</v>
      </c>
      <c r="AN124" s="359"/>
      <c r="AO124" s="359"/>
      <c r="AP124" s="359"/>
      <c r="AQ124" s="376" t="s">
        <v>533</v>
      </c>
      <c r="AR124" s="377"/>
      <c r="AS124" s="377"/>
      <c r="AT124" s="377"/>
      <c r="AU124" s="377"/>
      <c r="AV124" s="377"/>
      <c r="AW124" s="377"/>
      <c r="AX124" s="378"/>
      <c r="AY124" s="48">
        <f>IF(SUBSTITUTE(SUBSTITUTE($G$125,"／",""),"　","")="",0,1)</f>
        <v>0</v>
      </c>
    </row>
    <row r="125" spans="1:51" ht="23.25" hidden="1" customHeight="1" x14ac:dyDescent="0.15">
      <c r="A125" s="825"/>
      <c r="B125" s="826"/>
      <c r="C125" s="826"/>
      <c r="D125" s="826"/>
      <c r="E125" s="826"/>
      <c r="F125" s="827"/>
      <c r="G125" s="830" t="s">
        <v>192</v>
      </c>
      <c r="H125" s="830"/>
      <c r="I125" s="830"/>
      <c r="J125" s="830"/>
      <c r="K125" s="830"/>
      <c r="L125" s="830"/>
      <c r="M125" s="830"/>
      <c r="N125" s="830"/>
      <c r="O125" s="830"/>
      <c r="P125" s="830"/>
      <c r="Q125" s="830"/>
      <c r="R125" s="830"/>
      <c r="S125" s="830"/>
      <c r="T125" s="830"/>
      <c r="U125" s="830"/>
      <c r="V125" s="830"/>
      <c r="W125" s="830"/>
      <c r="X125" s="832"/>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8"/>
      <c r="B126" s="127"/>
      <c r="C126" s="127"/>
      <c r="D126" s="127"/>
      <c r="E126" s="127"/>
      <c r="F126" s="829"/>
      <c r="G126" s="831"/>
      <c r="H126" s="831"/>
      <c r="I126" s="831"/>
      <c r="J126" s="831"/>
      <c r="K126" s="831"/>
      <c r="L126" s="831"/>
      <c r="M126" s="831"/>
      <c r="N126" s="831"/>
      <c r="O126" s="831"/>
      <c r="P126" s="831"/>
      <c r="Q126" s="831"/>
      <c r="R126" s="831"/>
      <c r="S126" s="831"/>
      <c r="T126" s="831"/>
      <c r="U126" s="831"/>
      <c r="V126" s="831"/>
      <c r="W126" s="831"/>
      <c r="X126" s="833"/>
      <c r="Y126" s="230" t="s">
        <v>101</v>
      </c>
      <c r="Z126" s="353"/>
      <c r="AA126" s="354"/>
      <c r="AB126" s="382" t="s">
        <v>114</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36" t="s">
        <v>45</v>
      </c>
      <c r="B127" s="826"/>
      <c r="C127" s="826"/>
      <c r="D127" s="826"/>
      <c r="E127" s="826"/>
      <c r="F127" s="827"/>
      <c r="G127" s="722" t="s">
        <v>57</v>
      </c>
      <c r="H127" s="722"/>
      <c r="I127" s="722"/>
      <c r="J127" s="722"/>
      <c r="K127" s="722"/>
      <c r="L127" s="722"/>
      <c r="M127" s="722"/>
      <c r="N127" s="722"/>
      <c r="O127" s="722"/>
      <c r="P127" s="722"/>
      <c r="Q127" s="722"/>
      <c r="R127" s="722"/>
      <c r="S127" s="722"/>
      <c r="T127" s="722"/>
      <c r="U127" s="722"/>
      <c r="V127" s="722"/>
      <c r="W127" s="722"/>
      <c r="X127" s="723"/>
      <c r="Y127" s="838"/>
      <c r="Z127" s="839"/>
      <c r="AA127" s="840"/>
      <c r="AB127" s="721" t="s">
        <v>43</v>
      </c>
      <c r="AC127" s="722"/>
      <c r="AD127" s="723"/>
      <c r="AE127" s="359" t="s">
        <v>425</v>
      </c>
      <c r="AF127" s="359"/>
      <c r="AG127" s="359"/>
      <c r="AH127" s="359"/>
      <c r="AI127" s="359" t="s">
        <v>79</v>
      </c>
      <c r="AJ127" s="359"/>
      <c r="AK127" s="359"/>
      <c r="AL127" s="359"/>
      <c r="AM127" s="359" t="s">
        <v>514</v>
      </c>
      <c r="AN127" s="359"/>
      <c r="AO127" s="359"/>
      <c r="AP127" s="359"/>
      <c r="AQ127" s="376" t="s">
        <v>533</v>
      </c>
      <c r="AR127" s="377"/>
      <c r="AS127" s="377"/>
      <c r="AT127" s="377"/>
      <c r="AU127" s="377"/>
      <c r="AV127" s="377"/>
      <c r="AW127" s="377"/>
      <c r="AX127" s="378"/>
      <c r="AY127" s="48">
        <f>IF(SUBSTITUTE(SUBSTITUTE($G$128,"／",""),"　","")="",0,1)</f>
        <v>0</v>
      </c>
    </row>
    <row r="128" spans="1:51" ht="23.25" hidden="1" customHeight="1" x14ac:dyDescent="0.15">
      <c r="A128" s="825"/>
      <c r="B128" s="826"/>
      <c r="C128" s="826"/>
      <c r="D128" s="826"/>
      <c r="E128" s="826"/>
      <c r="F128" s="827"/>
      <c r="G128" s="830" t="s">
        <v>192</v>
      </c>
      <c r="H128" s="830"/>
      <c r="I128" s="830"/>
      <c r="J128" s="830"/>
      <c r="K128" s="830"/>
      <c r="L128" s="830"/>
      <c r="M128" s="830"/>
      <c r="N128" s="830"/>
      <c r="O128" s="830"/>
      <c r="P128" s="830"/>
      <c r="Q128" s="830"/>
      <c r="R128" s="830"/>
      <c r="S128" s="830"/>
      <c r="T128" s="830"/>
      <c r="U128" s="830"/>
      <c r="V128" s="830"/>
      <c r="W128" s="830"/>
      <c r="X128" s="830"/>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8"/>
      <c r="B129" s="127"/>
      <c r="C129" s="127"/>
      <c r="D129" s="127"/>
      <c r="E129" s="127"/>
      <c r="F129" s="829"/>
      <c r="G129" s="831"/>
      <c r="H129" s="831"/>
      <c r="I129" s="831"/>
      <c r="J129" s="831"/>
      <c r="K129" s="831"/>
      <c r="L129" s="831"/>
      <c r="M129" s="831"/>
      <c r="N129" s="831"/>
      <c r="O129" s="831"/>
      <c r="P129" s="831"/>
      <c r="Q129" s="831"/>
      <c r="R129" s="831"/>
      <c r="S129" s="831"/>
      <c r="T129" s="831"/>
      <c r="U129" s="831"/>
      <c r="V129" s="831"/>
      <c r="W129" s="831"/>
      <c r="X129" s="831"/>
      <c r="Y129" s="230" t="s">
        <v>101</v>
      </c>
      <c r="Z129" s="353"/>
      <c r="AA129" s="354"/>
      <c r="AB129" s="382" t="s">
        <v>114</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96" t="s">
        <v>217</v>
      </c>
      <c r="B130" s="897"/>
      <c r="C130" s="902" t="s">
        <v>317</v>
      </c>
      <c r="D130" s="897"/>
      <c r="E130" s="393" t="s">
        <v>351</v>
      </c>
      <c r="F130" s="394"/>
      <c r="G130" s="395" t="s">
        <v>662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8"/>
      <c r="B131" s="899"/>
      <c r="C131" s="903"/>
      <c r="D131" s="899"/>
      <c r="E131" s="398" t="s">
        <v>349</v>
      </c>
      <c r="F131" s="399"/>
      <c r="G131" s="400" t="s">
        <v>664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98"/>
      <c r="B132" s="899"/>
      <c r="C132" s="903"/>
      <c r="D132" s="899"/>
      <c r="E132" s="906" t="s">
        <v>308</v>
      </c>
      <c r="F132" s="907"/>
      <c r="G132" s="837" t="s">
        <v>328</v>
      </c>
      <c r="H132" s="243"/>
      <c r="I132" s="243"/>
      <c r="J132" s="243"/>
      <c r="K132" s="243"/>
      <c r="L132" s="243"/>
      <c r="M132" s="243"/>
      <c r="N132" s="243"/>
      <c r="O132" s="243"/>
      <c r="P132" s="243"/>
      <c r="Q132" s="243"/>
      <c r="R132" s="243"/>
      <c r="S132" s="243"/>
      <c r="T132" s="243"/>
      <c r="U132" s="243"/>
      <c r="V132" s="243"/>
      <c r="W132" s="243"/>
      <c r="X132" s="244"/>
      <c r="Y132" s="800"/>
      <c r="Z132" s="801"/>
      <c r="AA132" s="802"/>
      <c r="AB132" s="242" t="s">
        <v>43</v>
      </c>
      <c r="AC132" s="243"/>
      <c r="AD132" s="244"/>
      <c r="AE132" s="260" t="s">
        <v>425</v>
      </c>
      <c r="AF132" s="261"/>
      <c r="AG132" s="261"/>
      <c r="AH132" s="262"/>
      <c r="AI132" s="260" t="s">
        <v>79</v>
      </c>
      <c r="AJ132" s="261"/>
      <c r="AK132" s="261"/>
      <c r="AL132" s="262"/>
      <c r="AM132" s="260" t="s">
        <v>184</v>
      </c>
      <c r="AN132" s="261"/>
      <c r="AO132" s="261"/>
      <c r="AP132" s="262"/>
      <c r="AQ132" s="242" t="s">
        <v>312</v>
      </c>
      <c r="AR132" s="243"/>
      <c r="AS132" s="243"/>
      <c r="AT132" s="244"/>
      <c r="AU132" s="389" t="s">
        <v>332</v>
      </c>
      <c r="AV132" s="389"/>
      <c r="AW132" s="389"/>
      <c r="AX132" s="390"/>
      <c r="AY132">
        <f>COUNTA($G$134)</f>
        <v>1</v>
      </c>
    </row>
    <row r="133" spans="1:51" ht="18.75" customHeight="1" x14ac:dyDescent="0.15">
      <c r="A133" s="898"/>
      <c r="B133" s="899"/>
      <c r="C133" s="903"/>
      <c r="D133" s="899"/>
      <c r="E133" s="903"/>
      <c r="F133" s="908"/>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313</v>
      </c>
      <c r="AT133" s="226"/>
      <c r="AU133" s="224">
        <v>3</v>
      </c>
      <c r="AV133" s="224"/>
      <c r="AW133" s="225" t="s">
        <v>290</v>
      </c>
      <c r="AX133" s="251"/>
      <c r="AY133">
        <f>$AY$132</f>
        <v>1</v>
      </c>
    </row>
    <row r="134" spans="1:51" ht="39.75" customHeight="1" x14ac:dyDescent="0.15">
      <c r="A134" s="898"/>
      <c r="B134" s="899"/>
      <c r="C134" s="903"/>
      <c r="D134" s="899"/>
      <c r="E134" s="903"/>
      <c r="F134" s="908"/>
      <c r="G134" s="419" t="s">
        <v>665</v>
      </c>
      <c r="H134" s="420"/>
      <c r="I134" s="420"/>
      <c r="J134" s="420"/>
      <c r="K134" s="420"/>
      <c r="L134" s="420"/>
      <c r="M134" s="420"/>
      <c r="N134" s="420"/>
      <c r="O134" s="420"/>
      <c r="P134" s="420"/>
      <c r="Q134" s="420"/>
      <c r="R134" s="420"/>
      <c r="S134" s="420"/>
      <c r="T134" s="420"/>
      <c r="U134" s="420"/>
      <c r="V134" s="420"/>
      <c r="W134" s="420"/>
      <c r="X134" s="421"/>
      <c r="Y134" s="280" t="s">
        <v>329</v>
      </c>
      <c r="Z134" s="252"/>
      <c r="AA134" s="253"/>
      <c r="AB134" s="391" t="s">
        <v>50</v>
      </c>
      <c r="AC134" s="392"/>
      <c r="AD134" s="392"/>
      <c r="AE134" s="387">
        <v>76</v>
      </c>
      <c r="AF134" s="237"/>
      <c r="AG134" s="237"/>
      <c r="AH134" s="237"/>
      <c r="AI134" s="387">
        <v>76</v>
      </c>
      <c r="AJ134" s="237"/>
      <c r="AK134" s="237"/>
      <c r="AL134" s="237"/>
      <c r="AM134" s="387">
        <v>76</v>
      </c>
      <c r="AN134" s="237"/>
      <c r="AO134" s="237"/>
      <c r="AP134" s="237"/>
      <c r="AQ134" s="387" t="s">
        <v>449</v>
      </c>
      <c r="AR134" s="237"/>
      <c r="AS134" s="237"/>
      <c r="AT134" s="237"/>
      <c r="AU134" s="387"/>
      <c r="AV134" s="237"/>
      <c r="AW134" s="237"/>
      <c r="AX134" s="388"/>
      <c r="AY134">
        <f>$AY$132</f>
        <v>1</v>
      </c>
    </row>
    <row r="135" spans="1:51" ht="39.75" customHeight="1" x14ac:dyDescent="0.15">
      <c r="A135" s="898"/>
      <c r="B135" s="899"/>
      <c r="C135" s="903"/>
      <c r="D135" s="899"/>
      <c r="E135" s="903"/>
      <c r="F135" s="908"/>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t="s">
        <v>50</v>
      </c>
      <c r="AC135" s="281"/>
      <c r="AD135" s="281"/>
      <c r="AE135" s="387" t="s">
        <v>449</v>
      </c>
      <c r="AF135" s="237"/>
      <c r="AG135" s="237"/>
      <c r="AH135" s="237"/>
      <c r="AI135" s="387" t="s">
        <v>449</v>
      </c>
      <c r="AJ135" s="237"/>
      <c r="AK135" s="237"/>
      <c r="AL135" s="237"/>
      <c r="AM135" s="387" t="s">
        <v>449</v>
      </c>
      <c r="AN135" s="237"/>
      <c r="AO135" s="237"/>
      <c r="AP135" s="237"/>
      <c r="AQ135" s="387" t="s">
        <v>449</v>
      </c>
      <c r="AR135" s="237"/>
      <c r="AS135" s="237"/>
      <c r="AT135" s="237"/>
      <c r="AU135" s="387">
        <v>79</v>
      </c>
      <c r="AV135" s="237"/>
      <c r="AW135" s="237"/>
      <c r="AX135" s="388"/>
      <c r="AY135">
        <f>$AY$132</f>
        <v>1</v>
      </c>
    </row>
    <row r="136" spans="1:51" ht="18.75" hidden="1" customHeight="1" x14ac:dyDescent="0.15">
      <c r="A136" s="898"/>
      <c r="B136" s="899"/>
      <c r="C136" s="903"/>
      <c r="D136" s="899"/>
      <c r="E136" s="903"/>
      <c r="F136" s="908"/>
      <c r="G136" s="837" t="s">
        <v>328</v>
      </c>
      <c r="H136" s="243"/>
      <c r="I136" s="243"/>
      <c r="J136" s="243"/>
      <c r="K136" s="243"/>
      <c r="L136" s="243"/>
      <c r="M136" s="243"/>
      <c r="N136" s="243"/>
      <c r="O136" s="243"/>
      <c r="P136" s="243"/>
      <c r="Q136" s="243"/>
      <c r="R136" s="243"/>
      <c r="S136" s="243"/>
      <c r="T136" s="243"/>
      <c r="U136" s="243"/>
      <c r="V136" s="243"/>
      <c r="W136" s="243"/>
      <c r="X136" s="244"/>
      <c r="Y136" s="800"/>
      <c r="Z136" s="801"/>
      <c r="AA136" s="802"/>
      <c r="AB136" s="242" t="s">
        <v>43</v>
      </c>
      <c r="AC136" s="243"/>
      <c r="AD136" s="244"/>
      <c r="AE136" s="260" t="s">
        <v>425</v>
      </c>
      <c r="AF136" s="261"/>
      <c r="AG136" s="261"/>
      <c r="AH136" s="262"/>
      <c r="AI136" s="260" t="s">
        <v>79</v>
      </c>
      <c r="AJ136" s="261"/>
      <c r="AK136" s="261"/>
      <c r="AL136" s="262"/>
      <c r="AM136" s="260" t="s">
        <v>184</v>
      </c>
      <c r="AN136" s="261"/>
      <c r="AO136" s="261"/>
      <c r="AP136" s="262"/>
      <c r="AQ136" s="242" t="s">
        <v>312</v>
      </c>
      <c r="AR136" s="243"/>
      <c r="AS136" s="243"/>
      <c r="AT136" s="244"/>
      <c r="AU136" s="389" t="s">
        <v>332</v>
      </c>
      <c r="AV136" s="389"/>
      <c r="AW136" s="389"/>
      <c r="AX136" s="390"/>
      <c r="AY136">
        <f>COUNTA($G$138)</f>
        <v>0</v>
      </c>
    </row>
    <row r="137" spans="1:51" ht="18.75" hidden="1" customHeight="1" x14ac:dyDescent="0.15">
      <c r="A137" s="898"/>
      <c r="B137" s="899"/>
      <c r="C137" s="903"/>
      <c r="D137" s="899"/>
      <c r="E137" s="903"/>
      <c r="F137" s="908"/>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313</v>
      </c>
      <c r="AT137" s="226"/>
      <c r="AU137" s="224"/>
      <c r="AV137" s="224"/>
      <c r="AW137" s="225" t="s">
        <v>290</v>
      </c>
      <c r="AX137" s="251"/>
      <c r="AY137">
        <f>$AY$136</f>
        <v>0</v>
      </c>
    </row>
    <row r="138" spans="1:51" ht="39.75" hidden="1" customHeight="1" x14ac:dyDescent="0.15">
      <c r="A138" s="898"/>
      <c r="B138" s="899"/>
      <c r="C138" s="903"/>
      <c r="D138" s="899"/>
      <c r="E138" s="903"/>
      <c r="F138" s="908"/>
      <c r="G138" s="419"/>
      <c r="H138" s="420"/>
      <c r="I138" s="420"/>
      <c r="J138" s="420"/>
      <c r="K138" s="420"/>
      <c r="L138" s="420"/>
      <c r="M138" s="420"/>
      <c r="N138" s="420"/>
      <c r="O138" s="420"/>
      <c r="P138" s="420"/>
      <c r="Q138" s="420"/>
      <c r="R138" s="420"/>
      <c r="S138" s="420"/>
      <c r="T138" s="420"/>
      <c r="U138" s="420"/>
      <c r="V138" s="420"/>
      <c r="W138" s="420"/>
      <c r="X138" s="421"/>
      <c r="Y138" s="280" t="s">
        <v>329</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98"/>
      <c r="B139" s="899"/>
      <c r="C139" s="903"/>
      <c r="D139" s="899"/>
      <c r="E139" s="903"/>
      <c r="F139" s="908"/>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98"/>
      <c r="B140" s="899"/>
      <c r="C140" s="903"/>
      <c r="D140" s="899"/>
      <c r="E140" s="903"/>
      <c r="F140" s="908"/>
      <c r="G140" s="837" t="s">
        <v>328</v>
      </c>
      <c r="H140" s="243"/>
      <c r="I140" s="243"/>
      <c r="J140" s="243"/>
      <c r="K140" s="243"/>
      <c r="L140" s="243"/>
      <c r="M140" s="243"/>
      <c r="N140" s="243"/>
      <c r="O140" s="243"/>
      <c r="P140" s="243"/>
      <c r="Q140" s="243"/>
      <c r="R140" s="243"/>
      <c r="S140" s="243"/>
      <c r="T140" s="243"/>
      <c r="U140" s="243"/>
      <c r="V140" s="243"/>
      <c r="W140" s="243"/>
      <c r="X140" s="244"/>
      <c r="Y140" s="800"/>
      <c r="Z140" s="801"/>
      <c r="AA140" s="802"/>
      <c r="AB140" s="242" t="s">
        <v>43</v>
      </c>
      <c r="AC140" s="243"/>
      <c r="AD140" s="244"/>
      <c r="AE140" s="260" t="s">
        <v>425</v>
      </c>
      <c r="AF140" s="261"/>
      <c r="AG140" s="261"/>
      <c r="AH140" s="262"/>
      <c r="AI140" s="260" t="s">
        <v>79</v>
      </c>
      <c r="AJ140" s="261"/>
      <c r="AK140" s="261"/>
      <c r="AL140" s="262"/>
      <c r="AM140" s="260" t="s">
        <v>184</v>
      </c>
      <c r="AN140" s="261"/>
      <c r="AO140" s="261"/>
      <c r="AP140" s="262"/>
      <c r="AQ140" s="242" t="s">
        <v>312</v>
      </c>
      <c r="AR140" s="243"/>
      <c r="AS140" s="243"/>
      <c r="AT140" s="244"/>
      <c r="AU140" s="389" t="s">
        <v>332</v>
      </c>
      <c r="AV140" s="389"/>
      <c r="AW140" s="389"/>
      <c r="AX140" s="390"/>
      <c r="AY140">
        <f>COUNTA($G$142)</f>
        <v>0</v>
      </c>
    </row>
    <row r="141" spans="1:51" ht="18.75" hidden="1" customHeight="1" x14ac:dyDescent="0.15">
      <c r="A141" s="898"/>
      <c r="B141" s="899"/>
      <c r="C141" s="903"/>
      <c r="D141" s="899"/>
      <c r="E141" s="903"/>
      <c r="F141" s="908"/>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313</v>
      </c>
      <c r="AT141" s="226"/>
      <c r="AU141" s="224"/>
      <c r="AV141" s="224"/>
      <c r="AW141" s="225" t="s">
        <v>290</v>
      </c>
      <c r="AX141" s="251"/>
      <c r="AY141">
        <f>$AY$140</f>
        <v>0</v>
      </c>
    </row>
    <row r="142" spans="1:51" ht="39.75" hidden="1" customHeight="1" x14ac:dyDescent="0.15">
      <c r="A142" s="898"/>
      <c r="B142" s="899"/>
      <c r="C142" s="903"/>
      <c r="D142" s="899"/>
      <c r="E142" s="903"/>
      <c r="F142" s="908"/>
      <c r="G142" s="419"/>
      <c r="H142" s="420"/>
      <c r="I142" s="420"/>
      <c r="J142" s="420"/>
      <c r="K142" s="420"/>
      <c r="L142" s="420"/>
      <c r="M142" s="420"/>
      <c r="N142" s="420"/>
      <c r="O142" s="420"/>
      <c r="P142" s="420"/>
      <c r="Q142" s="420"/>
      <c r="R142" s="420"/>
      <c r="S142" s="420"/>
      <c r="T142" s="420"/>
      <c r="U142" s="420"/>
      <c r="V142" s="420"/>
      <c r="W142" s="420"/>
      <c r="X142" s="421"/>
      <c r="Y142" s="280" t="s">
        <v>329</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98"/>
      <c r="B143" s="899"/>
      <c r="C143" s="903"/>
      <c r="D143" s="899"/>
      <c r="E143" s="903"/>
      <c r="F143" s="908"/>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98"/>
      <c r="B144" s="899"/>
      <c r="C144" s="903"/>
      <c r="D144" s="899"/>
      <c r="E144" s="903"/>
      <c r="F144" s="908"/>
      <c r="G144" s="837" t="s">
        <v>328</v>
      </c>
      <c r="H144" s="243"/>
      <c r="I144" s="243"/>
      <c r="J144" s="243"/>
      <c r="K144" s="243"/>
      <c r="L144" s="243"/>
      <c r="M144" s="243"/>
      <c r="N144" s="243"/>
      <c r="O144" s="243"/>
      <c r="P144" s="243"/>
      <c r="Q144" s="243"/>
      <c r="R144" s="243"/>
      <c r="S144" s="243"/>
      <c r="T144" s="243"/>
      <c r="U144" s="243"/>
      <c r="V144" s="243"/>
      <c r="W144" s="243"/>
      <c r="X144" s="244"/>
      <c r="Y144" s="800"/>
      <c r="Z144" s="801"/>
      <c r="AA144" s="802"/>
      <c r="AB144" s="242" t="s">
        <v>43</v>
      </c>
      <c r="AC144" s="243"/>
      <c r="AD144" s="244"/>
      <c r="AE144" s="260" t="s">
        <v>425</v>
      </c>
      <c r="AF144" s="261"/>
      <c r="AG144" s="261"/>
      <c r="AH144" s="262"/>
      <c r="AI144" s="260" t="s">
        <v>79</v>
      </c>
      <c r="AJ144" s="261"/>
      <c r="AK144" s="261"/>
      <c r="AL144" s="262"/>
      <c r="AM144" s="260" t="s">
        <v>184</v>
      </c>
      <c r="AN144" s="261"/>
      <c r="AO144" s="261"/>
      <c r="AP144" s="262"/>
      <c r="AQ144" s="242" t="s">
        <v>312</v>
      </c>
      <c r="AR144" s="243"/>
      <c r="AS144" s="243"/>
      <c r="AT144" s="244"/>
      <c r="AU144" s="389" t="s">
        <v>332</v>
      </c>
      <c r="AV144" s="389"/>
      <c r="AW144" s="389"/>
      <c r="AX144" s="390"/>
      <c r="AY144">
        <f>COUNTA($G$146)</f>
        <v>0</v>
      </c>
    </row>
    <row r="145" spans="1:51" ht="18.75" hidden="1" customHeight="1" x14ac:dyDescent="0.15">
      <c r="A145" s="898"/>
      <c r="B145" s="899"/>
      <c r="C145" s="903"/>
      <c r="D145" s="899"/>
      <c r="E145" s="903"/>
      <c r="F145" s="908"/>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313</v>
      </c>
      <c r="AT145" s="226"/>
      <c r="AU145" s="224"/>
      <c r="AV145" s="224"/>
      <c r="AW145" s="225" t="s">
        <v>290</v>
      </c>
      <c r="AX145" s="251"/>
      <c r="AY145">
        <f>$AY$144</f>
        <v>0</v>
      </c>
    </row>
    <row r="146" spans="1:51" ht="39.75" hidden="1" customHeight="1" x14ac:dyDescent="0.15">
      <c r="A146" s="898"/>
      <c r="B146" s="899"/>
      <c r="C146" s="903"/>
      <c r="D146" s="899"/>
      <c r="E146" s="903"/>
      <c r="F146" s="908"/>
      <c r="G146" s="419"/>
      <c r="H146" s="420"/>
      <c r="I146" s="420"/>
      <c r="J146" s="420"/>
      <c r="K146" s="420"/>
      <c r="L146" s="420"/>
      <c r="M146" s="420"/>
      <c r="N146" s="420"/>
      <c r="O146" s="420"/>
      <c r="P146" s="420"/>
      <c r="Q146" s="420"/>
      <c r="R146" s="420"/>
      <c r="S146" s="420"/>
      <c r="T146" s="420"/>
      <c r="U146" s="420"/>
      <c r="V146" s="420"/>
      <c r="W146" s="420"/>
      <c r="X146" s="421"/>
      <c r="Y146" s="280" t="s">
        <v>329</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98"/>
      <c r="B147" s="899"/>
      <c r="C147" s="903"/>
      <c r="D147" s="899"/>
      <c r="E147" s="903"/>
      <c r="F147" s="908"/>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98"/>
      <c r="B148" s="899"/>
      <c r="C148" s="903"/>
      <c r="D148" s="899"/>
      <c r="E148" s="903"/>
      <c r="F148" s="908"/>
      <c r="G148" s="837" t="s">
        <v>328</v>
      </c>
      <c r="H148" s="243"/>
      <c r="I148" s="243"/>
      <c r="J148" s="243"/>
      <c r="K148" s="243"/>
      <c r="L148" s="243"/>
      <c r="M148" s="243"/>
      <c r="N148" s="243"/>
      <c r="O148" s="243"/>
      <c r="P148" s="243"/>
      <c r="Q148" s="243"/>
      <c r="R148" s="243"/>
      <c r="S148" s="243"/>
      <c r="T148" s="243"/>
      <c r="U148" s="243"/>
      <c r="V148" s="243"/>
      <c r="W148" s="243"/>
      <c r="X148" s="244"/>
      <c r="Y148" s="800"/>
      <c r="Z148" s="801"/>
      <c r="AA148" s="802"/>
      <c r="AB148" s="242" t="s">
        <v>43</v>
      </c>
      <c r="AC148" s="243"/>
      <c r="AD148" s="244"/>
      <c r="AE148" s="260" t="s">
        <v>425</v>
      </c>
      <c r="AF148" s="261"/>
      <c r="AG148" s="261"/>
      <c r="AH148" s="262"/>
      <c r="AI148" s="260" t="s">
        <v>79</v>
      </c>
      <c r="AJ148" s="261"/>
      <c r="AK148" s="261"/>
      <c r="AL148" s="262"/>
      <c r="AM148" s="260" t="s">
        <v>184</v>
      </c>
      <c r="AN148" s="261"/>
      <c r="AO148" s="261"/>
      <c r="AP148" s="262"/>
      <c r="AQ148" s="242" t="s">
        <v>312</v>
      </c>
      <c r="AR148" s="243"/>
      <c r="AS148" s="243"/>
      <c r="AT148" s="244"/>
      <c r="AU148" s="389" t="s">
        <v>332</v>
      </c>
      <c r="AV148" s="389"/>
      <c r="AW148" s="389"/>
      <c r="AX148" s="390"/>
      <c r="AY148">
        <f>COUNTA($G$150)</f>
        <v>0</v>
      </c>
    </row>
    <row r="149" spans="1:51" ht="18.75" hidden="1" customHeight="1" x14ac:dyDescent="0.15">
      <c r="A149" s="898"/>
      <c r="B149" s="899"/>
      <c r="C149" s="903"/>
      <c r="D149" s="899"/>
      <c r="E149" s="903"/>
      <c r="F149" s="908"/>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313</v>
      </c>
      <c r="AT149" s="226"/>
      <c r="AU149" s="224"/>
      <c r="AV149" s="224"/>
      <c r="AW149" s="225" t="s">
        <v>290</v>
      </c>
      <c r="AX149" s="251"/>
      <c r="AY149">
        <f>$AY$148</f>
        <v>0</v>
      </c>
    </row>
    <row r="150" spans="1:51" ht="39.75" hidden="1" customHeight="1" x14ac:dyDescent="0.15">
      <c r="A150" s="898"/>
      <c r="B150" s="899"/>
      <c r="C150" s="903"/>
      <c r="D150" s="899"/>
      <c r="E150" s="903"/>
      <c r="F150" s="908"/>
      <c r="G150" s="419"/>
      <c r="H150" s="420"/>
      <c r="I150" s="420"/>
      <c r="J150" s="420"/>
      <c r="K150" s="420"/>
      <c r="L150" s="420"/>
      <c r="M150" s="420"/>
      <c r="N150" s="420"/>
      <c r="O150" s="420"/>
      <c r="P150" s="420"/>
      <c r="Q150" s="420"/>
      <c r="R150" s="420"/>
      <c r="S150" s="420"/>
      <c r="T150" s="420"/>
      <c r="U150" s="420"/>
      <c r="V150" s="420"/>
      <c r="W150" s="420"/>
      <c r="X150" s="421"/>
      <c r="Y150" s="280" t="s">
        <v>329</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8"/>
      <c r="B151" s="899"/>
      <c r="C151" s="903"/>
      <c r="D151" s="899"/>
      <c r="E151" s="903"/>
      <c r="F151" s="908"/>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8"/>
      <c r="B152" s="899"/>
      <c r="C152" s="903"/>
      <c r="D152" s="899"/>
      <c r="E152" s="903"/>
      <c r="F152" s="908"/>
      <c r="G152" s="404" t="s">
        <v>31</v>
      </c>
      <c r="H152" s="261"/>
      <c r="I152" s="261"/>
      <c r="J152" s="261"/>
      <c r="K152" s="261"/>
      <c r="L152" s="261"/>
      <c r="M152" s="261"/>
      <c r="N152" s="261"/>
      <c r="O152" s="261"/>
      <c r="P152" s="262"/>
      <c r="Q152" s="260" t="s">
        <v>406</v>
      </c>
      <c r="R152" s="261"/>
      <c r="S152" s="261"/>
      <c r="T152" s="261"/>
      <c r="U152" s="261"/>
      <c r="V152" s="261"/>
      <c r="W152" s="261"/>
      <c r="X152" s="261"/>
      <c r="Y152" s="261"/>
      <c r="Z152" s="261"/>
      <c r="AA152" s="261"/>
      <c r="AB152" s="407" t="s">
        <v>408</v>
      </c>
      <c r="AC152" s="261"/>
      <c r="AD152" s="262"/>
      <c r="AE152" s="260" t="s">
        <v>334</v>
      </c>
      <c r="AF152" s="261"/>
      <c r="AG152" s="261"/>
      <c r="AH152" s="261"/>
      <c r="AI152" s="261"/>
      <c r="AJ152" s="261"/>
      <c r="AK152" s="261"/>
      <c r="AL152" s="261"/>
      <c r="AM152" s="261"/>
      <c r="AN152" s="261"/>
      <c r="AO152" s="261"/>
      <c r="AP152" s="261"/>
      <c r="AQ152" s="261"/>
      <c r="AR152" s="261"/>
      <c r="AS152" s="261"/>
      <c r="AT152" s="261"/>
      <c r="AU152" s="261"/>
      <c r="AV152" s="261"/>
      <c r="AW152" s="261"/>
      <c r="AX152" s="841"/>
      <c r="AY152">
        <f>COUNTA($G$154)</f>
        <v>0</v>
      </c>
    </row>
    <row r="153" spans="1:51" ht="22.5" hidden="1" customHeight="1" x14ac:dyDescent="0.15">
      <c r="A153" s="898"/>
      <c r="B153" s="899"/>
      <c r="C153" s="903"/>
      <c r="D153" s="899"/>
      <c r="E153" s="903"/>
      <c r="F153" s="908"/>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98"/>
      <c r="B154" s="899"/>
      <c r="C154" s="903"/>
      <c r="D154" s="899"/>
      <c r="E154" s="903"/>
      <c r="F154" s="908"/>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98"/>
      <c r="B155" s="899"/>
      <c r="C155" s="903"/>
      <c r="D155" s="899"/>
      <c r="E155" s="903"/>
      <c r="F155" s="908"/>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98"/>
      <c r="B156" s="899"/>
      <c r="C156" s="903"/>
      <c r="D156" s="899"/>
      <c r="E156" s="903"/>
      <c r="F156" s="908"/>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335</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98"/>
      <c r="B157" s="899"/>
      <c r="C157" s="903"/>
      <c r="D157" s="899"/>
      <c r="E157" s="903"/>
      <c r="F157" s="908"/>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98"/>
      <c r="B158" s="899"/>
      <c r="C158" s="903"/>
      <c r="D158" s="899"/>
      <c r="E158" s="903"/>
      <c r="F158" s="908"/>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98"/>
      <c r="B159" s="899"/>
      <c r="C159" s="903"/>
      <c r="D159" s="899"/>
      <c r="E159" s="903"/>
      <c r="F159" s="908"/>
      <c r="G159" s="404" t="s">
        <v>31</v>
      </c>
      <c r="H159" s="261"/>
      <c r="I159" s="261"/>
      <c r="J159" s="261"/>
      <c r="K159" s="261"/>
      <c r="L159" s="261"/>
      <c r="M159" s="261"/>
      <c r="N159" s="261"/>
      <c r="O159" s="261"/>
      <c r="P159" s="262"/>
      <c r="Q159" s="260" t="s">
        <v>406</v>
      </c>
      <c r="R159" s="261"/>
      <c r="S159" s="261"/>
      <c r="T159" s="261"/>
      <c r="U159" s="261"/>
      <c r="V159" s="261"/>
      <c r="W159" s="261"/>
      <c r="X159" s="261"/>
      <c r="Y159" s="261"/>
      <c r="Z159" s="261"/>
      <c r="AA159" s="261"/>
      <c r="AB159" s="407" t="s">
        <v>408</v>
      </c>
      <c r="AC159" s="261"/>
      <c r="AD159" s="262"/>
      <c r="AE159" s="277" t="s">
        <v>334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8"/>
      <c r="B160" s="899"/>
      <c r="C160" s="903"/>
      <c r="D160" s="899"/>
      <c r="E160" s="903"/>
      <c r="F160" s="908"/>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98"/>
      <c r="B161" s="899"/>
      <c r="C161" s="903"/>
      <c r="D161" s="899"/>
      <c r="E161" s="903"/>
      <c r="F161" s="908"/>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98"/>
      <c r="B162" s="899"/>
      <c r="C162" s="903"/>
      <c r="D162" s="899"/>
      <c r="E162" s="903"/>
      <c r="F162" s="908"/>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98"/>
      <c r="B163" s="899"/>
      <c r="C163" s="903"/>
      <c r="D163" s="899"/>
      <c r="E163" s="903"/>
      <c r="F163" s="908"/>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335</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98"/>
      <c r="B164" s="899"/>
      <c r="C164" s="903"/>
      <c r="D164" s="899"/>
      <c r="E164" s="903"/>
      <c r="F164" s="908"/>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98"/>
      <c r="B165" s="899"/>
      <c r="C165" s="903"/>
      <c r="D165" s="899"/>
      <c r="E165" s="903"/>
      <c r="F165" s="908"/>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98"/>
      <c r="B166" s="899"/>
      <c r="C166" s="903"/>
      <c r="D166" s="899"/>
      <c r="E166" s="903"/>
      <c r="F166" s="908"/>
      <c r="G166" s="404" t="s">
        <v>31</v>
      </c>
      <c r="H166" s="261"/>
      <c r="I166" s="261"/>
      <c r="J166" s="261"/>
      <c r="K166" s="261"/>
      <c r="L166" s="261"/>
      <c r="M166" s="261"/>
      <c r="N166" s="261"/>
      <c r="O166" s="261"/>
      <c r="P166" s="262"/>
      <c r="Q166" s="260" t="s">
        <v>406</v>
      </c>
      <c r="R166" s="261"/>
      <c r="S166" s="261"/>
      <c r="T166" s="261"/>
      <c r="U166" s="261"/>
      <c r="V166" s="261"/>
      <c r="W166" s="261"/>
      <c r="X166" s="261"/>
      <c r="Y166" s="261"/>
      <c r="Z166" s="261"/>
      <c r="AA166" s="261"/>
      <c r="AB166" s="407" t="s">
        <v>408</v>
      </c>
      <c r="AC166" s="261"/>
      <c r="AD166" s="262"/>
      <c r="AE166" s="277" t="s">
        <v>334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8"/>
      <c r="B167" s="899"/>
      <c r="C167" s="903"/>
      <c r="D167" s="899"/>
      <c r="E167" s="903"/>
      <c r="F167" s="908"/>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98"/>
      <c r="B168" s="899"/>
      <c r="C168" s="903"/>
      <c r="D168" s="899"/>
      <c r="E168" s="903"/>
      <c r="F168" s="908"/>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98"/>
      <c r="B169" s="899"/>
      <c r="C169" s="903"/>
      <c r="D169" s="899"/>
      <c r="E169" s="903"/>
      <c r="F169" s="908"/>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98"/>
      <c r="B170" s="899"/>
      <c r="C170" s="903"/>
      <c r="D170" s="899"/>
      <c r="E170" s="903"/>
      <c r="F170" s="908"/>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335</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98"/>
      <c r="B171" s="899"/>
      <c r="C171" s="903"/>
      <c r="D171" s="899"/>
      <c r="E171" s="903"/>
      <c r="F171" s="908"/>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98"/>
      <c r="B172" s="899"/>
      <c r="C172" s="903"/>
      <c r="D172" s="899"/>
      <c r="E172" s="903"/>
      <c r="F172" s="908"/>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98"/>
      <c r="B173" s="899"/>
      <c r="C173" s="903"/>
      <c r="D173" s="899"/>
      <c r="E173" s="903"/>
      <c r="F173" s="908"/>
      <c r="G173" s="404" t="s">
        <v>31</v>
      </c>
      <c r="H173" s="261"/>
      <c r="I173" s="261"/>
      <c r="J173" s="261"/>
      <c r="K173" s="261"/>
      <c r="L173" s="261"/>
      <c r="M173" s="261"/>
      <c r="N173" s="261"/>
      <c r="O173" s="261"/>
      <c r="P173" s="262"/>
      <c r="Q173" s="260" t="s">
        <v>406</v>
      </c>
      <c r="R173" s="261"/>
      <c r="S173" s="261"/>
      <c r="T173" s="261"/>
      <c r="U173" s="261"/>
      <c r="V173" s="261"/>
      <c r="W173" s="261"/>
      <c r="X173" s="261"/>
      <c r="Y173" s="261"/>
      <c r="Z173" s="261"/>
      <c r="AA173" s="261"/>
      <c r="AB173" s="407" t="s">
        <v>408</v>
      </c>
      <c r="AC173" s="261"/>
      <c r="AD173" s="262"/>
      <c r="AE173" s="277" t="s">
        <v>334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8"/>
      <c r="B174" s="899"/>
      <c r="C174" s="903"/>
      <c r="D174" s="899"/>
      <c r="E174" s="903"/>
      <c r="F174" s="908"/>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98"/>
      <c r="B175" s="899"/>
      <c r="C175" s="903"/>
      <c r="D175" s="899"/>
      <c r="E175" s="903"/>
      <c r="F175" s="908"/>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98"/>
      <c r="B176" s="899"/>
      <c r="C176" s="903"/>
      <c r="D176" s="899"/>
      <c r="E176" s="903"/>
      <c r="F176" s="908"/>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98"/>
      <c r="B177" s="899"/>
      <c r="C177" s="903"/>
      <c r="D177" s="899"/>
      <c r="E177" s="903"/>
      <c r="F177" s="908"/>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335</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98"/>
      <c r="B178" s="899"/>
      <c r="C178" s="903"/>
      <c r="D178" s="899"/>
      <c r="E178" s="903"/>
      <c r="F178" s="908"/>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98"/>
      <c r="B179" s="899"/>
      <c r="C179" s="903"/>
      <c r="D179" s="899"/>
      <c r="E179" s="903"/>
      <c r="F179" s="908"/>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98"/>
      <c r="B180" s="899"/>
      <c r="C180" s="903"/>
      <c r="D180" s="899"/>
      <c r="E180" s="903"/>
      <c r="F180" s="908"/>
      <c r="G180" s="404" t="s">
        <v>31</v>
      </c>
      <c r="H180" s="261"/>
      <c r="I180" s="261"/>
      <c r="J180" s="261"/>
      <c r="K180" s="261"/>
      <c r="L180" s="261"/>
      <c r="M180" s="261"/>
      <c r="N180" s="261"/>
      <c r="O180" s="261"/>
      <c r="P180" s="262"/>
      <c r="Q180" s="260" t="s">
        <v>406</v>
      </c>
      <c r="R180" s="261"/>
      <c r="S180" s="261"/>
      <c r="T180" s="261"/>
      <c r="U180" s="261"/>
      <c r="V180" s="261"/>
      <c r="W180" s="261"/>
      <c r="X180" s="261"/>
      <c r="Y180" s="261"/>
      <c r="Z180" s="261"/>
      <c r="AA180" s="261"/>
      <c r="AB180" s="407" t="s">
        <v>408</v>
      </c>
      <c r="AC180" s="261"/>
      <c r="AD180" s="262"/>
      <c r="AE180" s="277" t="s">
        <v>334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8"/>
      <c r="B181" s="899"/>
      <c r="C181" s="903"/>
      <c r="D181" s="899"/>
      <c r="E181" s="903"/>
      <c r="F181" s="908"/>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98"/>
      <c r="B182" s="899"/>
      <c r="C182" s="903"/>
      <c r="D182" s="899"/>
      <c r="E182" s="903"/>
      <c r="F182" s="908"/>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98"/>
      <c r="B183" s="899"/>
      <c r="C183" s="903"/>
      <c r="D183" s="899"/>
      <c r="E183" s="903"/>
      <c r="F183" s="908"/>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98"/>
      <c r="B184" s="899"/>
      <c r="C184" s="903"/>
      <c r="D184" s="899"/>
      <c r="E184" s="903"/>
      <c r="F184" s="908"/>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335</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98"/>
      <c r="B185" s="899"/>
      <c r="C185" s="903"/>
      <c r="D185" s="899"/>
      <c r="E185" s="903"/>
      <c r="F185" s="908"/>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98"/>
      <c r="B186" s="899"/>
      <c r="C186" s="903"/>
      <c r="D186" s="899"/>
      <c r="E186" s="904"/>
      <c r="F186" s="909"/>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98"/>
      <c r="B187" s="899"/>
      <c r="C187" s="903"/>
      <c r="D187" s="899"/>
      <c r="E187" s="416" t="s">
        <v>372</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98"/>
      <c r="B188" s="899"/>
      <c r="C188" s="903"/>
      <c r="D188" s="899"/>
      <c r="E188" s="427" t="s">
        <v>666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98"/>
      <c r="B189" s="899"/>
      <c r="C189" s="903"/>
      <c r="D189" s="899"/>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98"/>
      <c r="B190" s="899"/>
      <c r="C190" s="903"/>
      <c r="D190" s="899"/>
      <c r="E190" s="393" t="s">
        <v>351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8"/>
      <c r="B191" s="899"/>
      <c r="C191" s="903"/>
      <c r="D191" s="899"/>
      <c r="E191" s="398" t="s">
        <v>349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8"/>
      <c r="B192" s="899"/>
      <c r="C192" s="903"/>
      <c r="D192" s="899"/>
      <c r="E192" s="906" t="s">
        <v>308</v>
      </c>
      <c r="F192" s="907"/>
      <c r="G192" s="837" t="s">
        <v>328</v>
      </c>
      <c r="H192" s="243"/>
      <c r="I192" s="243"/>
      <c r="J192" s="243"/>
      <c r="K192" s="243"/>
      <c r="L192" s="243"/>
      <c r="M192" s="243"/>
      <c r="N192" s="243"/>
      <c r="O192" s="243"/>
      <c r="P192" s="243"/>
      <c r="Q192" s="243"/>
      <c r="R192" s="243"/>
      <c r="S192" s="243"/>
      <c r="T192" s="243"/>
      <c r="U192" s="243"/>
      <c r="V192" s="243"/>
      <c r="W192" s="243"/>
      <c r="X192" s="244"/>
      <c r="Y192" s="800"/>
      <c r="Z192" s="801"/>
      <c r="AA192" s="802"/>
      <c r="AB192" s="242" t="s">
        <v>43</v>
      </c>
      <c r="AC192" s="243"/>
      <c r="AD192" s="244"/>
      <c r="AE192" s="260" t="s">
        <v>425</v>
      </c>
      <c r="AF192" s="261"/>
      <c r="AG192" s="261"/>
      <c r="AH192" s="262"/>
      <c r="AI192" s="260" t="s">
        <v>79</v>
      </c>
      <c r="AJ192" s="261"/>
      <c r="AK192" s="261"/>
      <c r="AL192" s="262"/>
      <c r="AM192" s="260" t="s">
        <v>184</v>
      </c>
      <c r="AN192" s="261"/>
      <c r="AO192" s="261"/>
      <c r="AP192" s="262"/>
      <c r="AQ192" s="242" t="s">
        <v>312</v>
      </c>
      <c r="AR192" s="243"/>
      <c r="AS192" s="243"/>
      <c r="AT192" s="244"/>
      <c r="AU192" s="389" t="s">
        <v>332</v>
      </c>
      <c r="AV192" s="389"/>
      <c r="AW192" s="389"/>
      <c r="AX192" s="390"/>
      <c r="AY192">
        <f>COUNTA($G$194)</f>
        <v>0</v>
      </c>
    </row>
    <row r="193" spans="1:51" ht="18.75" hidden="1" customHeight="1" x14ac:dyDescent="0.15">
      <c r="A193" s="898"/>
      <c r="B193" s="899"/>
      <c r="C193" s="903"/>
      <c r="D193" s="899"/>
      <c r="E193" s="903"/>
      <c r="F193" s="908"/>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313</v>
      </c>
      <c r="AT193" s="226"/>
      <c r="AU193" s="224"/>
      <c r="AV193" s="224"/>
      <c r="AW193" s="225" t="s">
        <v>290</v>
      </c>
      <c r="AX193" s="251"/>
      <c r="AY193">
        <f>$AY$192</f>
        <v>0</v>
      </c>
    </row>
    <row r="194" spans="1:51" ht="39.75" hidden="1" customHeight="1" x14ac:dyDescent="0.15">
      <c r="A194" s="898"/>
      <c r="B194" s="899"/>
      <c r="C194" s="903"/>
      <c r="D194" s="899"/>
      <c r="E194" s="903"/>
      <c r="F194" s="908"/>
      <c r="G194" s="419"/>
      <c r="H194" s="420"/>
      <c r="I194" s="420"/>
      <c r="J194" s="420"/>
      <c r="K194" s="420"/>
      <c r="L194" s="420"/>
      <c r="M194" s="420"/>
      <c r="N194" s="420"/>
      <c r="O194" s="420"/>
      <c r="P194" s="420"/>
      <c r="Q194" s="420"/>
      <c r="R194" s="420"/>
      <c r="S194" s="420"/>
      <c r="T194" s="420"/>
      <c r="U194" s="420"/>
      <c r="V194" s="420"/>
      <c r="W194" s="420"/>
      <c r="X194" s="421"/>
      <c r="Y194" s="280" t="s">
        <v>329</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8"/>
      <c r="B195" s="899"/>
      <c r="C195" s="903"/>
      <c r="D195" s="899"/>
      <c r="E195" s="903"/>
      <c r="F195" s="908"/>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8"/>
      <c r="B196" s="899"/>
      <c r="C196" s="903"/>
      <c r="D196" s="899"/>
      <c r="E196" s="903"/>
      <c r="F196" s="908"/>
      <c r="G196" s="837" t="s">
        <v>328</v>
      </c>
      <c r="H196" s="243"/>
      <c r="I196" s="243"/>
      <c r="J196" s="243"/>
      <c r="K196" s="243"/>
      <c r="L196" s="243"/>
      <c r="M196" s="243"/>
      <c r="N196" s="243"/>
      <c r="O196" s="243"/>
      <c r="P196" s="243"/>
      <c r="Q196" s="243"/>
      <c r="R196" s="243"/>
      <c r="S196" s="243"/>
      <c r="T196" s="243"/>
      <c r="U196" s="243"/>
      <c r="V196" s="243"/>
      <c r="W196" s="243"/>
      <c r="X196" s="244"/>
      <c r="Y196" s="800"/>
      <c r="Z196" s="801"/>
      <c r="AA196" s="802"/>
      <c r="AB196" s="242" t="s">
        <v>43</v>
      </c>
      <c r="AC196" s="243"/>
      <c r="AD196" s="244"/>
      <c r="AE196" s="260" t="s">
        <v>425</v>
      </c>
      <c r="AF196" s="261"/>
      <c r="AG196" s="261"/>
      <c r="AH196" s="262"/>
      <c r="AI196" s="260" t="s">
        <v>79</v>
      </c>
      <c r="AJ196" s="261"/>
      <c r="AK196" s="261"/>
      <c r="AL196" s="262"/>
      <c r="AM196" s="260" t="s">
        <v>184</v>
      </c>
      <c r="AN196" s="261"/>
      <c r="AO196" s="261"/>
      <c r="AP196" s="262"/>
      <c r="AQ196" s="242" t="s">
        <v>312</v>
      </c>
      <c r="AR196" s="243"/>
      <c r="AS196" s="243"/>
      <c r="AT196" s="244"/>
      <c r="AU196" s="389" t="s">
        <v>332</v>
      </c>
      <c r="AV196" s="389"/>
      <c r="AW196" s="389"/>
      <c r="AX196" s="390"/>
      <c r="AY196">
        <f>COUNTA($G$198)</f>
        <v>0</v>
      </c>
    </row>
    <row r="197" spans="1:51" ht="18.75" hidden="1" customHeight="1" x14ac:dyDescent="0.15">
      <c r="A197" s="898"/>
      <c r="B197" s="899"/>
      <c r="C197" s="903"/>
      <c r="D197" s="899"/>
      <c r="E197" s="903"/>
      <c r="F197" s="908"/>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313</v>
      </c>
      <c r="AT197" s="226"/>
      <c r="AU197" s="224"/>
      <c r="AV197" s="224"/>
      <c r="AW197" s="225" t="s">
        <v>290</v>
      </c>
      <c r="AX197" s="251"/>
      <c r="AY197">
        <f>$AY$196</f>
        <v>0</v>
      </c>
    </row>
    <row r="198" spans="1:51" ht="39.75" hidden="1" customHeight="1" x14ac:dyDescent="0.15">
      <c r="A198" s="898"/>
      <c r="B198" s="899"/>
      <c r="C198" s="903"/>
      <c r="D198" s="899"/>
      <c r="E198" s="903"/>
      <c r="F198" s="908"/>
      <c r="G198" s="419"/>
      <c r="H198" s="420"/>
      <c r="I198" s="420"/>
      <c r="J198" s="420"/>
      <c r="K198" s="420"/>
      <c r="L198" s="420"/>
      <c r="M198" s="420"/>
      <c r="N198" s="420"/>
      <c r="O198" s="420"/>
      <c r="P198" s="420"/>
      <c r="Q198" s="420"/>
      <c r="R198" s="420"/>
      <c r="S198" s="420"/>
      <c r="T198" s="420"/>
      <c r="U198" s="420"/>
      <c r="V198" s="420"/>
      <c r="W198" s="420"/>
      <c r="X198" s="421"/>
      <c r="Y198" s="280" t="s">
        <v>329</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8"/>
      <c r="B199" s="899"/>
      <c r="C199" s="903"/>
      <c r="D199" s="899"/>
      <c r="E199" s="903"/>
      <c r="F199" s="908"/>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8"/>
      <c r="B200" s="899"/>
      <c r="C200" s="903"/>
      <c r="D200" s="899"/>
      <c r="E200" s="903"/>
      <c r="F200" s="908"/>
      <c r="G200" s="837" t="s">
        <v>328</v>
      </c>
      <c r="H200" s="243"/>
      <c r="I200" s="243"/>
      <c r="J200" s="243"/>
      <c r="K200" s="243"/>
      <c r="L200" s="243"/>
      <c r="M200" s="243"/>
      <c r="N200" s="243"/>
      <c r="O200" s="243"/>
      <c r="P200" s="243"/>
      <c r="Q200" s="243"/>
      <c r="R200" s="243"/>
      <c r="S200" s="243"/>
      <c r="T200" s="243"/>
      <c r="U200" s="243"/>
      <c r="V200" s="243"/>
      <c r="W200" s="243"/>
      <c r="X200" s="244"/>
      <c r="Y200" s="800"/>
      <c r="Z200" s="801"/>
      <c r="AA200" s="802"/>
      <c r="AB200" s="242" t="s">
        <v>43</v>
      </c>
      <c r="AC200" s="243"/>
      <c r="AD200" s="244"/>
      <c r="AE200" s="260" t="s">
        <v>425</v>
      </c>
      <c r="AF200" s="261"/>
      <c r="AG200" s="261"/>
      <c r="AH200" s="262"/>
      <c r="AI200" s="260" t="s">
        <v>79</v>
      </c>
      <c r="AJ200" s="261"/>
      <c r="AK200" s="261"/>
      <c r="AL200" s="262"/>
      <c r="AM200" s="260" t="s">
        <v>184</v>
      </c>
      <c r="AN200" s="261"/>
      <c r="AO200" s="261"/>
      <c r="AP200" s="262"/>
      <c r="AQ200" s="242" t="s">
        <v>312</v>
      </c>
      <c r="AR200" s="243"/>
      <c r="AS200" s="243"/>
      <c r="AT200" s="244"/>
      <c r="AU200" s="389" t="s">
        <v>332</v>
      </c>
      <c r="AV200" s="389"/>
      <c r="AW200" s="389"/>
      <c r="AX200" s="390"/>
      <c r="AY200">
        <f>COUNTA($G$202)</f>
        <v>0</v>
      </c>
    </row>
    <row r="201" spans="1:51" ht="18.75" hidden="1" customHeight="1" x14ac:dyDescent="0.15">
      <c r="A201" s="898"/>
      <c r="B201" s="899"/>
      <c r="C201" s="903"/>
      <c r="D201" s="899"/>
      <c r="E201" s="903"/>
      <c r="F201" s="908"/>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313</v>
      </c>
      <c r="AT201" s="226"/>
      <c r="AU201" s="224"/>
      <c r="AV201" s="224"/>
      <c r="AW201" s="225" t="s">
        <v>290</v>
      </c>
      <c r="AX201" s="251"/>
      <c r="AY201">
        <f>$AY$200</f>
        <v>0</v>
      </c>
    </row>
    <row r="202" spans="1:51" ht="39.75" hidden="1" customHeight="1" x14ac:dyDescent="0.15">
      <c r="A202" s="898"/>
      <c r="B202" s="899"/>
      <c r="C202" s="903"/>
      <c r="D202" s="899"/>
      <c r="E202" s="903"/>
      <c r="F202" s="908"/>
      <c r="G202" s="419"/>
      <c r="H202" s="420"/>
      <c r="I202" s="420"/>
      <c r="J202" s="420"/>
      <c r="K202" s="420"/>
      <c r="L202" s="420"/>
      <c r="M202" s="420"/>
      <c r="N202" s="420"/>
      <c r="O202" s="420"/>
      <c r="P202" s="420"/>
      <c r="Q202" s="420"/>
      <c r="R202" s="420"/>
      <c r="S202" s="420"/>
      <c r="T202" s="420"/>
      <c r="U202" s="420"/>
      <c r="V202" s="420"/>
      <c r="W202" s="420"/>
      <c r="X202" s="421"/>
      <c r="Y202" s="280" t="s">
        <v>329</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8"/>
      <c r="B203" s="899"/>
      <c r="C203" s="903"/>
      <c r="D203" s="899"/>
      <c r="E203" s="903"/>
      <c r="F203" s="908"/>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8"/>
      <c r="B204" s="899"/>
      <c r="C204" s="903"/>
      <c r="D204" s="899"/>
      <c r="E204" s="903"/>
      <c r="F204" s="908"/>
      <c r="G204" s="837" t="s">
        <v>328</v>
      </c>
      <c r="H204" s="243"/>
      <c r="I204" s="243"/>
      <c r="J204" s="243"/>
      <c r="K204" s="243"/>
      <c r="L204" s="243"/>
      <c r="M204" s="243"/>
      <c r="N204" s="243"/>
      <c r="O204" s="243"/>
      <c r="P204" s="243"/>
      <c r="Q204" s="243"/>
      <c r="R204" s="243"/>
      <c r="S204" s="243"/>
      <c r="T204" s="243"/>
      <c r="U204" s="243"/>
      <c r="V204" s="243"/>
      <c r="W204" s="243"/>
      <c r="X204" s="244"/>
      <c r="Y204" s="800"/>
      <c r="Z204" s="801"/>
      <c r="AA204" s="802"/>
      <c r="AB204" s="242" t="s">
        <v>43</v>
      </c>
      <c r="AC204" s="243"/>
      <c r="AD204" s="244"/>
      <c r="AE204" s="260" t="s">
        <v>425</v>
      </c>
      <c r="AF204" s="261"/>
      <c r="AG204" s="261"/>
      <c r="AH204" s="262"/>
      <c r="AI204" s="260" t="s">
        <v>79</v>
      </c>
      <c r="AJ204" s="261"/>
      <c r="AK204" s="261"/>
      <c r="AL204" s="262"/>
      <c r="AM204" s="260" t="s">
        <v>184</v>
      </c>
      <c r="AN204" s="261"/>
      <c r="AO204" s="261"/>
      <c r="AP204" s="262"/>
      <c r="AQ204" s="242" t="s">
        <v>312</v>
      </c>
      <c r="AR204" s="243"/>
      <c r="AS204" s="243"/>
      <c r="AT204" s="244"/>
      <c r="AU204" s="389" t="s">
        <v>332</v>
      </c>
      <c r="AV204" s="389"/>
      <c r="AW204" s="389"/>
      <c r="AX204" s="390"/>
      <c r="AY204">
        <f>COUNTA($G$206)</f>
        <v>0</v>
      </c>
    </row>
    <row r="205" spans="1:51" ht="18.75" hidden="1" customHeight="1" x14ac:dyDescent="0.15">
      <c r="A205" s="898"/>
      <c r="B205" s="899"/>
      <c r="C205" s="903"/>
      <c r="D205" s="899"/>
      <c r="E205" s="903"/>
      <c r="F205" s="908"/>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313</v>
      </c>
      <c r="AT205" s="226"/>
      <c r="AU205" s="224"/>
      <c r="AV205" s="224"/>
      <c r="AW205" s="225" t="s">
        <v>290</v>
      </c>
      <c r="AX205" s="251"/>
      <c r="AY205">
        <f>$AY$204</f>
        <v>0</v>
      </c>
    </row>
    <row r="206" spans="1:51" ht="39.75" hidden="1" customHeight="1" x14ac:dyDescent="0.15">
      <c r="A206" s="898"/>
      <c r="B206" s="899"/>
      <c r="C206" s="903"/>
      <c r="D206" s="899"/>
      <c r="E206" s="903"/>
      <c r="F206" s="908"/>
      <c r="G206" s="419"/>
      <c r="H206" s="420"/>
      <c r="I206" s="420"/>
      <c r="J206" s="420"/>
      <c r="K206" s="420"/>
      <c r="L206" s="420"/>
      <c r="M206" s="420"/>
      <c r="N206" s="420"/>
      <c r="O206" s="420"/>
      <c r="P206" s="420"/>
      <c r="Q206" s="420"/>
      <c r="R206" s="420"/>
      <c r="S206" s="420"/>
      <c r="T206" s="420"/>
      <c r="U206" s="420"/>
      <c r="V206" s="420"/>
      <c r="W206" s="420"/>
      <c r="X206" s="421"/>
      <c r="Y206" s="280" t="s">
        <v>329</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8"/>
      <c r="B207" s="899"/>
      <c r="C207" s="903"/>
      <c r="D207" s="899"/>
      <c r="E207" s="903"/>
      <c r="F207" s="908"/>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8"/>
      <c r="B208" s="899"/>
      <c r="C208" s="903"/>
      <c r="D208" s="899"/>
      <c r="E208" s="903"/>
      <c r="F208" s="908"/>
      <c r="G208" s="837" t="s">
        <v>328</v>
      </c>
      <c r="H208" s="243"/>
      <c r="I208" s="243"/>
      <c r="J208" s="243"/>
      <c r="K208" s="243"/>
      <c r="L208" s="243"/>
      <c r="M208" s="243"/>
      <c r="N208" s="243"/>
      <c r="O208" s="243"/>
      <c r="P208" s="243"/>
      <c r="Q208" s="243"/>
      <c r="R208" s="243"/>
      <c r="S208" s="243"/>
      <c r="T208" s="243"/>
      <c r="U208" s="243"/>
      <c r="V208" s="243"/>
      <c r="W208" s="243"/>
      <c r="X208" s="244"/>
      <c r="Y208" s="800"/>
      <c r="Z208" s="801"/>
      <c r="AA208" s="802"/>
      <c r="AB208" s="242" t="s">
        <v>43</v>
      </c>
      <c r="AC208" s="243"/>
      <c r="AD208" s="244"/>
      <c r="AE208" s="260" t="s">
        <v>425</v>
      </c>
      <c r="AF208" s="261"/>
      <c r="AG208" s="261"/>
      <c r="AH208" s="262"/>
      <c r="AI208" s="260" t="s">
        <v>79</v>
      </c>
      <c r="AJ208" s="261"/>
      <c r="AK208" s="261"/>
      <c r="AL208" s="262"/>
      <c r="AM208" s="260" t="s">
        <v>184</v>
      </c>
      <c r="AN208" s="261"/>
      <c r="AO208" s="261"/>
      <c r="AP208" s="262"/>
      <c r="AQ208" s="242" t="s">
        <v>312</v>
      </c>
      <c r="AR208" s="243"/>
      <c r="AS208" s="243"/>
      <c r="AT208" s="244"/>
      <c r="AU208" s="389" t="s">
        <v>332</v>
      </c>
      <c r="AV208" s="389"/>
      <c r="AW208" s="389"/>
      <c r="AX208" s="390"/>
      <c r="AY208">
        <f>COUNTA($G$210)</f>
        <v>0</v>
      </c>
    </row>
    <row r="209" spans="1:51" ht="18.75" hidden="1" customHeight="1" x14ac:dyDescent="0.15">
      <c r="A209" s="898"/>
      <c r="B209" s="899"/>
      <c r="C209" s="903"/>
      <c r="D209" s="899"/>
      <c r="E209" s="903"/>
      <c r="F209" s="908"/>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313</v>
      </c>
      <c r="AT209" s="226"/>
      <c r="AU209" s="224"/>
      <c r="AV209" s="224"/>
      <c r="AW209" s="225" t="s">
        <v>290</v>
      </c>
      <c r="AX209" s="251"/>
      <c r="AY209">
        <f>$AY$208</f>
        <v>0</v>
      </c>
    </row>
    <row r="210" spans="1:51" ht="39.75" hidden="1" customHeight="1" x14ac:dyDescent="0.15">
      <c r="A210" s="898"/>
      <c r="B210" s="899"/>
      <c r="C210" s="903"/>
      <c r="D210" s="899"/>
      <c r="E210" s="903"/>
      <c r="F210" s="908"/>
      <c r="G210" s="419"/>
      <c r="H210" s="420"/>
      <c r="I210" s="420"/>
      <c r="J210" s="420"/>
      <c r="K210" s="420"/>
      <c r="L210" s="420"/>
      <c r="M210" s="420"/>
      <c r="N210" s="420"/>
      <c r="O210" s="420"/>
      <c r="P210" s="420"/>
      <c r="Q210" s="420"/>
      <c r="R210" s="420"/>
      <c r="S210" s="420"/>
      <c r="T210" s="420"/>
      <c r="U210" s="420"/>
      <c r="V210" s="420"/>
      <c r="W210" s="420"/>
      <c r="X210" s="421"/>
      <c r="Y210" s="280" t="s">
        <v>329</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8"/>
      <c r="B211" s="899"/>
      <c r="C211" s="903"/>
      <c r="D211" s="899"/>
      <c r="E211" s="903"/>
      <c r="F211" s="908"/>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8"/>
      <c r="B212" s="899"/>
      <c r="C212" s="903"/>
      <c r="D212" s="899"/>
      <c r="E212" s="903"/>
      <c r="F212" s="908"/>
      <c r="G212" s="404" t="s">
        <v>31</v>
      </c>
      <c r="H212" s="261"/>
      <c r="I212" s="261"/>
      <c r="J212" s="261"/>
      <c r="K212" s="261"/>
      <c r="L212" s="261"/>
      <c r="M212" s="261"/>
      <c r="N212" s="261"/>
      <c r="O212" s="261"/>
      <c r="P212" s="262"/>
      <c r="Q212" s="260" t="s">
        <v>406</v>
      </c>
      <c r="R212" s="261"/>
      <c r="S212" s="261"/>
      <c r="T212" s="261"/>
      <c r="U212" s="261"/>
      <c r="V212" s="261"/>
      <c r="W212" s="261"/>
      <c r="X212" s="261"/>
      <c r="Y212" s="261"/>
      <c r="Z212" s="261"/>
      <c r="AA212" s="261"/>
      <c r="AB212" s="407" t="s">
        <v>408</v>
      </c>
      <c r="AC212" s="261"/>
      <c r="AD212" s="262"/>
      <c r="AE212" s="260" t="s">
        <v>334</v>
      </c>
      <c r="AF212" s="261"/>
      <c r="AG212" s="261"/>
      <c r="AH212" s="261"/>
      <c r="AI212" s="261"/>
      <c r="AJ212" s="261"/>
      <c r="AK212" s="261"/>
      <c r="AL212" s="261"/>
      <c r="AM212" s="261"/>
      <c r="AN212" s="261"/>
      <c r="AO212" s="261"/>
      <c r="AP212" s="261"/>
      <c r="AQ212" s="261"/>
      <c r="AR212" s="261"/>
      <c r="AS212" s="261"/>
      <c r="AT212" s="261"/>
      <c r="AU212" s="261"/>
      <c r="AV212" s="261"/>
      <c r="AW212" s="261"/>
      <c r="AX212" s="841"/>
      <c r="AY212">
        <f>COUNTA($G$214)</f>
        <v>0</v>
      </c>
    </row>
    <row r="213" spans="1:51" ht="22.5" hidden="1" customHeight="1" x14ac:dyDescent="0.15">
      <c r="A213" s="898"/>
      <c r="B213" s="899"/>
      <c r="C213" s="903"/>
      <c r="D213" s="899"/>
      <c r="E213" s="903"/>
      <c r="F213" s="908"/>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8"/>
      <c r="B214" s="899"/>
      <c r="C214" s="903"/>
      <c r="D214" s="899"/>
      <c r="E214" s="903"/>
      <c r="F214" s="908"/>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98"/>
      <c r="B215" s="899"/>
      <c r="C215" s="903"/>
      <c r="D215" s="899"/>
      <c r="E215" s="903"/>
      <c r="F215" s="908"/>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98"/>
      <c r="B216" s="899"/>
      <c r="C216" s="903"/>
      <c r="D216" s="899"/>
      <c r="E216" s="903"/>
      <c r="F216" s="908"/>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335</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98"/>
      <c r="B217" s="899"/>
      <c r="C217" s="903"/>
      <c r="D217" s="899"/>
      <c r="E217" s="903"/>
      <c r="F217" s="908"/>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98"/>
      <c r="B218" s="899"/>
      <c r="C218" s="903"/>
      <c r="D218" s="899"/>
      <c r="E218" s="903"/>
      <c r="F218" s="908"/>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98"/>
      <c r="B219" s="899"/>
      <c r="C219" s="903"/>
      <c r="D219" s="899"/>
      <c r="E219" s="903"/>
      <c r="F219" s="908"/>
      <c r="G219" s="404" t="s">
        <v>31</v>
      </c>
      <c r="H219" s="261"/>
      <c r="I219" s="261"/>
      <c r="J219" s="261"/>
      <c r="K219" s="261"/>
      <c r="L219" s="261"/>
      <c r="M219" s="261"/>
      <c r="N219" s="261"/>
      <c r="O219" s="261"/>
      <c r="P219" s="262"/>
      <c r="Q219" s="260" t="s">
        <v>406</v>
      </c>
      <c r="R219" s="261"/>
      <c r="S219" s="261"/>
      <c r="T219" s="261"/>
      <c r="U219" s="261"/>
      <c r="V219" s="261"/>
      <c r="W219" s="261"/>
      <c r="X219" s="261"/>
      <c r="Y219" s="261"/>
      <c r="Z219" s="261"/>
      <c r="AA219" s="261"/>
      <c r="AB219" s="407" t="s">
        <v>408</v>
      </c>
      <c r="AC219" s="261"/>
      <c r="AD219" s="262"/>
      <c r="AE219" s="277" t="s">
        <v>334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8"/>
      <c r="B220" s="899"/>
      <c r="C220" s="903"/>
      <c r="D220" s="899"/>
      <c r="E220" s="903"/>
      <c r="F220" s="908"/>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98"/>
      <c r="B221" s="899"/>
      <c r="C221" s="903"/>
      <c r="D221" s="899"/>
      <c r="E221" s="903"/>
      <c r="F221" s="908"/>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98"/>
      <c r="B222" s="899"/>
      <c r="C222" s="903"/>
      <c r="D222" s="899"/>
      <c r="E222" s="903"/>
      <c r="F222" s="908"/>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98"/>
      <c r="B223" s="899"/>
      <c r="C223" s="903"/>
      <c r="D223" s="899"/>
      <c r="E223" s="903"/>
      <c r="F223" s="908"/>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335</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98"/>
      <c r="B224" s="899"/>
      <c r="C224" s="903"/>
      <c r="D224" s="899"/>
      <c r="E224" s="903"/>
      <c r="F224" s="908"/>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98"/>
      <c r="B225" s="899"/>
      <c r="C225" s="903"/>
      <c r="D225" s="899"/>
      <c r="E225" s="903"/>
      <c r="F225" s="908"/>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98"/>
      <c r="B226" s="899"/>
      <c r="C226" s="903"/>
      <c r="D226" s="899"/>
      <c r="E226" s="903"/>
      <c r="F226" s="908"/>
      <c r="G226" s="404" t="s">
        <v>31</v>
      </c>
      <c r="H226" s="261"/>
      <c r="I226" s="261"/>
      <c r="J226" s="261"/>
      <c r="K226" s="261"/>
      <c r="L226" s="261"/>
      <c r="M226" s="261"/>
      <c r="N226" s="261"/>
      <c r="O226" s="261"/>
      <c r="P226" s="262"/>
      <c r="Q226" s="260" t="s">
        <v>406</v>
      </c>
      <c r="R226" s="261"/>
      <c r="S226" s="261"/>
      <c r="T226" s="261"/>
      <c r="U226" s="261"/>
      <c r="V226" s="261"/>
      <c r="W226" s="261"/>
      <c r="X226" s="261"/>
      <c r="Y226" s="261"/>
      <c r="Z226" s="261"/>
      <c r="AA226" s="261"/>
      <c r="AB226" s="407" t="s">
        <v>408</v>
      </c>
      <c r="AC226" s="261"/>
      <c r="AD226" s="262"/>
      <c r="AE226" s="277" t="s">
        <v>334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8"/>
      <c r="B227" s="899"/>
      <c r="C227" s="903"/>
      <c r="D227" s="899"/>
      <c r="E227" s="903"/>
      <c r="F227" s="908"/>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98"/>
      <c r="B228" s="899"/>
      <c r="C228" s="903"/>
      <c r="D228" s="899"/>
      <c r="E228" s="903"/>
      <c r="F228" s="908"/>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98"/>
      <c r="B229" s="899"/>
      <c r="C229" s="903"/>
      <c r="D229" s="899"/>
      <c r="E229" s="903"/>
      <c r="F229" s="908"/>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98"/>
      <c r="B230" s="899"/>
      <c r="C230" s="903"/>
      <c r="D230" s="899"/>
      <c r="E230" s="903"/>
      <c r="F230" s="908"/>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335</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98"/>
      <c r="B231" s="899"/>
      <c r="C231" s="903"/>
      <c r="D231" s="899"/>
      <c r="E231" s="903"/>
      <c r="F231" s="908"/>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98"/>
      <c r="B232" s="899"/>
      <c r="C232" s="903"/>
      <c r="D232" s="899"/>
      <c r="E232" s="903"/>
      <c r="F232" s="908"/>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98"/>
      <c r="B233" s="899"/>
      <c r="C233" s="903"/>
      <c r="D233" s="899"/>
      <c r="E233" s="903"/>
      <c r="F233" s="908"/>
      <c r="G233" s="404" t="s">
        <v>31</v>
      </c>
      <c r="H233" s="261"/>
      <c r="I233" s="261"/>
      <c r="J233" s="261"/>
      <c r="K233" s="261"/>
      <c r="L233" s="261"/>
      <c r="M233" s="261"/>
      <c r="N233" s="261"/>
      <c r="O233" s="261"/>
      <c r="P233" s="262"/>
      <c r="Q233" s="260" t="s">
        <v>406</v>
      </c>
      <c r="R233" s="261"/>
      <c r="S233" s="261"/>
      <c r="T233" s="261"/>
      <c r="U233" s="261"/>
      <c r="V233" s="261"/>
      <c r="W233" s="261"/>
      <c r="X233" s="261"/>
      <c r="Y233" s="261"/>
      <c r="Z233" s="261"/>
      <c r="AA233" s="261"/>
      <c r="AB233" s="407" t="s">
        <v>408</v>
      </c>
      <c r="AC233" s="261"/>
      <c r="AD233" s="262"/>
      <c r="AE233" s="277" t="s">
        <v>334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8"/>
      <c r="B234" s="899"/>
      <c r="C234" s="903"/>
      <c r="D234" s="899"/>
      <c r="E234" s="903"/>
      <c r="F234" s="908"/>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98"/>
      <c r="B235" s="899"/>
      <c r="C235" s="903"/>
      <c r="D235" s="899"/>
      <c r="E235" s="903"/>
      <c r="F235" s="908"/>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98"/>
      <c r="B236" s="899"/>
      <c r="C236" s="903"/>
      <c r="D236" s="899"/>
      <c r="E236" s="903"/>
      <c r="F236" s="908"/>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98"/>
      <c r="B237" s="899"/>
      <c r="C237" s="903"/>
      <c r="D237" s="899"/>
      <c r="E237" s="903"/>
      <c r="F237" s="908"/>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335</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98"/>
      <c r="B238" s="899"/>
      <c r="C238" s="903"/>
      <c r="D238" s="899"/>
      <c r="E238" s="903"/>
      <c r="F238" s="908"/>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98"/>
      <c r="B239" s="899"/>
      <c r="C239" s="903"/>
      <c r="D239" s="899"/>
      <c r="E239" s="903"/>
      <c r="F239" s="908"/>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98"/>
      <c r="B240" s="899"/>
      <c r="C240" s="903"/>
      <c r="D240" s="899"/>
      <c r="E240" s="903"/>
      <c r="F240" s="908"/>
      <c r="G240" s="404" t="s">
        <v>31</v>
      </c>
      <c r="H240" s="261"/>
      <c r="I240" s="261"/>
      <c r="J240" s="261"/>
      <c r="K240" s="261"/>
      <c r="L240" s="261"/>
      <c r="M240" s="261"/>
      <c r="N240" s="261"/>
      <c r="O240" s="261"/>
      <c r="P240" s="262"/>
      <c r="Q240" s="260" t="s">
        <v>406</v>
      </c>
      <c r="R240" s="261"/>
      <c r="S240" s="261"/>
      <c r="T240" s="261"/>
      <c r="U240" s="261"/>
      <c r="V240" s="261"/>
      <c r="W240" s="261"/>
      <c r="X240" s="261"/>
      <c r="Y240" s="261"/>
      <c r="Z240" s="261"/>
      <c r="AA240" s="261"/>
      <c r="AB240" s="407" t="s">
        <v>408</v>
      </c>
      <c r="AC240" s="261"/>
      <c r="AD240" s="262"/>
      <c r="AE240" s="277" t="s">
        <v>334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8"/>
      <c r="B241" s="899"/>
      <c r="C241" s="903"/>
      <c r="D241" s="899"/>
      <c r="E241" s="903"/>
      <c r="F241" s="908"/>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98"/>
      <c r="B242" s="899"/>
      <c r="C242" s="903"/>
      <c r="D242" s="899"/>
      <c r="E242" s="903"/>
      <c r="F242" s="908"/>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98"/>
      <c r="B243" s="899"/>
      <c r="C243" s="903"/>
      <c r="D243" s="899"/>
      <c r="E243" s="903"/>
      <c r="F243" s="908"/>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98"/>
      <c r="B244" s="899"/>
      <c r="C244" s="903"/>
      <c r="D244" s="899"/>
      <c r="E244" s="903"/>
      <c r="F244" s="908"/>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335</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98"/>
      <c r="B245" s="899"/>
      <c r="C245" s="903"/>
      <c r="D245" s="899"/>
      <c r="E245" s="903"/>
      <c r="F245" s="908"/>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98"/>
      <c r="B246" s="899"/>
      <c r="C246" s="903"/>
      <c r="D246" s="899"/>
      <c r="E246" s="904"/>
      <c r="F246" s="909"/>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98"/>
      <c r="B247" s="899"/>
      <c r="C247" s="903"/>
      <c r="D247" s="899"/>
      <c r="E247" s="416" t="s">
        <v>372</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98"/>
      <c r="B248" s="899"/>
      <c r="C248" s="903"/>
      <c r="D248" s="899"/>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98"/>
      <c r="B249" s="899"/>
      <c r="C249" s="903"/>
      <c r="D249" s="899"/>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98"/>
      <c r="B250" s="899"/>
      <c r="C250" s="903"/>
      <c r="D250" s="899"/>
      <c r="E250" s="393" t="s">
        <v>351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8"/>
      <c r="B251" s="899"/>
      <c r="C251" s="903"/>
      <c r="D251" s="899"/>
      <c r="E251" s="398" t="s">
        <v>349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8"/>
      <c r="B252" s="899"/>
      <c r="C252" s="903"/>
      <c r="D252" s="899"/>
      <c r="E252" s="906" t="s">
        <v>308</v>
      </c>
      <c r="F252" s="907"/>
      <c r="G252" s="837" t="s">
        <v>328</v>
      </c>
      <c r="H252" s="243"/>
      <c r="I252" s="243"/>
      <c r="J252" s="243"/>
      <c r="K252" s="243"/>
      <c r="L252" s="243"/>
      <c r="M252" s="243"/>
      <c r="N252" s="243"/>
      <c r="O252" s="243"/>
      <c r="P252" s="243"/>
      <c r="Q252" s="243"/>
      <c r="R252" s="243"/>
      <c r="S252" s="243"/>
      <c r="T252" s="243"/>
      <c r="U252" s="243"/>
      <c r="V252" s="243"/>
      <c r="W252" s="243"/>
      <c r="X252" s="244"/>
      <c r="Y252" s="800"/>
      <c r="Z252" s="801"/>
      <c r="AA252" s="802"/>
      <c r="AB252" s="242" t="s">
        <v>43</v>
      </c>
      <c r="AC252" s="243"/>
      <c r="AD252" s="244"/>
      <c r="AE252" s="260" t="s">
        <v>425</v>
      </c>
      <c r="AF252" s="261"/>
      <c r="AG252" s="261"/>
      <c r="AH252" s="262"/>
      <c r="AI252" s="260" t="s">
        <v>79</v>
      </c>
      <c r="AJ252" s="261"/>
      <c r="AK252" s="261"/>
      <c r="AL252" s="262"/>
      <c r="AM252" s="260" t="s">
        <v>184</v>
      </c>
      <c r="AN252" s="261"/>
      <c r="AO252" s="261"/>
      <c r="AP252" s="262"/>
      <c r="AQ252" s="242" t="s">
        <v>312</v>
      </c>
      <c r="AR252" s="243"/>
      <c r="AS252" s="243"/>
      <c r="AT252" s="244"/>
      <c r="AU252" s="389" t="s">
        <v>332</v>
      </c>
      <c r="AV252" s="389"/>
      <c r="AW252" s="389"/>
      <c r="AX252" s="390"/>
      <c r="AY252">
        <f>COUNTA($G$254)</f>
        <v>0</v>
      </c>
    </row>
    <row r="253" spans="1:51" ht="18.75" hidden="1" customHeight="1" x14ac:dyDescent="0.15">
      <c r="A253" s="898"/>
      <c r="B253" s="899"/>
      <c r="C253" s="903"/>
      <c r="D253" s="899"/>
      <c r="E253" s="903"/>
      <c r="F253" s="908"/>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313</v>
      </c>
      <c r="AT253" s="226"/>
      <c r="AU253" s="224"/>
      <c r="AV253" s="224"/>
      <c r="AW253" s="225" t="s">
        <v>290</v>
      </c>
      <c r="AX253" s="251"/>
      <c r="AY253">
        <f>$AY$252</f>
        <v>0</v>
      </c>
    </row>
    <row r="254" spans="1:51" ht="39.75" hidden="1" customHeight="1" x14ac:dyDescent="0.15">
      <c r="A254" s="898"/>
      <c r="B254" s="899"/>
      <c r="C254" s="903"/>
      <c r="D254" s="899"/>
      <c r="E254" s="903"/>
      <c r="F254" s="908"/>
      <c r="G254" s="419"/>
      <c r="H254" s="420"/>
      <c r="I254" s="420"/>
      <c r="J254" s="420"/>
      <c r="K254" s="420"/>
      <c r="L254" s="420"/>
      <c r="M254" s="420"/>
      <c r="N254" s="420"/>
      <c r="O254" s="420"/>
      <c r="P254" s="420"/>
      <c r="Q254" s="420"/>
      <c r="R254" s="420"/>
      <c r="S254" s="420"/>
      <c r="T254" s="420"/>
      <c r="U254" s="420"/>
      <c r="V254" s="420"/>
      <c r="W254" s="420"/>
      <c r="X254" s="421"/>
      <c r="Y254" s="280" t="s">
        <v>329</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8"/>
      <c r="B255" s="899"/>
      <c r="C255" s="903"/>
      <c r="D255" s="899"/>
      <c r="E255" s="903"/>
      <c r="F255" s="908"/>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8"/>
      <c r="B256" s="899"/>
      <c r="C256" s="903"/>
      <c r="D256" s="899"/>
      <c r="E256" s="903"/>
      <c r="F256" s="908"/>
      <c r="G256" s="837" t="s">
        <v>328</v>
      </c>
      <c r="H256" s="243"/>
      <c r="I256" s="243"/>
      <c r="J256" s="243"/>
      <c r="K256" s="243"/>
      <c r="L256" s="243"/>
      <c r="M256" s="243"/>
      <c r="N256" s="243"/>
      <c r="O256" s="243"/>
      <c r="P256" s="243"/>
      <c r="Q256" s="243"/>
      <c r="R256" s="243"/>
      <c r="S256" s="243"/>
      <c r="T256" s="243"/>
      <c r="U256" s="243"/>
      <c r="V256" s="243"/>
      <c r="W256" s="243"/>
      <c r="X256" s="244"/>
      <c r="Y256" s="800"/>
      <c r="Z256" s="801"/>
      <c r="AA256" s="802"/>
      <c r="AB256" s="242" t="s">
        <v>43</v>
      </c>
      <c r="AC256" s="243"/>
      <c r="AD256" s="244"/>
      <c r="AE256" s="260" t="s">
        <v>425</v>
      </c>
      <c r="AF256" s="261"/>
      <c r="AG256" s="261"/>
      <c r="AH256" s="262"/>
      <c r="AI256" s="260" t="s">
        <v>79</v>
      </c>
      <c r="AJ256" s="261"/>
      <c r="AK256" s="261"/>
      <c r="AL256" s="262"/>
      <c r="AM256" s="260" t="s">
        <v>184</v>
      </c>
      <c r="AN256" s="261"/>
      <c r="AO256" s="261"/>
      <c r="AP256" s="262"/>
      <c r="AQ256" s="242" t="s">
        <v>312</v>
      </c>
      <c r="AR256" s="243"/>
      <c r="AS256" s="243"/>
      <c r="AT256" s="244"/>
      <c r="AU256" s="389" t="s">
        <v>332</v>
      </c>
      <c r="AV256" s="389"/>
      <c r="AW256" s="389"/>
      <c r="AX256" s="390"/>
      <c r="AY256">
        <f>COUNTA($G$258)</f>
        <v>0</v>
      </c>
    </row>
    <row r="257" spans="1:51" ht="18.75" hidden="1" customHeight="1" x14ac:dyDescent="0.15">
      <c r="A257" s="898"/>
      <c r="B257" s="899"/>
      <c r="C257" s="903"/>
      <c r="D257" s="899"/>
      <c r="E257" s="903"/>
      <c r="F257" s="908"/>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313</v>
      </c>
      <c r="AT257" s="226"/>
      <c r="AU257" s="224"/>
      <c r="AV257" s="224"/>
      <c r="AW257" s="225" t="s">
        <v>290</v>
      </c>
      <c r="AX257" s="251"/>
      <c r="AY257">
        <f>$AY$256</f>
        <v>0</v>
      </c>
    </row>
    <row r="258" spans="1:51" ht="39.75" hidden="1" customHeight="1" x14ac:dyDescent="0.15">
      <c r="A258" s="898"/>
      <c r="B258" s="899"/>
      <c r="C258" s="903"/>
      <c r="D258" s="899"/>
      <c r="E258" s="903"/>
      <c r="F258" s="908"/>
      <c r="G258" s="419"/>
      <c r="H258" s="420"/>
      <c r="I258" s="420"/>
      <c r="J258" s="420"/>
      <c r="K258" s="420"/>
      <c r="L258" s="420"/>
      <c r="M258" s="420"/>
      <c r="N258" s="420"/>
      <c r="O258" s="420"/>
      <c r="P258" s="420"/>
      <c r="Q258" s="420"/>
      <c r="R258" s="420"/>
      <c r="S258" s="420"/>
      <c r="T258" s="420"/>
      <c r="U258" s="420"/>
      <c r="V258" s="420"/>
      <c r="W258" s="420"/>
      <c r="X258" s="421"/>
      <c r="Y258" s="280" t="s">
        <v>329</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8"/>
      <c r="B259" s="899"/>
      <c r="C259" s="903"/>
      <c r="D259" s="899"/>
      <c r="E259" s="903"/>
      <c r="F259" s="908"/>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8"/>
      <c r="B260" s="899"/>
      <c r="C260" s="903"/>
      <c r="D260" s="899"/>
      <c r="E260" s="903"/>
      <c r="F260" s="908"/>
      <c r="G260" s="837" t="s">
        <v>328</v>
      </c>
      <c r="H260" s="243"/>
      <c r="I260" s="243"/>
      <c r="J260" s="243"/>
      <c r="K260" s="243"/>
      <c r="L260" s="243"/>
      <c r="M260" s="243"/>
      <c r="N260" s="243"/>
      <c r="O260" s="243"/>
      <c r="P260" s="243"/>
      <c r="Q260" s="243"/>
      <c r="R260" s="243"/>
      <c r="S260" s="243"/>
      <c r="T260" s="243"/>
      <c r="U260" s="243"/>
      <c r="V260" s="243"/>
      <c r="W260" s="243"/>
      <c r="X260" s="244"/>
      <c r="Y260" s="800"/>
      <c r="Z260" s="801"/>
      <c r="AA260" s="802"/>
      <c r="AB260" s="242" t="s">
        <v>43</v>
      </c>
      <c r="AC260" s="243"/>
      <c r="AD260" s="244"/>
      <c r="AE260" s="260" t="s">
        <v>425</v>
      </c>
      <c r="AF260" s="261"/>
      <c r="AG260" s="261"/>
      <c r="AH260" s="262"/>
      <c r="AI260" s="260" t="s">
        <v>79</v>
      </c>
      <c r="AJ260" s="261"/>
      <c r="AK260" s="261"/>
      <c r="AL260" s="262"/>
      <c r="AM260" s="260" t="s">
        <v>184</v>
      </c>
      <c r="AN260" s="261"/>
      <c r="AO260" s="261"/>
      <c r="AP260" s="262"/>
      <c r="AQ260" s="242" t="s">
        <v>312</v>
      </c>
      <c r="AR260" s="243"/>
      <c r="AS260" s="243"/>
      <c r="AT260" s="244"/>
      <c r="AU260" s="389" t="s">
        <v>332</v>
      </c>
      <c r="AV260" s="389"/>
      <c r="AW260" s="389"/>
      <c r="AX260" s="390"/>
      <c r="AY260">
        <f>COUNTA($G$262)</f>
        <v>0</v>
      </c>
    </row>
    <row r="261" spans="1:51" ht="18.75" hidden="1" customHeight="1" x14ac:dyDescent="0.15">
      <c r="A261" s="898"/>
      <c r="B261" s="899"/>
      <c r="C261" s="903"/>
      <c r="D261" s="899"/>
      <c r="E261" s="903"/>
      <c r="F261" s="908"/>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313</v>
      </c>
      <c r="AT261" s="226"/>
      <c r="AU261" s="224"/>
      <c r="AV261" s="224"/>
      <c r="AW261" s="225" t="s">
        <v>290</v>
      </c>
      <c r="AX261" s="251"/>
      <c r="AY261">
        <f>$AY$260</f>
        <v>0</v>
      </c>
    </row>
    <row r="262" spans="1:51" ht="39.75" hidden="1" customHeight="1" x14ac:dyDescent="0.15">
      <c r="A262" s="898"/>
      <c r="B262" s="899"/>
      <c r="C262" s="903"/>
      <c r="D262" s="899"/>
      <c r="E262" s="903"/>
      <c r="F262" s="908"/>
      <c r="G262" s="419"/>
      <c r="H262" s="420"/>
      <c r="I262" s="420"/>
      <c r="J262" s="420"/>
      <c r="K262" s="420"/>
      <c r="L262" s="420"/>
      <c r="M262" s="420"/>
      <c r="N262" s="420"/>
      <c r="O262" s="420"/>
      <c r="P262" s="420"/>
      <c r="Q262" s="420"/>
      <c r="R262" s="420"/>
      <c r="S262" s="420"/>
      <c r="T262" s="420"/>
      <c r="U262" s="420"/>
      <c r="V262" s="420"/>
      <c r="W262" s="420"/>
      <c r="X262" s="421"/>
      <c r="Y262" s="280" t="s">
        <v>329</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8"/>
      <c r="B263" s="899"/>
      <c r="C263" s="903"/>
      <c r="D263" s="899"/>
      <c r="E263" s="903"/>
      <c r="F263" s="908"/>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8"/>
      <c r="B264" s="899"/>
      <c r="C264" s="903"/>
      <c r="D264" s="899"/>
      <c r="E264" s="903"/>
      <c r="F264" s="908"/>
      <c r="G264" s="404" t="s">
        <v>328</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425</v>
      </c>
      <c r="AF264" s="261"/>
      <c r="AG264" s="261"/>
      <c r="AH264" s="262"/>
      <c r="AI264" s="260" t="s">
        <v>79</v>
      </c>
      <c r="AJ264" s="261"/>
      <c r="AK264" s="261"/>
      <c r="AL264" s="262"/>
      <c r="AM264" s="260" t="s">
        <v>184</v>
      </c>
      <c r="AN264" s="261"/>
      <c r="AO264" s="261"/>
      <c r="AP264" s="262"/>
      <c r="AQ264" s="260" t="s">
        <v>312</v>
      </c>
      <c r="AR264" s="261"/>
      <c r="AS264" s="261"/>
      <c r="AT264" s="262"/>
      <c r="AU264" s="278" t="s">
        <v>332</v>
      </c>
      <c r="AV264" s="278"/>
      <c r="AW264" s="278"/>
      <c r="AX264" s="279"/>
      <c r="AY264">
        <f>COUNTA($G$266)</f>
        <v>0</v>
      </c>
    </row>
    <row r="265" spans="1:51" ht="18.75" hidden="1" customHeight="1" x14ac:dyDescent="0.15">
      <c r="A265" s="898"/>
      <c r="B265" s="899"/>
      <c r="C265" s="903"/>
      <c r="D265" s="899"/>
      <c r="E265" s="903"/>
      <c r="F265" s="908"/>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313</v>
      </c>
      <c r="AT265" s="226"/>
      <c r="AU265" s="224"/>
      <c r="AV265" s="224"/>
      <c r="AW265" s="225" t="s">
        <v>290</v>
      </c>
      <c r="AX265" s="251"/>
      <c r="AY265">
        <f>$AY$264</f>
        <v>0</v>
      </c>
    </row>
    <row r="266" spans="1:51" ht="39.75" hidden="1" customHeight="1" x14ac:dyDescent="0.15">
      <c r="A266" s="898"/>
      <c r="B266" s="899"/>
      <c r="C266" s="903"/>
      <c r="D266" s="899"/>
      <c r="E266" s="903"/>
      <c r="F266" s="908"/>
      <c r="G266" s="419"/>
      <c r="H266" s="420"/>
      <c r="I266" s="420"/>
      <c r="J266" s="420"/>
      <c r="K266" s="420"/>
      <c r="L266" s="420"/>
      <c r="M266" s="420"/>
      <c r="N266" s="420"/>
      <c r="O266" s="420"/>
      <c r="P266" s="420"/>
      <c r="Q266" s="420"/>
      <c r="R266" s="420"/>
      <c r="S266" s="420"/>
      <c r="T266" s="420"/>
      <c r="U266" s="420"/>
      <c r="V266" s="420"/>
      <c r="W266" s="420"/>
      <c r="X266" s="421"/>
      <c r="Y266" s="280" t="s">
        <v>329</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8"/>
      <c r="B267" s="899"/>
      <c r="C267" s="903"/>
      <c r="D267" s="899"/>
      <c r="E267" s="903"/>
      <c r="F267" s="908"/>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8"/>
      <c r="B268" s="899"/>
      <c r="C268" s="903"/>
      <c r="D268" s="899"/>
      <c r="E268" s="903"/>
      <c r="F268" s="908"/>
      <c r="G268" s="837" t="s">
        <v>328</v>
      </c>
      <c r="H268" s="243"/>
      <c r="I268" s="243"/>
      <c r="J268" s="243"/>
      <c r="K268" s="243"/>
      <c r="L268" s="243"/>
      <c r="M268" s="243"/>
      <c r="N268" s="243"/>
      <c r="O268" s="243"/>
      <c r="P268" s="243"/>
      <c r="Q268" s="243"/>
      <c r="R268" s="243"/>
      <c r="S268" s="243"/>
      <c r="T268" s="243"/>
      <c r="U268" s="243"/>
      <c r="V268" s="243"/>
      <c r="W268" s="243"/>
      <c r="X268" s="244"/>
      <c r="Y268" s="800"/>
      <c r="Z268" s="801"/>
      <c r="AA268" s="802"/>
      <c r="AB268" s="242" t="s">
        <v>43</v>
      </c>
      <c r="AC268" s="243"/>
      <c r="AD268" s="244"/>
      <c r="AE268" s="260" t="s">
        <v>425</v>
      </c>
      <c r="AF268" s="261"/>
      <c r="AG268" s="261"/>
      <c r="AH268" s="262"/>
      <c r="AI268" s="260" t="s">
        <v>79</v>
      </c>
      <c r="AJ268" s="261"/>
      <c r="AK268" s="261"/>
      <c r="AL268" s="262"/>
      <c r="AM268" s="260" t="s">
        <v>184</v>
      </c>
      <c r="AN268" s="261"/>
      <c r="AO268" s="261"/>
      <c r="AP268" s="262"/>
      <c r="AQ268" s="242" t="s">
        <v>312</v>
      </c>
      <c r="AR268" s="243"/>
      <c r="AS268" s="243"/>
      <c r="AT268" s="244"/>
      <c r="AU268" s="389" t="s">
        <v>332</v>
      </c>
      <c r="AV268" s="389"/>
      <c r="AW268" s="389"/>
      <c r="AX268" s="390"/>
      <c r="AY268">
        <f>COUNTA($G$270)</f>
        <v>0</v>
      </c>
    </row>
    <row r="269" spans="1:51" ht="18.75" hidden="1" customHeight="1" x14ac:dyDescent="0.15">
      <c r="A269" s="898"/>
      <c r="B269" s="899"/>
      <c r="C269" s="903"/>
      <c r="D269" s="899"/>
      <c r="E269" s="903"/>
      <c r="F269" s="908"/>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313</v>
      </c>
      <c r="AT269" s="226"/>
      <c r="AU269" s="224"/>
      <c r="AV269" s="224"/>
      <c r="AW269" s="225" t="s">
        <v>290</v>
      </c>
      <c r="AX269" s="251"/>
      <c r="AY269">
        <f>$AY$268</f>
        <v>0</v>
      </c>
    </row>
    <row r="270" spans="1:51" ht="39.75" hidden="1" customHeight="1" x14ac:dyDescent="0.15">
      <c r="A270" s="898"/>
      <c r="B270" s="899"/>
      <c r="C270" s="903"/>
      <c r="D270" s="899"/>
      <c r="E270" s="903"/>
      <c r="F270" s="908"/>
      <c r="G270" s="419"/>
      <c r="H270" s="420"/>
      <c r="I270" s="420"/>
      <c r="J270" s="420"/>
      <c r="K270" s="420"/>
      <c r="L270" s="420"/>
      <c r="M270" s="420"/>
      <c r="N270" s="420"/>
      <c r="O270" s="420"/>
      <c r="P270" s="420"/>
      <c r="Q270" s="420"/>
      <c r="R270" s="420"/>
      <c r="S270" s="420"/>
      <c r="T270" s="420"/>
      <c r="U270" s="420"/>
      <c r="V270" s="420"/>
      <c r="W270" s="420"/>
      <c r="X270" s="421"/>
      <c r="Y270" s="280" t="s">
        <v>329</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8"/>
      <c r="B271" s="899"/>
      <c r="C271" s="903"/>
      <c r="D271" s="899"/>
      <c r="E271" s="903"/>
      <c r="F271" s="908"/>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8"/>
      <c r="B272" s="899"/>
      <c r="C272" s="903"/>
      <c r="D272" s="899"/>
      <c r="E272" s="903"/>
      <c r="F272" s="908"/>
      <c r="G272" s="404" t="s">
        <v>31</v>
      </c>
      <c r="H272" s="261"/>
      <c r="I272" s="261"/>
      <c r="J272" s="261"/>
      <c r="K272" s="261"/>
      <c r="L272" s="261"/>
      <c r="M272" s="261"/>
      <c r="N272" s="261"/>
      <c r="O272" s="261"/>
      <c r="P272" s="262"/>
      <c r="Q272" s="260" t="s">
        <v>406</v>
      </c>
      <c r="R272" s="261"/>
      <c r="S272" s="261"/>
      <c r="T272" s="261"/>
      <c r="U272" s="261"/>
      <c r="V272" s="261"/>
      <c r="W272" s="261"/>
      <c r="X272" s="261"/>
      <c r="Y272" s="261"/>
      <c r="Z272" s="261"/>
      <c r="AA272" s="261"/>
      <c r="AB272" s="407" t="s">
        <v>408</v>
      </c>
      <c r="AC272" s="261"/>
      <c r="AD272" s="262"/>
      <c r="AE272" s="260" t="s">
        <v>334</v>
      </c>
      <c r="AF272" s="261"/>
      <c r="AG272" s="261"/>
      <c r="AH272" s="261"/>
      <c r="AI272" s="261"/>
      <c r="AJ272" s="261"/>
      <c r="AK272" s="261"/>
      <c r="AL272" s="261"/>
      <c r="AM272" s="261"/>
      <c r="AN272" s="261"/>
      <c r="AO272" s="261"/>
      <c r="AP272" s="261"/>
      <c r="AQ272" s="261"/>
      <c r="AR272" s="261"/>
      <c r="AS272" s="261"/>
      <c r="AT272" s="261"/>
      <c r="AU272" s="261"/>
      <c r="AV272" s="261"/>
      <c r="AW272" s="261"/>
      <c r="AX272" s="841"/>
      <c r="AY272">
        <f>COUNTA($G$274)</f>
        <v>0</v>
      </c>
    </row>
    <row r="273" spans="1:51" ht="22.5" hidden="1" customHeight="1" x14ac:dyDescent="0.15">
      <c r="A273" s="898"/>
      <c r="B273" s="899"/>
      <c r="C273" s="903"/>
      <c r="D273" s="899"/>
      <c r="E273" s="903"/>
      <c r="F273" s="908"/>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8"/>
      <c r="B274" s="899"/>
      <c r="C274" s="903"/>
      <c r="D274" s="899"/>
      <c r="E274" s="903"/>
      <c r="F274" s="908"/>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98"/>
      <c r="B275" s="899"/>
      <c r="C275" s="903"/>
      <c r="D275" s="899"/>
      <c r="E275" s="903"/>
      <c r="F275" s="908"/>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98"/>
      <c r="B276" s="899"/>
      <c r="C276" s="903"/>
      <c r="D276" s="899"/>
      <c r="E276" s="903"/>
      <c r="F276" s="908"/>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335</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98"/>
      <c r="B277" s="899"/>
      <c r="C277" s="903"/>
      <c r="D277" s="899"/>
      <c r="E277" s="903"/>
      <c r="F277" s="908"/>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98"/>
      <c r="B278" s="899"/>
      <c r="C278" s="903"/>
      <c r="D278" s="899"/>
      <c r="E278" s="903"/>
      <c r="F278" s="908"/>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98"/>
      <c r="B279" s="899"/>
      <c r="C279" s="903"/>
      <c r="D279" s="899"/>
      <c r="E279" s="903"/>
      <c r="F279" s="908"/>
      <c r="G279" s="404" t="s">
        <v>31</v>
      </c>
      <c r="H279" s="261"/>
      <c r="I279" s="261"/>
      <c r="J279" s="261"/>
      <c r="K279" s="261"/>
      <c r="L279" s="261"/>
      <c r="M279" s="261"/>
      <c r="N279" s="261"/>
      <c r="O279" s="261"/>
      <c r="P279" s="262"/>
      <c r="Q279" s="260" t="s">
        <v>406</v>
      </c>
      <c r="R279" s="261"/>
      <c r="S279" s="261"/>
      <c r="T279" s="261"/>
      <c r="U279" s="261"/>
      <c r="V279" s="261"/>
      <c r="W279" s="261"/>
      <c r="X279" s="261"/>
      <c r="Y279" s="261"/>
      <c r="Z279" s="261"/>
      <c r="AA279" s="261"/>
      <c r="AB279" s="407" t="s">
        <v>408</v>
      </c>
      <c r="AC279" s="261"/>
      <c r="AD279" s="262"/>
      <c r="AE279" s="277" t="s">
        <v>334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8"/>
      <c r="B280" s="899"/>
      <c r="C280" s="903"/>
      <c r="D280" s="899"/>
      <c r="E280" s="903"/>
      <c r="F280" s="908"/>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98"/>
      <c r="B281" s="899"/>
      <c r="C281" s="903"/>
      <c r="D281" s="899"/>
      <c r="E281" s="903"/>
      <c r="F281" s="908"/>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98"/>
      <c r="B282" s="899"/>
      <c r="C282" s="903"/>
      <c r="D282" s="899"/>
      <c r="E282" s="903"/>
      <c r="F282" s="908"/>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98"/>
      <c r="B283" s="899"/>
      <c r="C283" s="903"/>
      <c r="D283" s="899"/>
      <c r="E283" s="903"/>
      <c r="F283" s="908"/>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335</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98"/>
      <c r="B284" s="899"/>
      <c r="C284" s="903"/>
      <c r="D284" s="899"/>
      <c r="E284" s="903"/>
      <c r="F284" s="908"/>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98"/>
      <c r="B285" s="899"/>
      <c r="C285" s="903"/>
      <c r="D285" s="899"/>
      <c r="E285" s="903"/>
      <c r="F285" s="908"/>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98"/>
      <c r="B286" s="899"/>
      <c r="C286" s="903"/>
      <c r="D286" s="899"/>
      <c r="E286" s="903"/>
      <c r="F286" s="908"/>
      <c r="G286" s="404" t="s">
        <v>31</v>
      </c>
      <c r="H286" s="261"/>
      <c r="I286" s="261"/>
      <c r="J286" s="261"/>
      <c r="K286" s="261"/>
      <c r="L286" s="261"/>
      <c r="M286" s="261"/>
      <c r="N286" s="261"/>
      <c r="O286" s="261"/>
      <c r="P286" s="262"/>
      <c r="Q286" s="260" t="s">
        <v>406</v>
      </c>
      <c r="R286" s="261"/>
      <c r="S286" s="261"/>
      <c r="T286" s="261"/>
      <c r="U286" s="261"/>
      <c r="V286" s="261"/>
      <c r="W286" s="261"/>
      <c r="X286" s="261"/>
      <c r="Y286" s="261"/>
      <c r="Z286" s="261"/>
      <c r="AA286" s="261"/>
      <c r="AB286" s="407" t="s">
        <v>408</v>
      </c>
      <c r="AC286" s="261"/>
      <c r="AD286" s="262"/>
      <c r="AE286" s="277" t="s">
        <v>334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8"/>
      <c r="B287" s="899"/>
      <c r="C287" s="903"/>
      <c r="D287" s="899"/>
      <c r="E287" s="903"/>
      <c r="F287" s="908"/>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98"/>
      <c r="B288" s="899"/>
      <c r="C288" s="903"/>
      <c r="D288" s="899"/>
      <c r="E288" s="903"/>
      <c r="F288" s="908"/>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98"/>
      <c r="B289" s="899"/>
      <c r="C289" s="903"/>
      <c r="D289" s="899"/>
      <c r="E289" s="903"/>
      <c r="F289" s="908"/>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98"/>
      <c r="B290" s="899"/>
      <c r="C290" s="903"/>
      <c r="D290" s="899"/>
      <c r="E290" s="903"/>
      <c r="F290" s="908"/>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335</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98"/>
      <c r="B291" s="899"/>
      <c r="C291" s="903"/>
      <c r="D291" s="899"/>
      <c r="E291" s="903"/>
      <c r="F291" s="908"/>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98"/>
      <c r="B292" s="899"/>
      <c r="C292" s="903"/>
      <c r="D292" s="899"/>
      <c r="E292" s="903"/>
      <c r="F292" s="908"/>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98"/>
      <c r="B293" s="899"/>
      <c r="C293" s="903"/>
      <c r="D293" s="899"/>
      <c r="E293" s="903"/>
      <c r="F293" s="908"/>
      <c r="G293" s="404" t="s">
        <v>31</v>
      </c>
      <c r="H293" s="261"/>
      <c r="I293" s="261"/>
      <c r="J293" s="261"/>
      <c r="K293" s="261"/>
      <c r="L293" s="261"/>
      <c r="M293" s="261"/>
      <c r="N293" s="261"/>
      <c r="O293" s="261"/>
      <c r="P293" s="262"/>
      <c r="Q293" s="260" t="s">
        <v>406</v>
      </c>
      <c r="R293" s="261"/>
      <c r="S293" s="261"/>
      <c r="T293" s="261"/>
      <c r="U293" s="261"/>
      <c r="V293" s="261"/>
      <c r="W293" s="261"/>
      <c r="X293" s="261"/>
      <c r="Y293" s="261"/>
      <c r="Z293" s="261"/>
      <c r="AA293" s="261"/>
      <c r="AB293" s="407" t="s">
        <v>408</v>
      </c>
      <c r="AC293" s="261"/>
      <c r="AD293" s="262"/>
      <c r="AE293" s="277" t="s">
        <v>334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8"/>
      <c r="B294" s="899"/>
      <c r="C294" s="903"/>
      <c r="D294" s="899"/>
      <c r="E294" s="903"/>
      <c r="F294" s="908"/>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98"/>
      <c r="B295" s="899"/>
      <c r="C295" s="903"/>
      <c r="D295" s="899"/>
      <c r="E295" s="903"/>
      <c r="F295" s="908"/>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98"/>
      <c r="B296" s="899"/>
      <c r="C296" s="903"/>
      <c r="D296" s="899"/>
      <c r="E296" s="903"/>
      <c r="F296" s="908"/>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98"/>
      <c r="B297" s="899"/>
      <c r="C297" s="903"/>
      <c r="D297" s="899"/>
      <c r="E297" s="903"/>
      <c r="F297" s="908"/>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335</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98"/>
      <c r="B298" s="899"/>
      <c r="C298" s="903"/>
      <c r="D298" s="899"/>
      <c r="E298" s="903"/>
      <c r="F298" s="908"/>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98"/>
      <c r="B299" s="899"/>
      <c r="C299" s="903"/>
      <c r="D299" s="899"/>
      <c r="E299" s="903"/>
      <c r="F299" s="908"/>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98"/>
      <c r="B300" s="899"/>
      <c r="C300" s="903"/>
      <c r="D300" s="899"/>
      <c r="E300" s="903"/>
      <c r="F300" s="908"/>
      <c r="G300" s="404" t="s">
        <v>31</v>
      </c>
      <c r="H300" s="261"/>
      <c r="I300" s="261"/>
      <c r="J300" s="261"/>
      <c r="K300" s="261"/>
      <c r="L300" s="261"/>
      <c r="M300" s="261"/>
      <c r="N300" s="261"/>
      <c r="O300" s="261"/>
      <c r="P300" s="262"/>
      <c r="Q300" s="260" t="s">
        <v>406</v>
      </c>
      <c r="R300" s="261"/>
      <c r="S300" s="261"/>
      <c r="T300" s="261"/>
      <c r="U300" s="261"/>
      <c r="V300" s="261"/>
      <c r="W300" s="261"/>
      <c r="X300" s="261"/>
      <c r="Y300" s="261"/>
      <c r="Z300" s="261"/>
      <c r="AA300" s="261"/>
      <c r="AB300" s="407" t="s">
        <v>408</v>
      </c>
      <c r="AC300" s="261"/>
      <c r="AD300" s="262"/>
      <c r="AE300" s="277" t="s">
        <v>334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8"/>
      <c r="B301" s="899"/>
      <c r="C301" s="903"/>
      <c r="D301" s="899"/>
      <c r="E301" s="903"/>
      <c r="F301" s="908"/>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98"/>
      <c r="B302" s="899"/>
      <c r="C302" s="903"/>
      <c r="D302" s="899"/>
      <c r="E302" s="903"/>
      <c r="F302" s="908"/>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98"/>
      <c r="B303" s="899"/>
      <c r="C303" s="903"/>
      <c r="D303" s="899"/>
      <c r="E303" s="903"/>
      <c r="F303" s="908"/>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98"/>
      <c r="B304" s="899"/>
      <c r="C304" s="903"/>
      <c r="D304" s="899"/>
      <c r="E304" s="903"/>
      <c r="F304" s="908"/>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335</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98"/>
      <c r="B305" s="899"/>
      <c r="C305" s="903"/>
      <c r="D305" s="899"/>
      <c r="E305" s="903"/>
      <c r="F305" s="908"/>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98"/>
      <c r="B306" s="899"/>
      <c r="C306" s="903"/>
      <c r="D306" s="899"/>
      <c r="E306" s="904"/>
      <c r="F306" s="909"/>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98"/>
      <c r="B307" s="899"/>
      <c r="C307" s="903"/>
      <c r="D307" s="899"/>
      <c r="E307" s="416" t="s">
        <v>372</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98"/>
      <c r="B308" s="899"/>
      <c r="C308" s="903"/>
      <c r="D308" s="899"/>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98"/>
      <c r="B309" s="899"/>
      <c r="C309" s="903"/>
      <c r="D309" s="899"/>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8"/>
      <c r="B310" s="899"/>
      <c r="C310" s="903"/>
      <c r="D310" s="899"/>
      <c r="E310" s="393" t="s">
        <v>351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8"/>
      <c r="B311" s="899"/>
      <c r="C311" s="903"/>
      <c r="D311" s="899"/>
      <c r="E311" s="398" t="s">
        <v>349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8"/>
      <c r="B312" s="899"/>
      <c r="C312" s="903"/>
      <c r="D312" s="899"/>
      <c r="E312" s="906" t="s">
        <v>308</v>
      </c>
      <c r="F312" s="907"/>
      <c r="G312" s="837" t="s">
        <v>328</v>
      </c>
      <c r="H312" s="243"/>
      <c r="I312" s="243"/>
      <c r="J312" s="243"/>
      <c r="K312" s="243"/>
      <c r="L312" s="243"/>
      <c r="M312" s="243"/>
      <c r="N312" s="243"/>
      <c r="O312" s="243"/>
      <c r="P312" s="243"/>
      <c r="Q312" s="243"/>
      <c r="R312" s="243"/>
      <c r="S312" s="243"/>
      <c r="T312" s="243"/>
      <c r="U312" s="243"/>
      <c r="V312" s="243"/>
      <c r="W312" s="243"/>
      <c r="X312" s="244"/>
      <c r="Y312" s="800"/>
      <c r="Z312" s="801"/>
      <c r="AA312" s="802"/>
      <c r="AB312" s="242" t="s">
        <v>43</v>
      </c>
      <c r="AC312" s="243"/>
      <c r="AD312" s="244"/>
      <c r="AE312" s="260" t="s">
        <v>425</v>
      </c>
      <c r="AF312" s="261"/>
      <c r="AG312" s="261"/>
      <c r="AH312" s="262"/>
      <c r="AI312" s="260" t="s">
        <v>79</v>
      </c>
      <c r="AJ312" s="261"/>
      <c r="AK312" s="261"/>
      <c r="AL312" s="262"/>
      <c r="AM312" s="260" t="s">
        <v>184</v>
      </c>
      <c r="AN312" s="261"/>
      <c r="AO312" s="261"/>
      <c r="AP312" s="262"/>
      <c r="AQ312" s="242" t="s">
        <v>312</v>
      </c>
      <c r="AR312" s="243"/>
      <c r="AS312" s="243"/>
      <c r="AT312" s="244"/>
      <c r="AU312" s="389" t="s">
        <v>332</v>
      </c>
      <c r="AV312" s="389"/>
      <c r="AW312" s="389"/>
      <c r="AX312" s="390"/>
      <c r="AY312">
        <f>COUNTA($G$314)</f>
        <v>0</v>
      </c>
    </row>
    <row r="313" spans="1:51" ht="18.75" hidden="1" customHeight="1" x14ac:dyDescent="0.15">
      <c r="A313" s="898"/>
      <c r="B313" s="899"/>
      <c r="C313" s="903"/>
      <c r="D313" s="899"/>
      <c r="E313" s="903"/>
      <c r="F313" s="908"/>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313</v>
      </c>
      <c r="AT313" s="226"/>
      <c r="AU313" s="224"/>
      <c r="AV313" s="224"/>
      <c r="AW313" s="225" t="s">
        <v>290</v>
      </c>
      <c r="AX313" s="251"/>
      <c r="AY313">
        <f>$AY$312</f>
        <v>0</v>
      </c>
    </row>
    <row r="314" spans="1:51" ht="39.75" hidden="1" customHeight="1" x14ac:dyDescent="0.15">
      <c r="A314" s="898"/>
      <c r="B314" s="899"/>
      <c r="C314" s="903"/>
      <c r="D314" s="899"/>
      <c r="E314" s="903"/>
      <c r="F314" s="908"/>
      <c r="G314" s="419"/>
      <c r="H314" s="420"/>
      <c r="I314" s="420"/>
      <c r="J314" s="420"/>
      <c r="K314" s="420"/>
      <c r="L314" s="420"/>
      <c r="M314" s="420"/>
      <c r="N314" s="420"/>
      <c r="O314" s="420"/>
      <c r="P314" s="420"/>
      <c r="Q314" s="420"/>
      <c r="R314" s="420"/>
      <c r="S314" s="420"/>
      <c r="T314" s="420"/>
      <c r="U314" s="420"/>
      <c r="V314" s="420"/>
      <c r="W314" s="420"/>
      <c r="X314" s="421"/>
      <c r="Y314" s="280" t="s">
        <v>329</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8"/>
      <c r="B315" s="899"/>
      <c r="C315" s="903"/>
      <c r="D315" s="899"/>
      <c r="E315" s="903"/>
      <c r="F315" s="908"/>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8"/>
      <c r="B316" s="899"/>
      <c r="C316" s="903"/>
      <c r="D316" s="899"/>
      <c r="E316" s="903"/>
      <c r="F316" s="908"/>
      <c r="G316" s="837" t="s">
        <v>328</v>
      </c>
      <c r="H316" s="243"/>
      <c r="I316" s="243"/>
      <c r="J316" s="243"/>
      <c r="K316" s="243"/>
      <c r="L316" s="243"/>
      <c r="M316" s="243"/>
      <c r="N316" s="243"/>
      <c r="O316" s="243"/>
      <c r="P316" s="243"/>
      <c r="Q316" s="243"/>
      <c r="R316" s="243"/>
      <c r="S316" s="243"/>
      <c r="T316" s="243"/>
      <c r="U316" s="243"/>
      <c r="V316" s="243"/>
      <c r="W316" s="243"/>
      <c r="X316" s="244"/>
      <c r="Y316" s="800"/>
      <c r="Z316" s="801"/>
      <c r="AA316" s="802"/>
      <c r="AB316" s="242" t="s">
        <v>43</v>
      </c>
      <c r="AC316" s="243"/>
      <c r="AD316" s="244"/>
      <c r="AE316" s="260" t="s">
        <v>425</v>
      </c>
      <c r="AF316" s="261"/>
      <c r="AG316" s="261"/>
      <c r="AH316" s="262"/>
      <c r="AI316" s="260" t="s">
        <v>79</v>
      </c>
      <c r="AJ316" s="261"/>
      <c r="AK316" s="261"/>
      <c r="AL316" s="262"/>
      <c r="AM316" s="260" t="s">
        <v>184</v>
      </c>
      <c r="AN316" s="261"/>
      <c r="AO316" s="261"/>
      <c r="AP316" s="262"/>
      <c r="AQ316" s="242" t="s">
        <v>312</v>
      </c>
      <c r="AR316" s="243"/>
      <c r="AS316" s="243"/>
      <c r="AT316" s="244"/>
      <c r="AU316" s="389" t="s">
        <v>332</v>
      </c>
      <c r="AV316" s="389"/>
      <c r="AW316" s="389"/>
      <c r="AX316" s="390"/>
      <c r="AY316">
        <f>COUNTA($G$318)</f>
        <v>0</v>
      </c>
    </row>
    <row r="317" spans="1:51" ht="18.75" hidden="1" customHeight="1" x14ac:dyDescent="0.15">
      <c r="A317" s="898"/>
      <c r="B317" s="899"/>
      <c r="C317" s="903"/>
      <c r="D317" s="899"/>
      <c r="E317" s="903"/>
      <c r="F317" s="908"/>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313</v>
      </c>
      <c r="AT317" s="226"/>
      <c r="AU317" s="224"/>
      <c r="AV317" s="224"/>
      <c r="AW317" s="225" t="s">
        <v>290</v>
      </c>
      <c r="AX317" s="251"/>
      <c r="AY317">
        <f>$AY$316</f>
        <v>0</v>
      </c>
    </row>
    <row r="318" spans="1:51" ht="39.75" hidden="1" customHeight="1" x14ac:dyDescent="0.15">
      <c r="A318" s="898"/>
      <c r="B318" s="899"/>
      <c r="C318" s="903"/>
      <c r="D318" s="899"/>
      <c r="E318" s="903"/>
      <c r="F318" s="908"/>
      <c r="G318" s="419"/>
      <c r="H318" s="420"/>
      <c r="I318" s="420"/>
      <c r="J318" s="420"/>
      <c r="K318" s="420"/>
      <c r="L318" s="420"/>
      <c r="M318" s="420"/>
      <c r="N318" s="420"/>
      <c r="O318" s="420"/>
      <c r="P318" s="420"/>
      <c r="Q318" s="420"/>
      <c r="R318" s="420"/>
      <c r="S318" s="420"/>
      <c r="T318" s="420"/>
      <c r="U318" s="420"/>
      <c r="V318" s="420"/>
      <c r="W318" s="420"/>
      <c r="X318" s="421"/>
      <c r="Y318" s="280" t="s">
        <v>329</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8"/>
      <c r="B319" s="899"/>
      <c r="C319" s="903"/>
      <c r="D319" s="899"/>
      <c r="E319" s="903"/>
      <c r="F319" s="908"/>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8"/>
      <c r="B320" s="899"/>
      <c r="C320" s="903"/>
      <c r="D320" s="899"/>
      <c r="E320" s="903"/>
      <c r="F320" s="908"/>
      <c r="G320" s="837" t="s">
        <v>328</v>
      </c>
      <c r="H320" s="243"/>
      <c r="I320" s="243"/>
      <c r="J320" s="243"/>
      <c r="K320" s="243"/>
      <c r="L320" s="243"/>
      <c r="M320" s="243"/>
      <c r="N320" s="243"/>
      <c r="O320" s="243"/>
      <c r="P320" s="243"/>
      <c r="Q320" s="243"/>
      <c r="R320" s="243"/>
      <c r="S320" s="243"/>
      <c r="T320" s="243"/>
      <c r="U320" s="243"/>
      <c r="V320" s="243"/>
      <c r="W320" s="243"/>
      <c r="X320" s="244"/>
      <c r="Y320" s="800"/>
      <c r="Z320" s="801"/>
      <c r="AA320" s="802"/>
      <c r="AB320" s="242" t="s">
        <v>43</v>
      </c>
      <c r="AC320" s="243"/>
      <c r="AD320" s="244"/>
      <c r="AE320" s="260" t="s">
        <v>425</v>
      </c>
      <c r="AF320" s="261"/>
      <c r="AG320" s="261"/>
      <c r="AH320" s="262"/>
      <c r="AI320" s="260" t="s">
        <v>79</v>
      </c>
      <c r="AJ320" s="261"/>
      <c r="AK320" s="261"/>
      <c r="AL320" s="262"/>
      <c r="AM320" s="260" t="s">
        <v>184</v>
      </c>
      <c r="AN320" s="261"/>
      <c r="AO320" s="261"/>
      <c r="AP320" s="262"/>
      <c r="AQ320" s="242" t="s">
        <v>312</v>
      </c>
      <c r="AR320" s="243"/>
      <c r="AS320" s="243"/>
      <c r="AT320" s="244"/>
      <c r="AU320" s="389" t="s">
        <v>332</v>
      </c>
      <c r="AV320" s="389"/>
      <c r="AW320" s="389"/>
      <c r="AX320" s="390"/>
      <c r="AY320">
        <f>COUNTA($G$322)</f>
        <v>0</v>
      </c>
    </row>
    <row r="321" spans="1:51" ht="18.75" hidden="1" customHeight="1" x14ac:dyDescent="0.15">
      <c r="A321" s="898"/>
      <c r="B321" s="899"/>
      <c r="C321" s="903"/>
      <c r="D321" s="899"/>
      <c r="E321" s="903"/>
      <c r="F321" s="908"/>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313</v>
      </c>
      <c r="AT321" s="226"/>
      <c r="AU321" s="224"/>
      <c r="AV321" s="224"/>
      <c r="AW321" s="225" t="s">
        <v>290</v>
      </c>
      <c r="AX321" s="251"/>
      <c r="AY321">
        <f>$AY$320</f>
        <v>0</v>
      </c>
    </row>
    <row r="322" spans="1:51" ht="39.75" hidden="1" customHeight="1" x14ac:dyDescent="0.15">
      <c r="A322" s="898"/>
      <c r="B322" s="899"/>
      <c r="C322" s="903"/>
      <c r="D322" s="899"/>
      <c r="E322" s="903"/>
      <c r="F322" s="908"/>
      <c r="G322" s="419"/>
      <c r="H322" s="420"/>
      <c r="I322" s="420"/>
      <c r="J322" s="420"/>
      <c r="K322" s="420"/>
      <c r="L322" s="420"/>
      <c r="M322" s="420"/>
      <c r="N322" s="420"/>
      <c r="O322" s="420"/>
      <c r="P322" s="420"/>
      <c r="Q322" s="420"/>
      <c r="R322" s="420"/>
      <c r="S322" s="420"/>
      <c r="T322" s="420"/>
      <c r="U322" s="420"/>
      <c r="V322" s="420"/>
      <c r="W322" s="420"/>
      <c r="X322" s="421"/>
      <c r="Y322" s="280" t="s">
        <v>329</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8"/>
      <c r="B323" s="899"/>
      <c r="C323" s="903"/>
      <c r="D323" s="899"/>
      <c r="E323" s="903"/>
      <c r="F323" s="908"/>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8"/>
      <c r="B324" s="899"/>
      <c r="C324" s="903"/>
      <c r="D324" s="899"/>
      <c r="E324" s="903"/>
      <c r="F324" s="908"/>
      <c r="G324" s="837" t="s">
        <v>328</v>
      </c>
      <c r="H324" s="243"/>
      <c r="I324" s="243"/>
      <c r="J324" s="243"/>
      <c r="K324" s="243"/>
      <c r="L324" s="243"/>
      <c r="M324" s="243"/>
      <c r="N324" s="243"/>
      <c r="O324" s="243"/>
      <c r="P324" s="243"/>
      <c r="Q324" s="243"/>
      <c r="R324" s="243"/>
      <c r="S324" s="243"/>
      <c r="T324" s="243"/>
      <c r="U324" s="243"/>
      <c r="V324" s="243"/>
      <c r="W324" s="243"/>
      <c r="X324" s="244"/>
      <c r="Y324" s="800"/>
      <c r="Z324" s="801"/>
      <c r="AA324" s="802"/>
      <c r="AB324" s="242" t="s">
        <v>43</v>
      </c>
      <c r="AC324" s="243"/>
      <c r="AD324" s="244"/>
      <c r="AE324" s="260" t="s">
        <v>425</v>
      </c>
      <c r="AF324" s="261"/>
      <c r="AG324" s="261"/>
      <c r="AH324" s="262"/>
      <c r="AI324" s="260" t="s">
        <v>79</v>
      </c>
      <c r="AJ324" s="261"/>
      <c r="AK324" s="261"/>
      <c r="AL324" s="262"/>
      <c r="AM324" s="260" t="s">
        <v>184</v>
      </c>
      <c r="AN324" s="261"/>
      <c r="AO324" s="261"/>
      <c r="AP324" s="262"/>
      <c r="AQ324" s="242" t="s">
        <v>312</v>
      </c>
      <c r="AR324" s="243"/>
      <c r="AS324" s="243"/>
      <c r="AT324" s="244"/>
      <c r="AU324" s="389" t="s">
        <v>332</v>
      </c>
      <c r="AV324" s="389"/>
      <c r="AW324" s="389"/>
      <c r="AX324" s="390"/>
      <c r="AY324">
        <f>COUNTA($G$326)</f>
        <v>0</v>
      </c>
    </row>
    <row r="325" spans="1:51" ht="18.75" hidden="1" customHeight="1" x14ac:dyDescent="0.15">
      <c r="A325" s="898"/>
      <c r="B325" s="899"/>
      <c r="C325" s="903"/>
      <c r="D325" s="899"/>
      <c r="E325" s="903"/>
      <c r="F325" s="908"/>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313</v>
      </c>
      <c r="AT325" s="226"/>
      <c r="AU325" s="224"/>
      <c r="AV325" s="224"/>
      <c r="AW325" s="225" t="s">
        <v>290</v>
      </c>
      <c r="AX325" s="251"/>
      <c r="AY325">
        <f>$AY$324</f>
        <v>0</v>
      </c>
    </row>
    <row r="326" spans="1:51" ht="39.75" hidden="1" customHeight="1" x14ac:dyDescent="0.15">
      <c r="A326" s="898"/>
      <c r="B326" s="899"/>
      <c r="C326" s="903"/>
      <c r="D326" s="899"/>
      <c r="E326" s="903"/>
      <c r="F326" s="908"/>
      <c r="G326" s="419"/>
      <c r="H326" s="420"/>
      <c r="I326" s="420"/>
      <c r="J326" s="420"/>
      <c r="K326" s="420"/>
      <c r="L326" s="420"/>
      <c r="M326" s="420"/>
      <c r="N326" s="420"/>
      <c r="O326" s="420"/>
      <c r="P326" s="420"/>
      <c r="Q326" s="420"/>
      <c r="R326" s="420"/>
      <c r="S326" s="420"/>
      <c r="T326" s="420"/>
      <c r="U326" s="420"/>
      <c r="V326" s="420"/>
      <c r="W326" s="420"/>
      <c r="X326" s="421"/>
      <c r="Y326" s="280" t="s">
        <v>329</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8"/>
      <c r="B327" s="899"/>
      <c r="C327" s="903"/>
      <c r="D327" s="899"/>
      <c r="E327" s="903"/>
      <c r="F327" s="908"/>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8"/>
      <c r="B328" s="899"/>
      <c r="C328" s="903"/>
      <c r="D328" s="899"/>
      <c r="E328" s="903"/>
      <c r="F328" s="908"/>
      <c r="G328" s="837" t="s">
        <v>328</v>
      </c>
      <c r="H328" s="243"/>
      <c r="I328" s="243"/>
      <c r="J328" s="243"/>
      <c r="K328" s="243"/>
      <c r="L328" s="243"/>
      <c r="M328" s="243"/>
      <c r="N328" s="243"/>
      <c r="O328" s="243"/>
      <c r="P328" s="243"/>
      <c r="Q328" s="243"/>
      <c r="R328" s="243"/>
      <c r="S328" s="243"/>
      <c r="T328" s="243"/>
      <c r="U328" s="243"/>
      <c r="V328" s="243"/>
      <c r="W328" s="243"/>
      <c r="X328" s="244"/>
      <c r="Y328" s="800"/>
      <c r="Z328" s="801"/>
      <c r="AA328" s="802"/>
      <c r="AB328" s="242" t="s">
        <v>43</v>
      </c>
      <c r="AC328" s="243"/>
      <c r="AD328" s="244"/>
      <c r="AE328" s="260" t="s">
        <v>425</v>
      </c>
      <c r="AF328" s="261"/>
      <c r="AG328" s="261"/>
      <c r="AH328" s="262"/>
      <c r="AI328" s="260" t="s">
        <v>79</v>
      </c>
      <c r="AJ328" s="261"/>
      <c r="AK328" s="261"/>
      <c r="AL328" s="262"/>
      <c r="AM328" s="260" t="s">
        <v>184</v>
      </c>
      <c r="AN328" s="261"/>
      <c r="AO328" s="261"/>
      <c r="AP328" s="262"/>
      <c r="AQ328" s="242" t="s">
        <v>312</v>
      </c>
      <c r="AR328" s="243"/>
      <c r="AS328" s="243"/>
      <c r="AT328" s="244"/>
      <c r="AU328" s="389" t="s">
        <v>332</v>
      </c>
      <c r="AV328" s="389"/>
      <c r="AW328" s="389"/>
      <c r="AX328" s="390"/>
      <c r="AY328">
        <f>COUNTA($G$330)</f>
        <v>0</v>
      </c>
    </row>
    <row r="329" spans="1:51" ht="18.75" hidden="1" customHeight="1" x14ac:dyDescent="0.15">
      <c r="A329" s="898"/>
      <c r="B329" s="899"/>
      <c r="C329" s="903"/>
      <c r="D329" s="899"/>
      <c r="E329" s="903"/>
      <c r="F329" s="908"/>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313</v>
      </c>
      <c r="AT329" s="226"/>
      <c r="AU329" s="224"/>
      <c r="AV329" s="224"/>
      <c r="AW329" s="225" t="s">
        <v>290</v>
      </c>
      <c r="AX329" s="251"/>
      <c r="AY329">
        <f>$AY$328</f>
        <v>0</v>
      </c>
    </row>
    <row r="330" spans="1:51" ht="39.75" hidden="1" customHeight="1" x14ac:dyDescent="0.15">
      <c r="A330" s="898"/>
      <c r="B330" s="899"/>
      <c r="C330" s="903"/>
      <c r="D330" s="899"/>
      <c r="E330" s="903"/>
      <c r="F330" s="908"/>
      <c r="G330" s="419"/>
      <c r="H330" s="420"/>
      <c r="I330" s="420"/>
      <c r="J330" s="420"/>
      <c r="K330" s="420"/>
      <c r="L330" s="420"/>
      <c r="M330" s="420"/>
      <c r="N330" s="420"/>
      <c r="O330" s="420"/>
      <c r="P330" s="420"/>
      <c r="Q330" s="420"/>
      <c r="R330" s="420"/>
      <c r="S330" s="420"/>
      <c r="T330" s="420"/>
      <c r="U330" s="420"/>
      <c r="V330" s="420"/>
      <c r="W330" s="420"/>
      <c r="X330" s="421"/>
      <c r="Y330" s="280" t="s">
        <v>329</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8"/>
      <c r="B331" s="899"/>
      <c r="C331" s="903"/>
      <c r="D331" s="899"/>
      <c r="E331" s="903"/>
      <c r="F331" s="908"/>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8"/>
      <c r="B332" s="899"/>
      <c r="C332" s="903"/>
      <c r="D332" s="899"/>
      <c r="E332" s="903"/>
      <c r="F332" s="908"/>
      <c r="G332" s="404" t="s">
        <v>31</v>
      </c>
      <c r="H332" s="261"/>
      <c r="I332" s="261"/>
      <c r="J332" s="261"/>
      <c r="K332" s="261"/>
      <c r="L332" s="261"/>
      <c r="M332" s="261"/>
      <c r="N332" s="261"/>
      <c r="O332" s="261"/>
      <c r="P332" s="262"/>
      <c r="Q332" s="260" t="s">
        <v>406</v>
      </c>
      <c r="R332" s="261"/>
      <c r="S332" s="261"/>
      <c r="T332" s="261"/>
      <c r="U332" s="261"/>
      <c r="V332" s="261"/>
      <c r="W332" s="261"/>
      <c r="X332" s="261"/>
      <c r="Y332" s="261"/>
      <c r="Z332" s="261"/>
      <c r="AA332" s="261"/>
      <c r="AB332" s="407" t="s">
        <v>408</v>
      </c>
      <c r="AC332" s="261"/>
      <c r="AD332" s="262"/>
      <c r="AE332" s="260" t="s">
        <v>334</v>
      </c>
      <c r="AF332" s="261"/>
      <c r="AG332" s="261"/>
      <c r="AH332" s="261"/>
      <c r="AI332" s="261"/>
      <c r="AJ332" s="261"/>
      <c r="AK332" s="261"/>
      <c r="AL332" s="261"/>
      <c r="AM332" s="261"/>
      <c r="AN332" s="261"/>
      <c r="AO332" s="261"/>
      <c r="AP332" s="261"/>
      <c r="AQ332" s="261"/>
      <c r="AR332" s="261"/>
      <c r="AS332" s="261"/>
      <c r="AT332" s="261"/>
      <c r="AU332" s="261"/>
      <c r="AV332" s="261"/>
      <c r="AW332" s="261"/>
      <c r="AX332" s="841"/>
      <c r="AY332">
        <f>COUNTA($G$334)</f>
        <v>0</v>
      </c>
    </row>
    <row r="333" spans="1:51" ht="22.5" hidden="1" customHeight="1" x14ac:dyDescent="0.15">
      <c r="A333" s="898"/>
      <c r="B333" s="899"/>
      <c r="C333" s="903"/>
      <c r="D333" s="899"/>
      <c r="E333" s="903"/>
      <c r="F333" s="908"/>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8"/>
      <c r="B334" s="899"/>
      <c r="C334" s="903"/>
      <c r="D334" s="899"/>
      <c r="E334" s="903"/>
      <c r="F334" s="908"/>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98"/>
      <c r="B335" s="899"/>
      <c r="C335" s="903"/>
      <c r="D335" s="899"/>
      <c r="E335" s="903"/>
      <c r="F335" s="908"/>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98"/>
      <c r="B336" s="899"/>
      <c r="C336" s="903"/>
      <c r="D336" s="899"/>
      <c r="E336" s="903"/>
      <c r="F336" s="908"/>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335</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98"/>
      <c r="B337" s="899"/>
      <c r="C337" s="903"/>
      <c r="D337" s="899"/>
      <c r="E337" s="903"/>
      <c r="F337" s="908"/>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98"/>
      <c r="B338" s="899"/>
      <c r="C338" s="903"/>
      <c r="D338" s="899"/>
      <c r="E338" s="903"/>
      <c r="F338" s="908"/>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98"/>
      <c r="B339" s="899"/>
      <c r="C339" s="903"/>
      <c r="D339" s="899"/>
      <c r="E339" s="903"/>
      <c r="F339" s="908"/>
      <c r="G339" s="404" t="s">
        <v>31</v>
      </c>
      <c r="H339" s="261"/>
      <c r="I339" s="261"/>
      <c r="J339" s="261"/>
      <c r="K339" s="261"/>
      <c r="L339" s="261"/>
      <c r="M339" s="261"/>
      <c r="N339" s="261"/>
      <c r="O339" s="261"/>
      <c r="P339" s="262"/>
      <c r="Q339" s="260" t="s">
        <v>406</v>
      </c>
      <c r="R339" s="261"/>
      <c r="S339" s="261"/>
      <c r="T339" s="261"/>
      <c r="U339" s="261"/>
      <c r="V339" s="261"/>
      <c r="W339" s="261"/>
      <c r="X339" s="261"/>
      <c r="Y339" s="261"/>
      <c r="Z339" s="261"/>
      <c r="AA339" s="261"/>
      <c r="AB339" s="407" t="s">
        <v>408</v>
      </c>
      <c r="AC339" s="261"/>
      <c r="AD339" s="262"/>
      <c r="AE339" s="277" t="s">
        <v>334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8"/>
      <c r="B340" s="899"/>
      <c r="C340" s="903"/>
      <c r="D340" s="899"/>
      <c r="E340" s="903"/>
      <c r="F340" s="908"/>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98"/>
      <c r="B341" s="899"/>
      <c r="C341" s="903"/>
      <c r="D341" s="899"/>
      <c r="E341" s="903"/>
      <c r="F341" s="908"/>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98"/>
      <c r="B342" s="899"/>
      <c r="C342" s="903"/>
      <c r="D342" s="899"/>
      <c r="E342" s="903"/>
      <c r="F342" s="908"/>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98"/>
      <c r="B343" s="899"/>
      <c r="C343" s="903"/>
      <c r="D343" s="899"/>
      <c r="E343" s="903"/>
      <c r="F343" s="908"/>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335</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98"/>
      <c r="B344" s="899"/>
      <c r="C344" s="903"/>
      <c r="D344" s="899"/>
      <c r="E344" s="903"/>
      <c r="F344" s="908"/>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98"/>
      <c r="B345" s="899"/>
      <c r="C345" s="903"/>
      <c r="D345" s="899"/>
      <c r="E345" s="903"/>
      <c r="F345" s="908"/>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98"/>
      <c r="B346" s="899"/>
      <c r="C346" s="903"/>
      <c r="D346" s="899"/>
      <c r="E346" s="903"/>
      <c r="F346" s="908"/>
      <c r="G346" s="404" t="s">
        <v>31</v>
      </c>
      <c r="H346" s="261"/>
      <c r="I346" s="261"/>
      <c r="J346" s="261"/>
      <c r="K346" s="261"/>
      <c r="L346" s="261"/>
      <c r="M346" s="261"/>
      <c r="N346" s="261"/>
      <c r="O346" s="261"/>
      <c r="P346" s="262"/>
      <c r="Q346" s="260" t="s">
        <v>406</v>
      </c>
      <c r="R346" s="261"/>
      <c r="S346" s="261"/>
      <c r="T346" s="261"/>
      <c r="U346" s="261"/>
      <c r="V346" s="261"/>
      <c r="W346" s="261"/>
      <c r="X346" s="261"/>
      <c r="Y346" s="261"/>
      <c r="Z346" s="261"/>
      <c r="AA346" s="261"/>
      <c r="AB346" s="407" t="s">
        <v>408</v>
      </c>
      <c r="AC346" s="261"/>
      <c r="AD346" s="262"/>
      <c r="AE346" s="277" t="s">
        <v>334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8"/>
      <c r="B347" s="899"/>
      <c r="C347" s="903"/>
      <c r="D347" s="899"/>
      <c r="E347" s="903"/>
      <c r="F347" s="908"/>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98"/>
      <c r="B348" s="899"/>
      <c r="C348" s="903"/>
      <c r="D348" s="899"/>
      <c r="E348" s="903"/>
      <c r="F348" s="908"/>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98"/>
      <c r="B349" s="899"/>
      <c r="C349" s="903"/>
      <c r="D349" s="899"/>
      <c r="E349" s="903"/>
      <c r="F349" s="908"/>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98"/>
      <c r="B350" s="899"/>
      <c r="C350" s="903"/>
      <c r="D350" s="899"/>
      <c r="E350" s="903"/>
      <c r="F350" s="908"/>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335</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98"/>
      <c r="B351" s="899"/>
      <c r="C351" s="903"/>
      <c r="D351" s="899"/>
      <c r="E351" s="903"/>
      <c r="F351" s="908"/>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98"/>
      <c r="B352" s="899"/>
      <c r="C352" s="903"/>
      <c r="D352" s="899"/>
      <c r="E352" s="903"/>
      <c r="F352" s="908"/>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98"/>
      <c r="B353" s="899"/>
      <c r="C353" s="903"/>
      <c r="D353" s="899"/>
      <c r="E353" s="903"/>
      <c r="F353" s="908"/>
      <c r="G353" s="404" t="s">
        <v>31</v>
      </c>
      <c r="H353" s="261"/>
      <c r="I353" s="261"/>
      <c r="J353" s="261"/>
      <c r="K353" s="261"/>
      <c r="L353" s="261"/>
      <c r="M353" s="261"/>
      <c r="N353" s="261"/>
      <c r="O353" s="261"/>
      <c r="P353" s="262"/>
      <c r="Q353" s="260" t="s">
        <v>406</v>
      </c>
      <c r="R353" s="261"/>
      <c r="S353" s="261"/>
      <c r="T353" s="261"/>
      <c r="U353" s="261"/>
      <c r="V353" s="261"/>
      <c r="W353" s="261"/>
      <c r="X353" s="261"/>
      <c r="Y353" s="261"/>
      <c r="Z353" s="261"/>
      <c r="AA353" s="261"/>
      <c r="AB353" s="407" t="s">
        <v>408</v>
      </c>
      <c r="AC353" s="261"/>
      <c r="AD353" s="262"/>
      <c r="AE353" s="277" t="s">
        <v>334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8"/>
      <c r="B354" s="899"/>
      <c r="C354" s="903"/>
      <c r="D354" s="899"/>
      <c r="E354" s="903"/>
      <c r="F354" s="908"/>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98"/>
      <c r="B355" s="899"/>
      <c r="C355" s="903"/>
      <c r="D355" s="899"/>
      <c r="E355" s="903"/>
      <c r="F355" s="908"/>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98"/>
      <c r="B356" s="899"/>
      <c r="C356" s="903"/>
      <c r="D356" s="899"/>
      <c r="E356" s="903"/>
      <c r="F356" s="908"/>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98"/>
      <c r="B357" s="899"/>
      <c r="C357" s="903"/>
      <c r="D357" s="899"/>
      <c r="E357" s="903"/>
      <c r="F357" s="908"/>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335</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98"/>
      <c r="B358" s="899"/>
      <c r="C358" s="903"/>
      <c r="D358" s="899"/>
      <c r="E358" s="903"/>
      <c r="F358" s="908"/>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98"/>
      <c r="B359" s="899"/>
      <c r="C359" s="903"/>
      <c r="D359" s="899"/>
      <c r="E359" s="903"/>
      <c r="F359" s="908"/>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98"/>
      <c r="B360" s="899"/>
      <c r="C360" s="903"/>
      <c r="D360" s="899"/>
      <c r="E360" s="903"/>
      <c r="F360" s="908"/>
      <c r="G360" s="404" t="s">
        <v>31</v>
      </c>
      <c r="H360" s="261"/>
      <c r="I360" s="261"/>
      <c r="J360" s="261"/>
      <c r="K360" s="261"/>
      <c r="L360" s="261"/>
      <c r="M360" s="261"/>
      <c r="N360" s="261"/>
      <c r="O360" s="261"/>
      <c r="P360" s="262"/>
      <c r="Q360" s="260" t="s">
        <v>406</v>
      </c>
      <c r="R360" s="261"/>
      <c r="S360" s="261"/>
      <c r="T360" s="261"/>
      <c r="U360" s="261"/>
      <c r="V360" s="261"/>
      <c r="W360" s="261"/>
      <c r="X360" s="261"/>
      <c r="Y360" s="261"/>
      <c r="Z360" s="261"/>
      <c r="AA360" s="261"/>
      <c r="AB360" s="407" t="s">
        <v>408</v>
      </c>
      <c r="AC360" s="261"/>
      <c r="AD360" s="262"/>
      <c r="AE360" s="277" t="s">
        <v>334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8"/>
      <c r="B361" s="899"/>
      <c r="C361" s="903"/>
      <c r="D361" s="899"/>
      <c r="E361" s="903"/>
      <c r="F361" s="908"/>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98"/>
      <c r="B362" s="899"/>
      <c r="C362" s="903"/>
      <c r="D362" s="899"/>
      <c r="E362" s="903"/>
      <c r="F362" s="908"/>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98"/>
      <c r="B363" s="899"/>
      <c r="C363" s="903"/>
      <c r="D363" s="899"/>
      <c r="E363" s="903"/>
      <c r="F363" s="908"/>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98"/>
      <c r="B364" s="899"/>
      <c r="C364" s="903"/>
      <c r="D364" s="899"/>
      <c r="E364" s="903"/>
      <c r="F364" s="908"/>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335</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98"/>
      <c r="B365" s="899"/>
      <c r="C365" s="903"/>
      <c r="D365" s="899"/>
      <c r="E365" s="903"/>
      <c r="F365" s="908"/>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98"/>
      <c r="B366" s="899"/>
      <c r="C366" s="903"/>
      <c r="D366" s="899"/>
      <c r="E366" s="904"/>
      <c r="F366" s="909"/>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98"/>
      <c r="B367" s="899"/>
      <c r="C367" s="903"/>
      <c r="D367" s="899"/>
      <c r="E367" s="416" t="s">
        <v>372</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98"/>
      <c r="B368" s="899"/>
      <c r="C368" s="903"/>
      <c r="D368" s="899"/>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98"/>
      <c r="B369" s="899"/>
      <c r="C369" s="903"/>
      <c r="D369" s="899"/>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98"/>
      <c r="B370" s="899"/>
      <c r="C370" s="903"/>
      <c r="D370" s="899"/>
      <c r="E370" s="393" t="s">
        <v>351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8"/>
      <c r="B371" s="899"/>
      <c r="C371" s="903"/>
      <c r="D371" s="899"/>
      <c r="E371" s="398" t="s">
        <v>349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8"/>
      <c r="B372" s="899"/>
      <c r="C372" s="903"/>
      <c r="D372" s="899"/>
      <c r="E372" s="906" t="s">
        <v>308</v>
      </c>
      <c r="F372" s="907"/>
      <c r="G372" s="837" t="s">
        <v>328</v>
      </c>
      <c r="H372" s="243"/>
      <c r="I372" s="243"/>
      <c r="J372" s="243"/>
      <c r="K372" s="243"/>
      <c r="L372" s="243"/>
      <c r="M372" s="243"/>
      <c r="N372" s="243"/>
      <c r="O372" s="243"/>
      <c r="P372" s="243"/>
      <c r="Q372" s="243"/>
      <c r="R372" s="243"/>
      <c r="S372" s="243"/>
      <c r="T372" s="243"/>
      <c r="U372" s="243"/>
      <c r="V372" s="243"/>
      <c r="W372" s="243"/>
      <c r="X372" s="244"/>
      <c r="Y372" s="800"/>
      <c r="Z372" s="801"/>
      <c r="AA372" s="802"/>
      <c r="AB372" s="242" t="s">
        <v>43</v>
      </c>
      <c r="AC372" s="243"/>
      <c r="AD372" s="244"/>
      <c r="AE372" s="260" t="s">
        <v>425</v>
      </c>
      <c r="AF372" s="261"/>
      <c r="AG372" s="261"/>
      <c r="AH372" s="262"/>
      <c r="AI372" s="260" t="s">
        <v>79</v>
      </c>
      <c r="AJ372" s="261"/>
      <c r="AK372" s="261"/>
      <c r="AL372" s="262"/>
      <c r="AM372" s="260" t="s">
        <v>184</v>
      </c>
      <c r="AN372" s="261"/>
      <c r="AO372" s="261"/>
      <c r="AP372" s="262"/>
      <c r="AQ372" s="242" t="s">
        <v>312</v>
      </c>
      <c r="AR372" s="243"/>
      <c r="AS372" s="243"/>
      <c r="AT372" s="244"/>
      <c r="AU372" s="389" t="s">
        <v>332</v>
      </c>
      <c r="AV372" s="389"/>
      <c r="AW372" s="389"/>
      <c r="AX372" s="390"/>
      <c r="AY372">
        <f>COUNTA($G$374)</f>
        <v>0</v>
      </c>
    </row>
    <row r="373" spans="1:51" ht="18.75" hidden="1" customHeight="1" x14ac:dyDescent="0.15">
      <c r="A373" s="898"/>
      <c r="B373" s="899"/>
      <c r="C373" s="903"/>
      <c r="D373" s="899"/>
      <c r="E373" s="903"/>
      <c r="F373" s="908"/>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313</v>
      </c>
      <c r="AT373" s="226"/>
      <c r="AU373" s="224"/>
      <c r="AV373" s="224"/>
      <c r="AW373" s="225" t="s">
        <v>290</v>
      </c>
      <c r="AX373" s="251"/>
      <c r="AY373">
        <f>$AY$372</f>
        <v>0</v>
      </c>
    </row>
    <row r="374" spans="1:51" ht="39.75" hidden="1" customHeight="1" x14ac:dyDescent="0.15">
      <c r="A374" s="898"/>
      <c r="B374" s="899"/>
      <c r="C374" s="903"/>
      <c r="D374" s="899"/>
      <c r="E374" s="903"/>
      <c r="F374" s="908"/>
      <c r="G374" s="419"/>
      <c r="H374" s="420"/>
      <c r="I374" s="420"/>
      <c r="J374" s="420"/>
      <c r="K374" s="420"/>
      <c r="L374" s="420"/>
      <c r="M374" s="420"/>
      <c r="N374" s="420"/>
      <c r="O374" s="420"/>
      <c r="P374" s="420"/>
      <c r="Q374" s="420"/>
      <c r="R374" s="420"/>
      <c r="S374" s="420"/>
      <c r="T374" s="420"/>
      <c r="U374" s="420"/>
      <c r="V374" s="420"/>
      <c r="W374" s="420"/>
      <c r="X374" s="421"/>
      <c r="Y374" s="280" t="s">
        <v>329</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8"/>
      <c r="B375" s="899"/>
      <c r="C375" s="903"/>
      <c r="D375" s="899"/>
      <c r="E375" s="903"/>
      <c r="F375" s="908"/>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8"/>
      <c r="B376" s="899"/>
      <c r="C376" s="903"/>
      <c r="D376" s="899"/>
      <c r="E376" s="903"/>
      <c r="F376" s="908"/>
      <c r="G376" s="837" t="s">
        <v>328</v>
      </c>
      <c r="H376" s="243"/>
      <c r="I376" s="243"/>
      <c r="J376" s="243"/>
      <c r="K376" s="243"/>
      <c r="L376" s="243"/>
      <c r="M376" s="243"/>
      <c r="N376" s="243"/>
      <c r="O376" s="243"/>
      <c r="P376" s="243"/>
      <c r="Q376" s="243"/>
      <c r="R376" s="243"/>
      <c r="S376" s="243"/>
      <c r="T376" s="243"/>
      <c r="U376" s="243"/>
      <c r="V376" s="243"/>
      <c r="W376" s="243"/>
      <c r="X376" s="244"/>
      <c r="Y376" s="800"/>
      <c r="Z376" s="801"/>
      <c r="AA376" s="802"/>
      <c r="AB376" s="242" t="s">
        <v>43</v>
      </c>
      <c r="AC376" s="243"/>
      <c r="AD376" s="244"/>
      <c r="AE376" s="260" t="s">
        <v>425</v>
      </c>
      <c r="AF376" s="261"/>
      <c r="AG376" s="261"/>
      <c r="AH376" s="262"/>
      <c r="AI376" s="260" t="s">
        <v>79</v>
      </c>
      <c r="AJ376" s="261"/>
      <c r="AK376" s="261"/>
      <c r="AL376" s="262"/>
      <c r="AM376" s="260" t="s">
        <v>184</v>
      </c>
      <c r="AN376" s="261"/>
      <c r="AO376" s="261"/>
      <c r="AP376" s="262"/>
      <c r="AQ376" s="242" t="s">
        <v>312</v>
      </c>
      <c r="AR376" s="243"/>
      <c r="AS376" s="243"/>
      <c r="AT376" s="244"/>
      <c r="AU376" s="389" t="s">
        <v>332</v>
      </c>
      <c r="AV376" s="389"/>
      <c r="AW376" s="389"/>
      <c r="AX376" s="390"/>
      <c r="AY376">
        <f>COUNTA($G$378)</f>
        <v>0</v>
      </c>
    </row>
    <row r="377" spans="1:51" ht="18.75" hidden="1" customHeight="1" x14ac:dyDescent="0.15">
      <c r="A377" s="898"/>
      <c r="B377" s="899"/>
      <c r="C377" s="903"/>
      <c r="D377" s="899"/>
      <c r="E377" s="903"/>
      <c r="F377" s="908"/>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313</v>
      </c>
      <c r="AT377" s="226"/>
      <c r="AU377" s="224"/>
      <c r="AV377" s="224"/>
      <c r="AW377" s="225" t="s">
        <v>290</v>
      </c>
      <c r="AX377" s="251"/>
      <c r="AY377">
        <f>$AY$376</f>
        <v>0</v>
      </c>
    </row>
    <row r="378" spans="1:51" ht="39.75" hidden="1" customHeight="1" x14ac:dyDescent="0.15">
      <c r="A378" s="898"/>
      <c r="B378" s="899"/>
      <c r="C378" s="903"/>
      <c r="D378" s="899"/>
      <c r="E378" s="903"/>
      <c r="F378" s="908"/>
      <c r="G378" s="419"/>
      <c r="H378" s="420"/>
      <c r="I378" s="420"/>
      <c r="J378" s="420"/>
      <c r="K378" s="420"/>
      <c r="L378" s="420"/>
      <c r="M378" s="420"/>
      <c r="N378" s="420"/>
      <c r="O378" s="420"/>
      <c r="P378" s="420"/>
      <c r="Q378" s="420"/>
      <c r="R378" s="420"/>
      <c r="S378" s="420"/>
      <c r="T378" s="420"/>
      <c r="U378" s="420"/>
      <c r="V378" s="420"/>
      <c r="W378" s="420"/>
      <c r="X378" s="421"/>
      <c r="Y378" s="280" t="s">
        <v>329</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8"/>
      <c r="B379" s="899"/>
      <c r="C379" s="903"/>
      <c r="D379" s="899"/>
      <c r="E379" s="903"/>
      <c r="F379" s="908"/>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8"/>
      <c r="B380" s="899"/>
      <c r="C380" s="903"/>
      <c r="D380" s="899"/>
      <c r="E380" s="903"/>
      <c r="F380" s="908"/>
      <c r="G380" s="837" t="s">
        <v>328</v>
      </c>
      <c r="H380" s="243"/>
      <c r="I380" s="243"/>
      <c r="J380" s="243"/>
      <c r="K380" s="243"/>
      <c r="L380" s="243"/>
      <c r="M380" s="243"/>
      <c r="N380" s="243"/>
      <c r="O380" s="243"/>
      <c r="P380" s="243"/>
      <c r="Q380" s="243"/>
      <c r="R380" s="243"/>
      <c r="S380" s="243"/>
      <c r="T380" s="243"/>
      <c r="U380" s="243"/>
      <c r="V380" s="243"/>
      <c r="W380" s="243"/>
      <c r="X380" s="244"/>
      <c r="Y380" s="800"/>
      <c r="Z380" s="801"/>
      <c r="AA380" s="802"/>
      <c r="AB380" s="242" t="s">
        <v>43</v>
      </c>
      <c r="AC380" s="243"/>
      <c r="AD380" s="244"/>
      <c r="AE380" s="260" t="s">
        <v>425</v>
      </c>
      <c r="AF380" s="261"/>
      <c r="AG380" s="261"/>
      <c r="AH380" s="262"/>
      <c r="AI380" s="260" t="s">
        <v>79</v>
      </c>
      <c r="AJ380" s="261"/>
      <c r="AK380" s="261"/>
      <c r="AL380" s="262"/>
      <c r="AM380" s="260" t="s">
        <v>184</v>
      </c>
      <c r="AN380" s="261"/>
      <c r="AO380" s="261"/>
      <c r="AP380" s="262"/>
      <c r="AQ380" s="242" t="s">
        <v>312</v>
      </c>
      <c r="AR380" s="243"/>
      <c r="AS380" s="243"/>
      <c r="AT380" s="244"/>
      <c r="AU380" s="389" t="s">
        <v>332</v>
      </c>
      <c r="AV380" s="389"/>
      <c r="AW380" s="389"/>
      <c r="AX380" s="390"/>
      <c r="AY380">
        <f>COUNTA($G$382)</f>
        <v>0</v>
      </c>
    </row>
    <row r="381" spans="1:51" ht="18.75" hidden="1" customHeight="1" x14ac:dyDescent="0.15">
      <c r="A381" s="898"/>
      <c r="B381" s="899"/>
      <c r="C381" s="903"/>
      <c r="D381" s="899"/>
      <c r="E381" s="903"/>
      <c r="F381" s="908"/>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313</v>
      </c>
      <c r="AT381" s="226"/>
      <c r="AU381" s="224"/>
      <c r="AV381" s="224"/>
      <c r="AW381" s="225" t="s">
        <v>290</v>
      </c>
      <c r="AX381" s="251"/>
      <c r="AY381">
        <f>$AY$380</f>
        <v>0</v>
      </c>
    </row>
    <row r="382" spans="1:51" ht="39.75" hidden="1" customHeight="1" x14ac:dyDescent="0.15">
      <c r="A382" s="898"/>
      <c r="B382" s="899"/>
      <c r="C382" s="903"/>
      <c r="D382" s="899"/>
      <c r="E382" s="903"/>
      <c r="F382" s="908"/>
      <c r="G382" s="419"/>
      <c r="H382" s="420"/>
      <c r="I382" s="420"/>
      <c r="J382" s="420"/>
      <c r="K382" s="420"/>
      <c r="L382" s="420"/>
      <c r="M382" s="420"/>
      <c r="N382" s="420"/>
      <c r="O382" s="420"/>
      <c r="P382" s="420"/>
      <c r="Q382" s="420"/>
      <c r="R382" s="420"/>
      <c r="S382" s="420"/>
      <c r="T382" s="420"/>
      <c r="U382" s="420"/>
      <c r="V382" s="420"/>
      <c r="W382" s="420"/>
      <c r="X382" s="421"/>
      <c r="Y382" s="280" t="s">
        <v>329</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8"/>
      <c r="B383" s="899"/>
      <c r="C383" s="903"/>
      <c r="D383" s="899"/>
      <c r="E383" s="903"/>
      <c r="F383" s="908"/>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8"/>
      <c r="B384" s="899"/>
      <c r="C384" s="903"/>
      <c r="D384" s="899"/>
      <c r="E384" s="903"/>
      <c r="F384" s="908"/>
      <c r="G384" s="837" t="s">
        <v>328</v>
      </c>
      <c r="H384" s="243"/>
      <c r="I384" s="243"/>
      <c r="J384" s="243"/>
      <c r="K384" s="243"/>
      <c r="L384" s="243"/>
      <c r="M384" s="243"/>
      <c r="N384" s="243"/>
      <c r="O384" s="243"/>
      <c r="P384" s="243"/>
      <c r="Q384" s="243"/>
      <c r="R384" s="243"/>
      <c r="S384" s="243"/>
      <c r="T384" s="243"/>
      <c r="U384" s="243"/>
      <c r="V384" s="243"/>
      <c r="W384" s="243"/>
      <c r="X384" s="244"/>
      <c r="Y384" s="800"/>
      <c r="Z384" s="801"/>
      <c r="AA384" s="802"/>
      <c r="AB384" s="242" t="s">
        <v>43</v>
      </c>
      <c r="AC384" s="243"/>
      <c r="AD384" s="244"/>
      <c r="AE384" s="260" t="s">
        <v>425</v>
      </c>
      <c r="AF384" s="261"/>
      <c r="AG384" s="261"/>
      <c r="AH384" s="262"/>
      <c r="AI384" s="260" t="s">
        <v>79</v>
      </c>
      <c r="AJ384" s="261"/>
      <c r="AK384" s="261"/>
      <c r="AL384" s="262"/>
      <c r="AM384" s="260" t="s">
        <v>184</v>
      </c>
      <c r="AN384" s="261"/>
      <c r="AO384" s="261"/>
      <c r="AP384" s="262"/>
      <c r="AQ384" s="242" t="s">
        <v>312</v>
      </c>
      <c r="AR384" s="243"/>
      <c r="AS384" s="243"/>
      <c r="AT384" s="244"/>
      <c r="AU384" s="389" t="s">
        <v>332</v>
      </c>
      <c r="AV384" s="389"/>
      <c r="AW384" s="389"/>
      <c r="AX384" s="390"/>
      <c r="AY384">
        <f>COUNTA($G$386)</f>
        <v>0</v>
      </c>
    </row>
    <row r="385" spans="1:51" ht="18.75" hidden="1" customHeight="1" x14ac:dyDescent="0.15">
      <c r="A385" s="898"/>
      <c r="B385" s="899"/>
      <c r="C385" s="903"/>
      <c r="D385" s="899"/>
      <c r="E385" s="903"/>
      <c r="F385" s="908"/>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313</v>
      </c>
      <c r="AT385" s="226"/>
      <c r="AU385" s="224"/>
      <c r="AV385" s="224"/>
      <c r="AW385" s="225" t="s">
        <v>290</v>
      </c>
      <c r="AX385" s="251"/>
      <c r="AY385">
        <f>$AY$384</f>
        <v>0</v>
      </c>
    </row>
    <row r="386" spans="1:51" ht="39.75" hidden="1" customHeight="1" x14ac:dyDescent="0.15">
      <c r="A386" s="898"/>
      <c r="B386" s="899"/>
      <c r="C386" s="903"/>
      <c r="D386" s="899"/>
      <c r="E386" s="903"/>
      <c r="F386" s="908"/>
      <c r="G386" s="419"/>
      <c r="H386" s="420"/>
      <c r="I386" s="420"/>
      <c r="J386" s="420"/>
      <c r="K386" s="420"/>
      <c r="L386" s="420"/>
      <c r="M386" s="420"/>
      <c r="N386" s="420"/>
      <c r="O386" s="420"/>
      <c r="P386" s="420"/>
      <c r="Q386" s="420"/>
      <c r="R386" s="420"/>
      <c r="S386" s="420"/>
      <c r="T386" s="420"/>
      <c r="U386" s="420"/>
      <c r="V386" s="420"/>
      <c r="W386" s="420"/>
      <c r="X386" s="421"/>
      <c r="Y386" s="280" t="s">
        <v>329</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8"/>
      <c r="B387" s="899"/>
      <c r="C387" s="903"/>
      <c r="D387" s="899"/>
      <c r="E387" s="903"/>
      <c r="F387" s="908"/>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8"/>
      <c r="B388" s="899"/>
      <c r="C388" s="903"/>
      <c r="D388" s="899"/>
      <c r="E388" s="903"/>
      <c r="F388" s="908"/>
      <c r="G388" s="837" t="s">
        <v>328</v>
      </c>
      <c r="H388" s="243"/>
      <c r="I388" s="243"/>
      <c r="J388" s="243"/>
      <c r="K388" s="243"/>
      <c r="L388" s="243"/>
      <c r="M388" s="243"/>
      <c r="N388" s="243"/>
      <c r="O388" s="243"/>
      <c r="P388" s="243"/>
      <c r="Q388" s="243"/>
      <c r="R388" s="243"/>
      <c r="S388" s="243"/>
      <c r="T388" s="243"/>
      <c r="U388" s="243"/>
      <c r="V388" s="243"/>
      <c r="W388" s="243"/>
      <c r="X388" s="244"/>
      <c r="Y388" s="800"/>
      <c r="Z388" s="801"/>
      <c r="AA388" s="802"/>
      <c r="AB388" s="242" t="s">
        <v>43</v>
      </c>
      <c r="AC388" s="243"/>
      <c r="AD388" s="244"/>
      <c r="AE388" s="260" t="s">
        <v>425</v>
      </c>
      <c r="AF388" s="261"/>
      <c r="AG388" s="261"/>
      <c r="AH388" s="262"/>
      <c r="AI388" s="260" t="s">
        <v>79</v>
      </c>
      <c r="AJ388" s="261"/>
      <c r="AK388" s="261"/>
      <c r="AL388" s="262"/>
      <c r="AM388" s="260" t="s">
        <v>184</v>
      </c>
      <c r="AN388" s="261"/>
      <c r="AO388" s="261"/>
      <c r="AP388" s="262"/>
      <c r="AQ388" s="242" t="s">
        <v>312</v>
      </c>
      <c r="AR388" s="243"/>
      <c r="AS388" s="243"/>
      <c r="AT388" s="244"/>
      <c r="AU388" s="389" t="s">
        <v>332</v>
      </c>
      <c r="AV388" s="389"/>
      <c r="AW388" s="389"/>
      <c r="AX388" s="390"/>
      <c r="AY388">
        <f>COUNTA($G$390)</f>
        <v>0</v>
      </c>
    </row>
    <row r="389" spans="1:51" ht="18.75" hidden="1" customHeight="1" x14ac:dyDescent="0.15">
      <c r="A389" s="898"/>
      <c r="B389" s="899"/>
      <c r="C389" s="903"/>
      <c r="D389" s="899"/>
      <c r="E389" s="903"/>
      <c r="F389" s="908"/>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313</v>
      </c>
      <c r="AT389" s="226"/>
      <c r="AU389" s="224"/>
      <c r="AV389" s="224"/>
      <c r="AW389" s="225" t="s">
        <v>290</v>
      </c>
      <c r="AX389" s="251"/>
      <c r="AY389">
        <f>$AY$388</f>
        <v>0</v>
      </c>
    </row>
    <row r="390" spans="1:51" ht="39.75" hidden="1" customHeight="1" x14ac:dyDescent="0.15">
      <c r="A390" s="898"/>
      <c r="B390" s="899"/>
      <c r="C390" s="903"/>
      <c r="D390" s="899"/>
      <c r="E390" s="903"/>
      <c r="F390" s="908"/>
      <c r="G390" s="419"/>
      <c r="H390" s="420"/>
      <c r="I390" s="420"/>
      <c r="J390" s="420"/>
      <c r="K390" s="420"/>
      <c r="L390" s="420"/>
      <c r="M390" s="420"/>
      <c r="N390" s="420"/>
      <c r="O390" s="420"/>
      <c r="P390" s="420"/>
      <c r="Q390" s="420"/>
      <c r="R390" s="420"/>
      <c r="S390" s="420"/>
      <c r="T390" s="420"/>
      <c r="U390" s="420"/>
      <c r="V390" s="420"/>
      <c r="W390" s="420"/>
      <c r="X390" s="421"/>
      <c r="Y390" s="280" t="s">
        <v>329</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8"/>
      <c r="B391" s="899"/>
      <c r="C391" s="903"/>
      <c r="D391" s="899"/>
      <c r="E391" s="903"/>
      <c r="F391" s="908"/>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8"/>
      <c r="B392" s="899"/>
      <c r="C392" s="903"/>
      <c r="D392" s="899"/>
      <c r="E392" s="903"/>
      <c r="F392" s="908"/>
      <c r="G392" s="404" t="s">
        <v>31</v>
      </c>
      <c r="H392" s="261"/>
      <c r="I392" s="261"/>
      <c r="J392" s="261"/>
      <c r="K392" s="261"/>
      <c r="L392" s="261"/>
      <c r="M392" s="261"/>
      <c r="N392" s="261"/>
      <c r="O392" s="261"/>
      <c r="P392" s="262"/>
      <c r="Q392" s="260" t="s">
        <v>406</v>
      </c>
      <c r="R392" s="261"/>
      <c r="S392" s="261"/>
      <c r="T392" s="261"/>
      <c r="U392" s="261"/>
      <c r="V392" s="261"/>
      <c r="W392" s="261"/>
      <c r="X392" s="261"/>
      <c r="Y392" s="261"/>
      <c r="Z392" s="261"/>
      <c r="AA392" s="261"/>
      <c r="AB392" s="407" t="s">
        <v>408</v>
      </c>
      <c r="AC392" s="261"/>
      <c r="AD392" s="262"/>
      <c r="AE392" s="260" t="s">
        <v>334</v>
      </c>
      <c r="AF392" s="261"/>
      <c r="AG392" s="261"/>
      <c r="AH392" s="261"/>
      <c r="AI392" s="261"/>
      <c r="AJ392" s="261"/>
      <c r="AK392" s="261"/>
      <c r="AL392" s="261"/>
      <c r="AM392" s="261"/>
      <c r="AN392" s="261"/>
      <c r="AO392" s="261"/>
      <c r="AP392" s="261"/>
      <c r="AQ392" s="261"/>
      <c r="AR392" s="261"/>
      <c r="AS392" s="261"/>
      <c r="AT392" s="261"/>
      <c r="AU392" s="261"/>
      <c r="AV392" s="261"/>
      <c r="AW392" s="261"/>
      <c r="AX392" s="841"/>
      <c r="AY392">
        <f>COUNTA($G$394)</f>
        <v>0</v>
      </c>
    </row>
    <row r="393" spans="1:51" ht="22.5" hidden="1" customHeight="1" x14ac:dyDescent="0.15">
      <c r="A393" s="898"/>
      <c r="B393" s="899"/>
      <c r="C393" s="903"/>
      <c r="D393" s="899"/>
      <c r="E393" s="903"/>
      <c r="F393" s="908"/>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8"/>
      <c r="B394" s="899"/>
      <c r="C394" s="903"/>
      <c r="D394" s="899"/>
      <c r="E394" s="903"/>
      <c r="F394" s="908"/>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98"/>
      <c r="B395" s="899"/>
      <c r="C395" s="903"/>
      <c r="D395" s="899"/>
      <c r="E395" s="903"/>
      <c r="F395" s="908"/>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98"/>
      <c r="B396" s="899"/>
      <c r="C396" s="903"/>
      <c r="D396" s="899"/>
      <c r="E396" s="903"/>
      <c r="F396" s="908"/>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335</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98"/>
      <c r="B397" s="899"/>
      <c r="C397" s="903"/>
      <c r="D397" s="899"/>
      <c r="E397" s="903"/>
      <c r="F397" s="908"/>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98"/>
      <c r="B398" s="899"/>
      <c r="C398" s="903"/>
      <c r="D398" s="899"/>
      <c r="E398" s="903"/>
      <c r="F398" s="908"/>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98"/>
      <c r="B399" s="899"/>
      <c r="C399" s="903"/>
      <c r="D399" s="899"/>
      <c r="E399" s="903"/>
      <c r="F399" s="908"/>
      <c r="G399" s="404" t="s">
        <v>31</v>
      </c>
      <c r="H399" s="261"/>
      <c r="I399" s="261"/>
      <c r="J399" s="261"/>
      <c r="K399" s="261"/>
      <c r="L399" s="261"/>
      <c r="M399" s="261"/>
      <c r="N399" s="261"/>
      <c r="O399" s="261"/>
      <c r="P399" s="262"/>
      <c r="Q399" s="260" t="s">
        <v>406</v>
      </c>
      <c r="R399" s="261"/>
      <c r="S399" s="261"/>
      <c r="T399" s="261"/>
      <c r="U399" s="261"/>
      <c r="V399" s="261"/>
      <c r="W399" s="261"/>
      <c r="X399" s="261"/>
      <c r="Y399" s="261"/>
      <c r="Z399" s="261"/>
      <c r="AA399" s="261"/>
      <c r="AB399" s="407" t="s">
        <v>408</v>
      </c>
      <c r="AC399" s="261"/>
      <c r="AD399" s="262"/>
      <c r="AE399" s="277" t="s">
        <v>334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8"/>
      <c r="B400" s="899"/>
      <c r="C400" s="903"/>
      <c r="D400" s="899"/>
      <c r="E400" s="903"/>
      <c r="F400" s="908"/>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98"/>
      <c r="B401" s="899"/>
      <c r="C401" s="903"/>
      <c r="D401" s="899"/>
      <c r="E401" s="903"/>
      <c r="F401" s="908"/>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98"/>
      <c r="B402" s="899"/>
      <c r="C402" s="903"/>
      <c r="D402" s="899"/>
      <c r="E402" s="903"/>
      <c r="F402" s="908"/>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98"/>
      <c r="B403" s="899"/>
      <c r="C403" s="903"/>
      <c r="D403" s="899"/>
      <c r="E403" s="903"/>
      <c r="F403" s="908"/>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335</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98"/>
      <c r="B404" s="899"/>
      <c r="C404" s="903"/>
      <c r="D404" s="899"/>
      <c r="E404" s="903"/>
      <c r="F404" s="908"/>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98"/>
      <c r="B405" s="899"/>
      <c r="C405" s="903"/>
      <c r="D405" s="899"/>
      <c r="E405" s="903"/>
      <c r="F405" s="908"/>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98"/>
      <c r="B406" s="899"/>
      <c r="C406" s="903"/>
      <c r="D406" s="899"/>
      <c r="E406" s="903"/>
      <c r="F406" s="908"/>
      <c r="G406" s="404" t="s">
        <v>31</v>
      </c>
      <c r="H406" s="261"/>
      <c r="I406" s="261"/>
      <c r="J406" s="261"/>
      <c r="K406" s="261"/>
      <c r="L406" s="261"/>
      <c r="M406" s="261"/>
      <c r="N406" s="261"/>
      <c r="O406" s="261"/>
      <c r="P406" s="262"/>
      <c r="Q406" s="260" t="s">
        <v>406</v>
      </c>
      <c r="R406" s="261"/>
      <c r="S406" s="261"/>
      <c r="T406" s="261"/>
      <c r="U406" s="261"/>
      <c r="V406" s="261"/>
      <c r="W406" s="261"/>
      <c r="X406" s="261"/>
      <c r="Y406" s="261"/>
      <c r="Z406" s="261"/>
      <c r="AA406" s="261"/>
      <c r="AB406" s="407" t="s">
        <v>408</v>
      </c>
      <c r="AC406" s="261"/>
      <c r="AD406" s="262"/>
      <c r="AE406" s="277" t="s">
        <v>334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8"/>
      <c r="B407" s="899"/>
      <c r="C407" s="903"/>
      <c r="D407" s="899"/>
      <c r="E407" s="903"/>
      <c r="F407" s="908"/>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98"/>
      <c r="B408" s="899"/>
      <c r="C408" s="903"/>
      <c r="D408" s="899"/>
      <c r="E408" s="903"/>
      <c r="F408" s="908"/>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98"/>
      <c r="B409" s="899"/>
      <c r="C409" s="903"/>
      <c r="D409" s="899"/>
      <c r="E409" s="903"/>
      <c r="F409" s="908"/>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98"/>
      <c r="B410" s="899"/>
      <c r="C410" s="903"/>
      <c r="D410" s="899"/>
      <c r="E410" s="903"/>
      <c r="F410" s="908"/>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335</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98"/>
      <c r="B411" s="899"/>
      <c r="C411" s="903"/>
      <c r="D411" s="899"/>
      <c r="E411" s="903"/>
      <c r="F411" s="908"/>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98"/>
      <c r="B412" s="899"/>
      <c r="C412" s="903"/>
      <c r="D412" s="899"/>
      <c r="E412" s="903"/>
      <c r="F412" s="908"/>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98"/>
      <c r="B413" s="899"/>
      <c r="C413" s="903"/>
      <c r="D413" s="899"/>
      <c r="E413" s="903"/>
      <c r="F413" s="908"/>
      <c r="G413" s="404" t="s">
        <v>31</v>
      </c>
      <c r="H413" s="261"/>
      <c r="I413" s="261"/>
      <c r="J413" s="261"/>
      <c r="K413" s="261"/>
      <c r="L413" s="261"/>
      <c r="M413" s="261"/>
      <c r="N413" s="261"/>
      <c r="O413" s="261"/>
      <c r="P413" s="262"/>
      <c r="Q413" s="260" t="s">
        <v>406</v>
      </c>
      <c r="R413" s="261"/>
      <c r="S413" s="261"/>
      <c r="T413" s="261"/>
      <c r="U413" s="261"/>
      <c r="V413" s="261"/>
      <c r="W413" s="261"/>
      <c r="X413" s="261"/>
      <c r="Y413" s="261"/>
      <c r="Z413" s="261"/>
      <c r="AA413" s="261"/>
      <c r="AB413" s="407" t="s">
        <v>408</v>
      </c>
      <c r="AC413" s="261"/>
      <c r="AD413" s="262"/>
      <c r="AE413" s="277" t="s">
        <v>334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8"/>
      <c r="B414" s="899"/>
      <c r="C414" s="903"/>
      <c r="D414" s="899"/>
      <c r="E414" s="903"/>
      <c r="F414" s="908"/>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98"/>
      <c r="B415" s="899"/>
      <c r="C415" s="903"/>
      <c r="D415" s="899"/>
      <c r="E415" s="903"/>
      <c r="F415" s="908"/>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98"/>
      <c r="B416" s="899"/>
      <c r="C416" s="903"/>
      <c r="D416" s="899"/>
      <c r="E416" s="903"/>
      <c r="F416" s="908"/>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98"/>
      <c r="B417" s="899"/>
      <c r="C417" s="903"/>
      <c r="D417" s="899"/>
      <c r="E417" s="903"/>
      <c r="F417" s="908"/>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335</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98"/>
      <c r="B418" s="899"/>
      <c r="C418" s="903"/>
      <c r="D418" s="899"/>
      <c r="E418" s="903"/>
      <c r="F418" s="908"/>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98"/>
      <c r="B419" s="899"/>
      <c r="C419" s="903"/>
      <c r="D419" s="899"/>
      <c r="E419" s="903"/>
      <c r="F419" s="908"/>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98"/>
      <c r="B420" s="899"/>
      <c r="C420" s="903"/>
      <c r="D420" s="899"/>
      <c r="E420" s="903"/>
      <c r="F420" s="908"/>
      <c r="G420" s="404" t="s">
        <v>31</v>
      </c>
      <c r="H420" s="261"/>
      <c r="I420" s="261"/>
      <c r="J420" s="261"/>
      <c r="K420" s="261"/>
      <c r="L420" s="261"/>
      <c r="M420" s="261"/>
      <c r="N420" s="261"/>
      <c r="O420" s="261"/>
      <c r="P420" s="262"/>
      <c r="Q420" s="260" t="s">
        <v>406</v>
      </c>
      <c r="R420" s="261"/>
      <c r="S420" s="261"/>
      <c r="T420" s="261"/>
      <c r="U420" s="261"/>
      <c r="V420" s="261"/>
      <c r="W420" s="261"/>
      <c r="X420" s="261"/>
      <c r="Y420" s="261"/>
      <c r="Z420" s="261"/>
      <c r="AA420" s="261"/>
      <c r="AB420" s="407" t="s">
        <v>408</v>
      </c>
      <c r="AC420" s="261"/>
      <c r="AD420" s="262"/>
      <c r="AE420" s="277" t="s">
        <v>334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8"/>
      <c r="B421" s="899"/>
      <c r="C421" s="903"/>
      <c r="D421" s="899"/>
      <c r="E421" s="903"/>
      <c r="F421" s="908"/>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98"/>
      <c r="B422" s="899"/>
      <c r="C422" s="903"/>
      <c r="D422" s="899"/>
      <c r="E422" s="903"/>
      <c r="F422" s="908"/>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98"/>
      <c r="B423" s="899"/>
      <c r="C423" s="903"/>
      <c r="D423" s="899"/>
      <c r="E423" s="903"/>
      <c r="F423" s="908"/>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98"/>
      <c r="B424" s="899"/>
      <c r="C424" s="903"/>
      <c r="D424" s="899"/>
      <c r="E424" s="903"/>
      <c r="F424" s="908"/>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335</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98"/>
      <c r="B425" s="899"/>
      <c r="C425" s="903"/>
      <c r="D425" s="899"/>
      <c r="E425" s="903"/>
      <c r="F425" s="908"/>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98"/>
      <c r="B426" s="899"/>
      <c r="C426" s="903"/>
      <c r="D426" s="899"/>
      <c r="E426" s="904"/>
      <c r="F426" s="909"/>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98"/>
      <c r="B427" s="899"/>
      <c r="C427" s="903"/>
      <c r="D427" s="899"/>
      <c r="E427" s="416" t="s">
        <v>372</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98"/>
      <c r="B428" s="899"/>
      <c r="C428" s="903"/>
      <c r="D428" s="899"/>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98"/>
      <c r="B429" s="899"/>
      <c r="C429" s="904"/>
      <c r="D429" s="905"/>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98"/>
      <c r="B430" s="899"/>
      <c r="C430" s="906" t="s">
        <v>539</v>
      </c>
      <c r="D430" s="910"/>
      <c r="E430" s="398" t="s">
        <v>446</v>
      </c>
      <c r="F430" s="451"/>
      <c r="G430" s="452" t="s">
        <v>336</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98"/>
      <c r="B431" s="899"/>
      <c r="C431" s="903"/>
      <c r="D431" s="899"/>
      <c r="E431" s="460" t="s">
        <v>321</v>
      </c>
      <c r="F431" s="461"/>
      <c r="G431" s="462" t="s">
        <v>318</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534</v>
      </c>
      <c r="AJ431" s="463"/>
      <c r="AK431" s="463"/>
      <c r="AL431" s="260"/>
      <c r="AM431" s="463" t="s">
        <v>55</v>
      </c>
      <c r="AN431" s="463"/>
      <c r="AO431" s="463"/>
      <c r="AP431" s="260"/>
      <c r="AQ431" s="260" t="s">
        <v>312</v>
      </c>
      <c r="AR431" s="261"/>
      <c r="AS431" s="261"/>
      <c r="AT431" s="262"/>
      <c r="AU431" s="278" t="s">
        <v>236</v>
      </c>
      <c r="AV431" s="278"/>
      <c r="AW431" s="278"/>
      <c r="AX431" s="279"/>
      <c r="AY431">
        <f>COUNTA($G$433)</f>
        <v>0</v>
      </c>
    </row>
    <row r="432" spans="1:51" ht="18.75" hidden="1" customHeight="1" x14ac:dyDescent="0.15">
      <c r="A432" s="898"/>
      <c r="B432" s="899"/>
      <c r="C432" s="903"/>
      <c r="D432" s="899"/>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313</v>
      </c>
      <c r="AH432" s="226"/>
      <c r="AI432" s="464"/>
      <c r="AJ432" s="464"/>
      <c r="AK432" s="464"/>
      <c r="AL432" s="406"/>
      <c r="AM432" s="464"/>
      <c r="AN432" s="464"/>
      <c r="AO432" s="464"/>
      <c r="AP432" s="406"/>
      <c r="AQ432" s="223"/>
      <c r="AR432" s="224"/>
      <c r="AS432" s="225" t="s">
        <v>313</v>
      </c>
      <c r="AT432" s="226"/>
      <c r="AU432" s="224"/>
      <c r="AV432" s="224"/>
      <c r="AW432" s="225" t="s">
        <v>290</v>
      </c>
      <c r="AX432" s="251"/>
      <c r="AY432">
        <f>$AY$431</f>
        <v>0</v>
      </c>
    </row>
    <row r="433" spans="1:51" ht="23.25" hidden="1" customHeight="1" x14ac:dyDescent="0.15">
      <c r="A433" s="898"/>
      <c r="B433" s="899"/>
      <c r="C433" s="903"/>
      <c r="D433" s="899"/>
      <c r="E433" s="460"/>
      <c r="F433" s="461"/>
      <c r="G433" s="419"/>
      <c r="H433" s="420"/>
      <c r="I433" s="420"/>
      <c r="J433" s="420"/>
      <c r="K433" s="420"/>
      <c r="L433" s="420"/>
      <c r="M433" s="420"/>
      <c r="N433" s="420"/>
      <c r="O433" s="420"/>
      <c r="P433" s="420"/>
      <c r="Q433" s="420"/>
      <c r="R433" s="420"/>
      <c r="S433" s="420"/>
      <c r="T433" s="420"/>
      <c r="U433" s="420"/>
      <c r="V433" s="420"/>
      <c r="W433" s="420"/>
      <c r="X433" s="421"/>
      <c r="Y433" s="280" t="s">
        <v>49</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98"/>
      <c r="B434" s="899"/>
      <c r="C434" s="903"/>
      <c r="D434" s="899"/>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98"/>
      <c r="B435" s="899"/>
      <c r="C435" s="903"/>
      <c r="D435" s="899"/>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98"/>
      <c r="B436" s="899"/>
      <c r="C436" s="903"/>
      <c r="D436" s="899"/>
      <c r="E436" s="460" t="s">
        <v>321</v>
      </c>
      <c r="F436" s="461"/>
      <c r="G436" s="462" t="s">
        <v>318</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534</v>
      </c>
      <c r="AJ436" s="463"/>
      <c r="AK436" s="463"/>
      <c r="AL436" s="260"/>
      <c r="AM436" s="463" t="s">
        <v>55</v>
      </c>
      <c r="AN436" s="463"/>
      <c r="AO436" s="463"/>
      <c r="AP436" s="260"/>
      <c r="AQ436" s="260" t="s">
        <v>312</v>
      </c>
      <c r="AR436" s="261"/>
      <c r="AS436" s="261"/>
      <c r="AT436" s="262"/>
      <c r="AU436" s="278" t="s">
        <v>236</v>
      </c>
      <c r="AV436" s="278"/>
      <c r="AW436" s="278"/>
      <c r="AX436" s="279"/>
      <c r="AY436">
        <f>COUNTA($G$438)</f>
        <v>0</v>
      </c>
    </row>
    <row r="437" spans="1:51" ht="18.75" hidden="1" customHeight="1" x14ac:dyDescent="0.15">
      <c r="A437" s="898"/>
      <c r="B437" s="899"/>
      <c r="C437" s="903"/>
      <c r="D437" s="899"/>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313</v>
      </c>
      <c r="AH437" s="226"/>
      <c r="AI437" s="464"/>
      <c r="AJ437" s="464"/>
      <c r="AK437" s="464"/>
      <c r="AL437" s="406"/>
      <c r="AM437" s="464"/>
      <c r="AN437" s="464"/>
      <c r="AO437" s="464"/>
      <c r="AP437" s="406"/>
      <c r="AQ437" s="223"/>
      <c r="AR437" s="224"/>
      <c r="AS437" s="225" t="s">
        <v>313</v>
      </c>
      <c r="AT437" s="226"/>
      <c r="AU437" s="224"/>
      <c r="AV437" s="224"/>
      <c r="AW437" s="225" t="s">
        <v>290</v>
      </c>
      <c r="AX437" s="251"/>
      <c r="AY437">
        <f>$AY$436</f>
        <v>0</v>
      </c>
    </row>
    <row r="438" spans="1:51" ht="23.25" hidden="1" customHeight="1" x14ac:dyDescent="0.15">
      <c r="A438" s="898"/>
      <c r="B438" s="899"/>
      <c r="C438" s="903"/>
      <c r="D438" s="899"/>
      <c r="E438" s="460"/>
      <c r="F438" s="461"/>
      <c r="G438" s="419"/>
      <c r="H438" s="420"/>
      <c r="I438" s="420"/>
      <c r="J438" s="420"/>
      <c r="K438" s="420"/>
      <c r="L438" s="420"/>
      <c r="M438" s="420"/>
      <c r="N438" s="420"/>
      <c r="O438" s="420"/>
      <c r="P438" s="420"/>
      <c r="Q438" s="420"/>
      <c r="R438" s="420"/>
      <c r="S438" s="420"/>
      <c r="T438" s="420"/>
      <c r="U438" s="420"/>
      <c r="V438" s="420"/>
      <c r="W438" s="420"/>
      <c r="X438" s="421"/>
      <c r="Y438" s="280" t="s">
        <v>49</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8"/>
      <c r="B439" s="899"/>
      <c r="C439" s="903"/>
      <c r="D439" s="899"/>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8"/>
      <c r="B440" s="899"/>
      <c r="C440" s="903"/>
      <c r="D440" s="899"/>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8"/>
      <c r="B441" s="899"/>
      <c r="C441" s="903"/>
      <c r="D441" s="899"/>
      <c r="E441" s="460" t="s">
        <v>321</v>
      </c>
      <c r="F441" s="461"/>
      <c r="G441" s="462" t="s">
        <v>318</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534</v>
      </c>
      <c r="AJ441" s="463"/>
      <c r="AK441" s="463"/>
      <c r="AL441" s="260"/>
      <c r="AM441" s="463" t="s">
        <v>55</v>
      </c>
      <c r="AN441" s="463"/>
      <c r="AO441" s="463"/>
      <c r="AP441" s="260"/>
      <c r="AQ441" s="260" t="s">
        <v>312</v>
      </c>
      <c r="AR441" s="261"/>
      <c r="AS441" s="261"/>
      <c r="AT441" s="262"/>
      <c r="AU441" s="278" t="s">
        <v>236</v>
      </c>
      <c r="AV441" s="278"/>
      <c r="AW441" s="278"/>
      <c r="AX441" s="279"/>
      <c r="AY441">
        <f>COUNTA($G$443)</f>
        <v>0</v>
      </c>
    </row>
    <row r="442" spans="1:51" ht="18.75" hidden="1" customHeight="1" x14ac:dyDescent="0.15">
      <c r="A442" s="898"/>
      <c r="B442" s="899"/>
      <c r="C442" s="903"/>
      <c r="D442" s="899"/>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313</v>
      </c>
      <c r="AH442" s="226"/>
      <c r="AI442" s="464"/>
      <c r="AJ442" s="464"/>
      <c r="AK442" s="464"/>
      <c r="AL442" s="406"/>
      <c r="AM442" s="464"/>
      <c r="AN442" s="464"/>
      <c r="AO442" s="464"/>
      <c r="AP442" s="406"/>
      <c r="AQ442" s="223"/>
      <c r="AR442" s="224"/>
      <c r="AS442" s="225" t="s">
        <v>313</v>
      </c>
      <c r="AT442" s="226"/>
      <c r="AU442" s="224"/>
      <c r="AV442" s="224"/>
      <c r="AW442" s="225" t="s">
        <v>290</v>
      </c>
      <c r="AX442" s="251"/>
      <c r="AY442">
        <f>$AY$441</f>
        <v>0</v>
      </c>
    </row>
    <row r="443" spans="1:51" ht="23.25" hidden="1" customHeight="1" x14ac:dyDescent="0.15">
      <c r="A443" s="898"/>
      <c r="B443" s="899"/>
      <c r="C443" s="903"/>
      <c r="D443" s="899"/>
      <c r="E443" s="460"/>
      <c r="F443" s="461"/>
      <c r="G443" s="419"/>
      <c r="H443" s="420"/>
      <c r="I443" s="420"/>
      <c r="J443" s="420"/>
      <c r="K443" s="420"/>
      <c r="L443" s="420"/>
      <c r="M443" s="420"/>
      <c r="N443" s="420"/>
      <c r="O443" s="420"/>
      <c r="P443" s="420"/>
      <c r="Q443" s="420"/>
      <c r="R443" s="420"/>
      <c r="S443" s="420"/>
      <c r="T443" s="420"/>
      <c r="U443" s="420"/>
      <c r="V443" s="420"/>
      <c r="W443" s="420"/>
      <c r="X443" s="421"/>
      <c r="Y443" s="280" t="s">
        <v>49</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8"/>
      <c r="B444" s="899"/>
      <c r="C444" s="903"/>
      <c r="D444" s="899"/>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8"/>
      <c r="B445" s="899"/>
      <c r="C445" s="903"/>
      <c r="D445" s="899"/>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8"/>
      <c r="B446" s="899"/>
      <c r="C446" s="903"/>
      <c r="D446" s="899"/>
      <c r="E446" s="460" t="s">
        <v>321</v>
      </c>
      <c r="F446" s="461"/>
      <c r="G446" s="462" t="s">
        <v>318</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534</v>
      </c>
      <c r="AJ446" s="463"/>
      <c r="AK446" s="463"/>
      <c r="AL446" s="260"/>
      <c r="AM446" s="463" t="s">
        <v>55</v>
      </c>
      <c r="AN446" s="463"/>
      <c r="AO446" s="463"/>
      <c r="AP446" s="260"/>
      <c r="AQ446" s="260" t="s">
        <v>312</v>
      </c>
      <c r="AR446" s="261"/>
      <c r="AS446" s="261"/>
      <c r="AT446" s="262"/>
      <c r="AU446" s="278" t="s">
        <v>236</v>
      </c>
      <c r="AV446" s="278"/>
      <c r="AW446" s="278"/>
      <c r="AX446" s="279"/>
      <c r="AY446">
        <f>COUNTA($G$448)</f>
        <v>0</v>
      </c>
    </row>
    <row r="447" spans="1:51" ht="18.75" hidden="1" customHeight="1" x14ac:dyDescent="0.15">
      <c r="A447" s="898"/>
      <c r="B447" s="899"/>
      <c r="C447" s="903"/>
      <c r="D447" s="899"/>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313</v>
      </c>
      <c r="AH447" s="226"/>
      <c r="AI447" s="464"/>
      <c r="AJ447" s="464"/>
      <c r="AK447" s="464"/>
      <c r="AL447" s="406"/>
      <c r="AM447" s="464"/>
      <c r="AN447" s="464"/>
      <c r="AO447" s="464"/>
      <c r="AP447" s="406"/>
      <c r="AQ447" s="223"/>
      <c r="AR447" s="224"/>
      <c r="AS447" s="225" t="s">
        <v>313</v>
      </c>
      <c r="AT447" s="226"/>
      <c r="AU447" s="224"/>
      <c r="AV447" s="224"/>
      <c r="AW447" s="225" t="s">
        <v>290</v>
      </c>
      <c r="AX447" s="251"/>
      <c r="AY447">
        <f>$AY$446</f>
        <v>0</v>
      </c>
    </row>
    <row r="448" spans="1:51" ht="23.25" hidden="1" customHeight="1" x14ac:dyDescent="0.15">
      <c r="A448" s="898"/>
      <c r="B448" s="899"/>
      <c r="C448" s="903"/>
      <c r="D448" s="899"/>
      <c r="E448" s="460"/>
      <c r="F448" s="461"/>
      <c r="G448" s="419"/>
      <c r="H448" s="420"/>
      <c r="I448" s="420"/>
      <c r="J448" s="420"/>
      <c r="K448" s="420"/>
      <c r="L448" s="420"/>
      <c r="M448" s="420"/>
      <c r="N448" s="420"/>
      <c r="O448" s="420"/>
      <c r="P448" s="420"/>
      <c r="Q448" s="420"/>
      <c r="R448" s="420"/>
      <c r="S448" s="420"/>
      <c r="T448" s="420"/>
      <c r="U448" s="420"/>
      <c r="V448" s="420"/>
      <c r="W448" s="420"/>
      <c r="X448" s="421"/>
      <c r="Y448" s="280" t="s">
        <v>49</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8"/>
      <c r="B449" s="899"/>
      <c r="C449" s="903"/>
      <c r="D449" s="899"/>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8"/>
      <c r="B450" s="899"/>
      <c r="C450" s="903"/>
      <c r="D450" s="899"/>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8"/>
      <c r="B451" s="899"/>
      <c r="C451" s="903"/>
      <c r="D451" s="899"/>
      <c r="E451" s="460" t="s">
        <v>321</v>
      </c>
      <c r="F451" s="461"/>
      <c r="G451" s="462" t="s">
        <v>318</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534</v>
      </c>
      <c r="AJ451" s="463"/>
      <c r="AK451" s="463"/>
      <c r="AL451" s="260"/>
      <c r="AM451" s="463" t="s">
        <v>55</v>
      </c>
      <c r="AN451" s="463"/>
      <c r="AO451" s="463"/>
      <c r="AP451" s="260"/>
      <c r="AQ451" s="260" t="s">
        <v>312</v>
      </c>
      <c r="AR451" s="261"/>
      <c r="AS451" s="261"/>
      <c r="AT451" s="262"/>
      <c r="AU451" s="278" t="s">
        <v>236</v>
      </c>
      <c r="AV451" s="278"/>
      <c r="AW451" s="278"/>
      <c r="AX451" s="279"/>
      <c r="AY451">
        <f>COUNTA($G$453)</f>
        <v>0</v>
      </c>
    </row>
    <row r="452" spans="1:51" ht="18.75" hidden="1" customHeight="1" x14ac:dyDescent="0.15">
      <c r="A452" s="898"/>
      <c r="B452" s="899"/>
      <c r="C452" s="903"/>
      <c r="D452" s="899"/>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313</v>
      </c>
      <c r="AH452" s="226"/>
      <c r="AI452" s="464"/>
      <c r="AJ452" s="464"/>
      <c r="AK452" s="464"/>
      <c r="AL452" s="406"/>
      <c r="AM452" s="464"/>
      <c r="AN452" s="464"/>
      <c r="AO452" s="464"/>
      <c r="AP452" s="406"/>
      <c r="AQ452" s="223"/>
      <c r="AR452" s="224"/>
      <c r="AS452" s="225" t="s">
        <v>313</v>
      </c>
      <c r="AT452" s="226"/>
      <c r="AU452" s="224"/>
      <c r="AV452" s="224"/>
      <c r="AW452" s="225" t="s">
        <v>290</v>
      </c>
      <c r="AX452" s="251"/>
      <c r="AY452">
        <f>$AY$451</f>
        <v>0</v>
      </c>
    </row>
    <row r="453" spans="1:51" ht="23.25" hidden="1" customHeight="1" x14ac:dyDescent="0.15">
      <c r="A453" s="898"/>
      <c r="B453" s="899"/>
      <c r="C453" s="903"/>
      <c r="D453" s="899"/>
      <c r="E453" s="460"/>
      <c r="F453" s="461"/>
      <c r="G453" s="419"/>
      <c r="H453" s="420"/>
      <c r="I453" s="420"/>
      <c r="J453" s="420"/>
      <c r="K453" s="420"/>
      <c r="L453" s="420"/>
      <c r="M453" s="420"/>
      <c r="N453" s="420"/>
      <c r="O453" s="420"/>
      <c r="P453" s="420"/>
      <c r="Q453" s="420"/>
      <c r="R453" s="420"/>
      <c r="S453" s="420"/>
      <c r="T453" s="420"/>
      <c r="U453" s="420"/>
      <c r="V453" s="420"/>
      <c r="W453" s="420"/>
      <c r="X453" s="421"/>
      <c r="Y453" s="280" t="s">
        <v>49</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8"/>
      <c r="B454" s="899"/>
      <c r="C454" s="903"/>
      <c r="D454" s="899"/>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8"/>
      <c r="B455" s="899"/>
      <c r="C455" s="903"/>
      <c r="D455" s="899"/>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98"/>
      <c r="B456" s="899"/>
      <c r="C456" s="903"/>
      <c r="D456" s="899"/>
      <c r="E456" s="460" t="s">
        <v>322</v>
      </c>
      <c r="F456" s="461"/>
      <c r="G456" s="462" t="s">
        <v>320</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534</v>
      </c>
      <c r="AJ456" s="463"/>
      <c r="AK456" s="463"/>
      <c r="AL456" s="260"/>
      <c r="AM456" s="463" t="s">
        <v>55</v>
      </c>
      <c r="AN456" s="463"/>
      <c r="AO456" s="463"/>
      <c r="AP456" s="260"/>
      <c r="AQ456" s="260" t="s">
        <v>312</v>
      </c>
      <c r="AR456" s="261"/>
      <c r="AS456" s="261"/>
      <c r="AT456" s="262"/>
      <c r="AU456" s="278" t="s">
        <v>236</v>
      </c>
      <c r="AV456" s="278"/>
      <c r="AW456" s="278"/>
      <c r="AX456" s="279"/>
      <c r="AY456">
        <f>COUNTA($G$458)</f>
        <v>0</v>
      </c>
    </row>
    <row r="457" spans="1:51" ht="18.75" hidden="1" customHeight="1" x14ac:dyDescent="0.15">
      <c r="A457" s="898"/>
      <c r="B457" s="899"/>
      <c r="C457" s="903"/>
      <c r="D457" s="899"/>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313</v>
      </c>
      <c r="AH457" s="226"/>
      <c r="AI457" s="464"/>
      <c r="AJ457" s="464"/>
      <c r="AK457" s="464"/>
      <c r="AL457" s="406"/>
      <c r="AM457" s="464"/>
      <c r="AN457" s="464"/>
      <c r="AO457" s="464"/>
      <c r="AP457" s="406"/>
      <c r="AQ457" s="223"/>
      <c r="AR457" s="224"/>
      <c r="AS457" s="225" t="s">
        <v>313</v>
      </c>
      <c r="AT457" s="226"/>
      <c r="AU457" s="224"/>
      <c r="AV457" s="224"/>
      <c r="AW457" s="225" t="s">
        <v>290</v>
      </c>
      <c r="AX457" s="251"/>
      <c r="AY457">
        <f>$AY$456</f>
        <v>0</v>
      </c>
    </row>
    <row r="458" spans="1:51" ht="23.25" hidden="1" customHeight="1" x14ac:dyDescent="0.15">
      <c r="A458" s="898"/>
      <c r="B458" s="899"/>
      <c r="C458" s="903"/>
      <c r="D458" s="899"/>
      <c r="E458" s="460"/>
      <c r="F458" s="461"/>
      <c r="G458" s="419"/>
      <c r="H458" s="420"/>
      <c r="I458" s="420"/>
      <c r="J458" s="420"/>
      <c r="K458" s="420"/>
      <c r="L458" s="420"/>
      <c r="M458" s="420"/>
      <c r="N458" s="420"/>
      <c r="O458" s="420"/>
      <c r="P458" s="420"/>
      <c r="Q458" s="420"/>
      <c r="R458" s="420"/>
      <c r="S458" s="420"/>
      <c r="T458" s="420"/>
      <c r="U458" s="420"/>
      <c r="V458" s="420"/>
      <c r="W458" s="420"/>
      <c r="X458" s="421"/>
      <c r="Y458" s="280" t="s">
        <v>49</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98"/>
      <c r="B459" s="899"/>
      <c r="C459" s="903"/>
      <c r="D459" s="899"/>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98"/>
      <c r="B460" s="899"/>
      <c r="C460" s="903"/>
      <c r="D460" s="899"/>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98"/>
      <c r="B461" s="899"/>
      <c r="C461" s="903"/>
      <c r="D461" s="899"/>
      <c r="E461" s="460" t="s">
        <v>322</v>
      </c>
      <c r="F461" s="461"/>
      <c r="G461" s="462" t="s">
        <v>320</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534</v>
      </c>
      <c r="AJ461" s="463"/>
      <c r="AK461" s="463"/>
      <c r="AL461" s="260"/>
      <c r="AM461" s="463" t="s">
        <v>55</v>
      </c>
      <c r="AN461" s="463"/>
      <c r="AO461" s="463"/>
      <c r="AP461" s="260"/>
      <c r="AQ461" s="260" t="s">
        <v>312</v>
      </c>
      <c r="AR461" s="261"/>
      <c r="AS461" s="261"/>
      <c r="AT461" s="262"/>
      <c r="AU461" s="278" t="s">
        <v>236</v>
      </c>
      <c r="AV461" s="278"/>
      <c r="AW461" s="278"/>
      <c r="AX461" s="279"/>
      <c r="AY461">
        <f>COUNTA($G$463)</f>
        <v>0</v>
      </c>
    </row>
    <row r="462" spans="1:51" ht="18.75" hidden="1" customHeight="1" x14ac:dyDescent="0.15">
      <c r="A462" s="898"/>
      <c r="B462" s="899"/>
      <c r="C462" s="903"/>
      <c r="D462" s="899"/>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313</v>
      </c>
      <c r="AH462" s="226"/>
      <c r="AI462" s="464"/>
      <c r="AJ462" s="464"/>
      <c r="AK462" s="464"/>
      <c r="AL462" s="406"/>
      <c r="AM462" s="464"/>
      <c r="AN462" s="464"/>
      <c r="AO462" s="464"/>
      <c r="AP462" s="406"/>
      <c r="AQ462" s="223"/>
      <c r="AR462" s="224"/>
      <c r="AS462" s="225" t="s">
        <v>313</v>
      </c>
      <c r="AT462" s="226"/>
      <c r="AU462" s="224"/>
      <c r="AV462" s="224"/>
      <c r="AW462" s="225" t="s">
        <v>290</v>
      </c>
      <c r="AX462" s="251"/>
      <c r="AY462">
        <f>$AY$461</f>
        <v>0</v>
      </c>
    </row>
    <row r="463" spans="1:51" ht="23.25" hidden="1" customHeight="1" x14ac:dyDescent="0.15">
      <c r="A463" s="898"/>
      <c r="B463" s="899"/>
      <c r="C463" s="903"/>
      <c r="D463" s="899"/>
      <c r="E463" s="460"/>
      <c r="F463" s="461"/>
      <c r="G463" s="419"/>
      <c r="H463" s="420"/>
      <c r="I463" s="420"/>
      <c r="J463" s="420"/>
      <c r="K463" s="420"/>
      <c r="L463" s="420"/>
      <c r="M463" s="420"/>
      <c r="N463" s="420"/>
      <c r="O463" s="420"/>
      <c r="P463" s="420"/>
      <c r="Q463" s="420"/>
      <c r="R463" s="420"/>
      <c r="S463" s="420"/>
      <c r="T463" s="420"/>
      <c r="U463" s="420"/>
      <c r="V463" s="420"/>
      <c r="W463" s="420"/>
      <c r="X463" s="421"/>
      <c r="Y463" s="280" t="s">
        <v>49</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8"/>
      <c r="B464" s="899"/>
      <c r="C464" s="903"/>
      <c r="D464" s="899"/>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8"/>
      <c r="B465" s="899"/>
      <c r="C465" s="903"/>
      <c r="D465" s="899"/>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8"/>
      <c r="B466" s="899"/>
      <c r="C466" s="903"/>
      <c r="D466" s="899"/>
      <c r="E466" s="460" t="s">
        <v>322</v>
      </c>
      <c r="F466" s="461"/>
      <c r="G466" s="462" t="s">
        <v>320</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534</v>
      </c>
      <c r="AJ466" s="463"/>
      <c r="AK466" s="463"/>
      <c r="AL466" s="260"/>
      <c r="AM466" s="463" t="s">
        <v>55</v>
      </c>
      <c r="AN466" s="463"/>
      <c r="AO466" s="463"/>
      <c r="AP466" s="260"/>
      <c r="AQ466" s="260" t="s">
        <v>312</v>
      </c>
      <c r="AR466" s="261"/>
      <c r="AS466" s="261"/>
      <c r="AT466" s="262"/>
      <c r="AU466" s="278" t="s">
        <v>236</v>
      </c>
      <c r="AV466" s="278"/>
      <c r="AW466" s="278"/>
      <c r="AX466" s="279"/>
      <c r="AY466">
        <f>COUNTA($G$468)</f>
        <v>0</v>
      </c>
    </row>
    <row r="467" spans="1:51" ht="18.75" hidden="1" customHeight="1" x14ac:dyDescent="0.15">
      <c r="A467" s="898"/>
      <c r="B467" s="899"/>
      <c r="C467" s="903"/>
      <c r="D467" s="899"/>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313</v>
      </c>
      <c r="AH467" s="226"/>
      <c r="AI467" s="464"/>
      <c r="AJ467" s="464"/>
      <c r="AK467" s="464"/>
      <c r="AL467" s="406"/>
      <c r="AM467" s="464"/>
      <c r="AN467" s="464"/>
      <c r="AO467" s="464"/>
      <c r="AP467" s="406"/>
      <c r="AQ467" s="223"/>
      <c r="AR467" s="224"/>
      <c r="AS467" s="225" t="s">
        <v>313</v>
      </c>
      <c r="AT467" s="226"/>
      <c r="AU467" s="224"/>
      <c r="AV467" s="224"/>
      <c r="AW467" s="225" t="s">
        <v>290</v>
      </c>
      <c r="AX467" s="251"/>
      <c r="AY467">
        <f>$AY$466</f>
        <v>0</v>
      </c>
    </row>
    <row r="468" spans="1:51" ht="23.25" hidden="1" customHeight="1" x14ac:dyDescent="0.15">
      <c r="A468" s="898"/>
      <c r="B468" s="899"/>
      <c r="C468" s="903"/>
      <c r="D468" s="899"/>
      <c r="E468" s="460"/>
      <c r="F468" s="461"/>
      <c r="G468" s="419"/>
      <c r="H468" s="420"/>
      <c r="I468" s="420"/>
      <c r="J468" s="420"/>
      <c r="K468" s="420"/>
      <c r="L468" s="420"/>
      <c r="M468" s="420"/>
      <c r="N468" s="420"/>
      <c r="O468" s="420"/>
      <c r="P468" s="420"/>
      <c r="Q468" s="420"/>
      <c r="R468" s="420"/>
      <c r="S468" s="420"/>
      <c r="T468" s="420"/>
      <c r="U468" s="420"/>
      <c r="V468" s="420"/>
      <c r="W468" s="420"/>
      <c r="X468" s="421"/>
      <c r="Y468" s="280" t="s">
        <v>49</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8"/>
      <c r="B469" s="899"/>
      <c r="C469" s="903"/>
      <c r="D469" s="899"/>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8"/>
      <c r="B470" s="899"/>
      <c r="C470" s="903"/>
      <c r="D470" s="899"/>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8"/>
      <c r="B471" s="899"/>
      <c r="C471" s="903"/>
      <c r="D471" s="899"/>
      <c r="E471" s="460" t="s">
        <v>322</v>
      </c>
      <c r="F471" s="461"/>
      <c r="G471" s="462" t="s">
        <v>320</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534</v>
      </c>
      <c r="AJ471" s="463"/>
      <c r="AK471" s="463"/>
      <c r="AL471" s="260"/>
      <c r="AM471" s="463" t="s">
        <v>55</v>
      </c>
      <c r="AN471" s="463"/>
      <c r="AO471" s="463"/>
      <c r="AP471" s="260"/>
      <c r="AQ471" s="260" t="s">
        <v>312</v>
      </c>
      <c r="AR471" s="261"/>
      <c r="AS471" s="261"/>
      <c r="AT471" s="262"/>
      <c r="AU471" s="278" t="s">
        <v>236</v>
      </c>
      <c r="AV471" s="278"/>
      <c r="AW471" s="278"/>
      <c r="AX471" s="279"/>
      <c r="AY471">
        <f>COUNTA($G$473)</f>
        <v>0</v>
      </c>
    </row>
    <row r="472" spans="1:51" ht="18.75" hidden="1" customHeight="1" x14ac:dyDescent="0.15">
      <c r="A472" s="898"/>
      <c r="B472" s="899"/>
      <c r="C472" s="903"/>
      <c r="D472" s="899"/>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313</v>
      </c>
      <c r="AH472" s="226"/>
      <c r="AI472" s="464"/>
      <c r="AJ472" s="464"/>
      <c r="AK472" s="464"/>
      <c r="AL472" s="406"/>
      <c r="AM472" s="464"/>
      <c r="AN472" s="464"/>
      <c r="AO472" s="464"/>
      <c r="AP472" s="406"/>
      <c r="AQ472" s="223"/>
      <c r="AR472" s="224"/>
      <c r="AS472" s="225" t="s">
        <v>313</v>
      </c>
      <c r="AT472" s="226"/>
      <c r="AU472" s="224"/>
      <c r="AV472" s="224"/>
      <c r="AW472" s="225" t="s">
        <v>290</v>
      </c>
      <c r="AX472" s="251"/>
      <c r="AY472">
        <f>$AY$471</f>
        <v>0</v>
      </c>
    </row>
    <row r="473" spans="1:51" ht="23.25" hidden="1" customHeight="1" x14ac:dyDescent="0.15">
      <c r="A473" s="898"/>
      <c r="B473" s="899"/>
      <c r="C473" s="903"/>
      <c r="D473" s="899"/>
      <c r="E473" s="460"/>
      <c r="F473" s="461"/>
      <c r="G473" s="419"/>
      <c r="H473" s="420"/>
      <c r="I473" s="420"/>
      <c r="J473" s="420"/>
      <c r="K473" s="420"/>
      <c r="L473" s="420"/>
      <c r="M473" s="420"/>
      <c r="N473" s="420"/>
      <c r="O473" s="420"/>
      <c r="P473" s="420"/>
      <c r="Q473" s="420"/>
      <c r="R473" s="420"/>
      <c r="S473" s="420"/>
      <c r="T473" s="420"/>
      <c r="U473" s="420"/>
      <c r="V473" s="420"/>
      <c r="W473" s="420"/>
      <c r="X473" s="421"/>
      <c r="Y473" s="280" t="s">
        <v>49</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8"/>
      <c r="B474" s="899"/>
      <c r="C474" s="903"/>
      <c r="D474" s="899"/>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8"/>
      <c r="B475" s="899"/>
      <c r="C475" s="903"/>
      <c r="D475" s="899"/>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8"/>
      <c r="B476" s="899"/>
      <c r="C476" s="903"/>
      <c r="D476" s="899"/>
      <c r="E476" s="460" t="s">
        <v>322</v>
      </c>
      <c r="F476" s="461"/>
      <c r="G476" s="462" t="s">
        <v>320</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534</v>
      </c>
      <c r="AJ476" s="463"/>
      <c r="AK476" s="463"/>
      <c r="AL476" s="260"/>
      <c r="AM476" s="463" t="s">
        <v>55</v>
      </c>
      <c r="AN476" s="463"/>
      <c r="AO476" s="463"/>
      <c r="AP476" s="260"/>
      <c r="AQ476" s="260" t="s">
        <v>312</v>
      </c>
      <c r="AR476" s="261"/>
      <c r="AS476" s="261"/>
      <c r="AT476" s="262"/>
      <c r="AU476" s="278" t="s">
        <v>236</v>
      </c>
      <c r="AV476" s="278"/>
      <c r="AW476" s="278"/>
      <c r="AX476" s="279"/>
      <c r="AY476">
        <f>COUNTA($G$478)</f>
        <v>0</v>
      </c>
    </row>
    <row r="477" spans="1:51" ht="18.75" hidden="1" customHeight="1" x14ac:dyDescent="0.15">
      <c r="A477" s="898"/>
      <c r="B477" s="899"/>
      <c r="C477" s="903"/>
      <c r="D477" s="899"/>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313</v>
      </c>
      <c r="AH477" s="226"/>
      <c r="AI477" s="464"/>
      <c r="AJ477" s="464"/>
      <c r="AK477" s="464"/>
      <c r="AL477" s="406"/>
      <c r="AM477" s="464"/>
      <c r="AN477" s="464"/>
      <c r="AO477" s="464"/>
      <c r="AP477" s="406"/>
      <c r="AQ477" s="223"/>
      <c r="AR477" s="224"/>
      <c r="AS477" s="225" t="s">
        <v>313</v>
      </c>
      <c r="AT477" s="226"/>
      <c r="AU477" s="224"/>
      <c r="AV477" s="224"/>
      <c r="AW477" s="225" t="s">
        <v>290</v>
      </c>
      <c r="AX477" s="251"/>
      <c r="AY477">
        <f>$AY$476</f>
        <v>0</v>
      </c>
    </row>
    <row r="478" spans="1:51" ht="23.25" hidden="1" customHeight="1" x14ac:dyDescent="0.15">
      <c r="A478" s="898"/>
      <c r="B478" s="899"/>
      <c r="C478" s="903"/>
      <c r="D478" s="899"/>
      <c r="E478" s="460"/>
      <c r="F478" s="461"/>
      <c r="G478" s="419"/>
      <c r="H478" s="420"/>
      <c r="I478" s="420"/>
      <c r="J478" s="420"/>
      <c r="K478" s="420"/>
      <c r="L478" s="420"/>
      <c r="M478" s="420"/>
      <c r="N478" s="420"/>
      <c r="O478" s="420"/>
      <c r="P478" s="420"/>
      <c r="Q478" s="420"/>
      <c r="R478" s="420"/>
      <c r="S478" s="420"/>
      <c r="T478" s="420"/>
      <c r="U478" s="420"/>
      <c r="V478" s="420"/>
      <c r="W478" s="420"/>
      <c r="X478" s="421"/>
      <c r="Y478" s="280" t="s">
        <v>49</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8"/>
      <c r="B479" s="899"/>
      <c r="C479" s="903"/>
      <c r="D479" s="899"/>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8"/>
      <c r="B480" s="899"/>
      <c r="C480" s="903"/>
      <c r="D480" s="899"/>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98"/>
      <c r="B481" s="899"/>
      <c r="C481" s="903"/>
      <c r="D481" s="899"/>
      <c r="E481" s="416" t="s">
        <v>187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98"/>
      <c r="B482" s="899"/>
      <c r="C482" s="903"/>
      <c r="D482" s="899"/>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98"/>
      <c r="B483" s="899"/>
      <c r="C483" s="903"/>
      <c r="D483" s="899"/>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98"/>
      <c r="B484" s="899"/>
      <c r="C484" s="903"/>
      <c r="D484" s="899"/>
      <c r="E484" s="398" t="s">
        <v>447</v>
      </c>
      <c r="F484" s="399"/>
      <c r="G484" s="452" t="s">
        <v>336</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8"/>
      <c r="B485" s="899"/>
      <c r="C485" s="903"/>
      <c r="D485" s="899"/>
      <c r="E485" s="460" t="s">
        <v>321</v>
      </c>
      <c r="F485" s="461"/>
      <c r="G485" s="462" t="s">
        <v>318</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534</v>
      </c>
      <c r="AJ485" s="463"/>
      <c r="AK485" s="463"/>
      <c r="AL485" s="260"/>
      <c r="AM485" s="463" t="s">
        <v>55</v>
      </c>
      <c r="AN485" s="463"/>
      <c r="AO485" s="463"/>
      <c r="AP485" s="260"/>
      <c r="AQ485" s="260" t="s">
        <v>312</v>
      </c>
      <c r="AR485" s="261"/>
      <c r="AS485" s="261"/>
      <c r="AT485" s="262"/>
      <c r="AU485" s="278" t="s">
        <v>236</v>
      </c>
      <c r="AV485" s="278"/>
      <c r="AW485" s="278"/>
      <c r="AX485" s="279"/>
      <c r="AY485">
        <f>COUNTA($G$487)</f>
        <v>0</v>
      </c>
    </row>
    <row r="486" spans="1:51" ht="18.75" hidden="1" customHeight="1" x14ac:dyDescent="0.15">
      <c r="A486" s="898"/>
      <c r="B486" s="899"/>
      <c r="C486" s="903"/>
      <c r="D486" s="899"/>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313</v>
      </c>
      <c r="AH486" s="226"/>
      <c r="AI486" s="464"/>
      <c r="AJ486" s="464"/>
      <c r="AK486" s="464"/>
      <c r="AL486" s="406"/>
      <c r="AM486" s="464"/>
      <c r="AN486" s="464"/>
      <c r="AO486" s="464"/>
      <c r="AP486" s="406"/>
      <c r="AQ486" s="223"/>
      <c r="AR486" s="224"/>
      <c r="AS486" s="225" t="s">
        <v>313</v>
      </c>
      <c r="AT486" s="226"/>
      <c r="AU486" s="224"/>
      <c r="AV486" s="224"/>
      <c r="AW486" s="225" t="s">
        <v>290</v>
      </c>
      <c r="AX486" s="251"/>
      <c r="AY486">
        <f>$AY$485</f>
        <v>0</v>
      </c>
    </row>
    <row r="487" spans="1:51" ht="23.25" hidden="1" customHeight="1" x14ac:dyDescent="0.15">
      <c r="A487" s="898"/>
      <c r="B487" s="899"/>
      <c r="C487" s="903"/>
      <c r="D487" s="899"/>
      <c r="E487" s="460"/>
      <c r="F487" s="461"/>
      <c r="G487" s="419"/>
      <c r="H487" s="420"/>
      <c r="I487" s="420"/>
      <c r="J487" s="420"/>
      <c r="K487" s="420"/>
      <c r="L487" s="420"/>
      <c r="M487" s="420"/>
      <c r="N487" s="420"/>
      <c r="O487" s="420"/>
      <c r="P487" s="420"/>
      <c r="Q487" s="420"/>
      <c r="R487" s="420"/>
      <c r="S487" s="420"/>
      <c r="T487" s="420"/>
      <c r="U487" s="420"/>
      <c r="V487" s="420"/>
      <c r="W487" s="420"/>
      <c r="X487" s="421"/>
      <c r="Y487" s="280" t="s">
        <v>49</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8"/>
      <c r="B488" s="899"/>
      <c r="C488" s="903"/>
      <c r="D488" s="899"/>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8"/>
      <c r="B489" s="899"/>
      <c r="C489" s="903"/>
      <c r="D489" s="899"/>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8"/>
      <c r="B490" s="899"/>
      <c r="C490" s="903"/>
      <c r="D490" s="899"/>
      <c r="E490" s="460" t="s">
        <v>321</v>
      </c>
      <c r="F490" s="461"/>
      <c r="G490" s="462" t="s">
        <v>318</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534</v>
      </c>
      <c r="AJ490" s="463"/>
      <c r="AK490" s="463"/>
      <c r="AL490" s="260"/>
      <c r="AM490" s="463" t="s">
        <v>55</v>
      </c>
      <c r="AN490" s="463"/>
      <c r="AO490" s="463"/>
      <c r="AP490" s="260"/>
      <c r="AQ490" s="260" t="s">
        <v>312</v>
      </c>
      <c r="AR490" s="261"/>
      <c r="AS490" s="261"/>
      <c r="AT490" s="262"/>
      <c r="AU490" s="278" t="s">
        <v>236</v>
      </c>
      <c r="AV490" s="278"/>
      <c r="AW490" s="278"/>
      <c r="AX490" s="279"/>
      <c r="AY490">
        <f>COUNTA($G$492)</f>
        <v>0</v>
      </c>
    </row>
    <row r="491" spans="1:51" ht="18.75" hidden="1" customHeight="1" x14ac:dyDescent="0.15">
      <c r="A491" s="898"/>
      <c r="B491" s="899"/>
      <c r="C491" s="903"/>
      <c r="D491" s="899"/>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313</v>
      </c>
      <c r="AH491" s="226"/>
      <c r="AI491" s="464"/>
      <c r="AJ491" s="464"/>
      <c r="AK491" s="464"/>
      <c r="AL491" s="406"/>
      <c r="AM491" s="464"/>
      <c r="AN491" s="464"/>
      <c r="AO491" s="464"/>
      <c r="AP491" s="406"/>
      <c r="AQ491" s="223"/>
      <c r="AR491" s="224"/>
      <c r="AS491" s="225" t="s">
        <v>313</v>
      </c>
      <c r="AT491" s="226"/>
      <c r="AU491" s="224"/>
      <c r="AV491" s="224"/>
      <c r="AW491" s="225" t="s">
        <v>290</v>
      </c>
      <c r="AX491" s="251"/>
      <c r="AY491">
        <f>$AY$490</f>
        <v>0</v>
      </c>
    </row>
    <row r="492" spans="1:51" ht="23.25" hidden="1" customHeight="1" x14ac:dyDescent="0.15">
      <c r="A492" s="898"/>
      <c r="B492" s="899"/>
      <c r="C492" s="903"/>
      <c r="D492" s="899"/>
      <c r="E492" s="460"/>
      <c r="F492" s="461"/>
      <c r="G492" s="419"/>
      <c r="H492" s="420"/>
      <c r="I492" s="420"/>
      <c r="J492" s="420"/>
      <c r="K492" s="420"/>
      <c r="L492" s="420"/>
      <c r="M492" s="420"/>
      <c r="N492" s="420"/>
      <c r="O492" s="420"/>
      <c r="P492" s="420"/>
      <c r="Q492" s="420"/>
      <c r="R492" s="420"/>
      <c r="S492" s="420"/>
      <c r="T492" s="420"/>
      <c r="U492" s="420"/>
      <c r="V492" s="420"/>
      <c r="W492" s="420"/>
      <c r="X492" s="421"/>
      <c r="Y492" s="280" t="s">
        <v>49</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8"/>
      <c r="B493" s="899"/>
      <c r="C493" s="903"/>
      <c r="D493" s="899"/>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8"/>
      <c r="B494" s="899"/>
      <c r="C494" s="903"/>
      <c r="D494" s="899"/>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8"/>
      <c r="B495" s="899"/>
      <c r="C495" s="903"/>
      <c r="D495" s="899"/>
      <c r="E495" s="460" t="s">
        <v>321</v>
      </c>
      <c r="F495" s="461"/>
      <c r="G495" s="462" t="s">
        <v>318</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534</v>
      </c>
      <c r="AJ495" s="463"/>
      <c r="AK495" s="463"/>
      <c r="AL495" s="260"/>
      <c r="AM495" s="463" t="s">
        <v>55</v>
      </c>
      <c r="AN495" s="463"/>
      <c r="AO495" s="463"/>
      <c r="AP495" s="260"/>
      <c r="AQ495" s="260" t="s">
        <v>312</v>
      </c>
      <c r="AR495" s="261"/>
      <c r="AS495" s="261"/>
      <c r="AT495" s="262"/>
      <c r="AU495" s="278" t="s">
        <v>236</v>
      </c>
      <c r="AV495" s="278"/>
      <c r="AW495" s="278"/>
      <c r="AX495" s="279"/>
      <c r="AY495">
        <f>COUNTA($G$497)</f>
        <v>0</v>
      </c>
    </row>
    <row r="496" spans="1:51" ht="18.75" hidden="1" customHeight="1" x14ac:dyDescent="0.15">
      <c r="A496" s="898"/>
      <c r="B496" s="899"/>
      <c r="C496" s="903"/>
      <c r="D496" s="899"/>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313</v>
      </c>
      <c r="AH496" s="226"/>
      <c r="AI496" s="464"/>
      <c r="AJ496" s="464"/>
      <c r="AK496" s="464"/>
      <c r="AL496" s="406"/>
      <c r="AM496" s="464"/>
      <c r="AN496" s="464"/>
      <c r="AO496" s="464"/>
      <c r="AP496" s="406"/>
      <c r="AQ496" s="223"/>
      <c r="AR496" s="224"/>
      <c r="AS496" s="225" t="s">
        <v>313</v>
      </c>
      <c r="AT496" s="226"/>
      <c r="AU496" s="224"/>
      <c r="AV496" s="224"/>
      <c r="AW496" s="225" t="s">
        <v>290</v>
      </c>
      <c r="AX496" s="251"/>
      <c r="AY496">
        <f>$AY$495</f>
        <v>0</v>
      </c>
    </row>
    <row r="497" spans="1:51" ht="23.25" hidden="1" customHeight="1" x14ac:dyDescent="0.15">
      <c r="A497" s="898"/>
      <c r="B497" s="899"/>
      <c r="C497" s="903"/>
      <c r="D497" s="899"/>
      <c r="E497" s="460"/>
      <c r="F497" s="461"/>
      <c r="G497" s="419"/>
      <c r="H497" s="420"/>
      <c r="I497" s="420"/>
      <c r="J497" s="420"/>
      <c r="K497" s="420"/>
      <c r="L497" s="420"/>
      <c r="M497" s="420"/>
      <c r="N497" s="420"/>
      <c r="O497" s="420"/>
      <c r="P497" s="420"/>
      <c r="Q497" s="420"/>
      <c r="R497" s="420"/>
      <c r="S497" s="420"/>
      <c r="T497" s="420"/>
      <c r="U497" s="420"/>
      <c r="V497" s="420"/>
      <c r="W497" s="420"/>
      <c r="X497" s="421"/>
      <c r="Y497" s="280" t="s">
        <v>49</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8"/>
      <c r="B498" s="899"/>
      <c r="C498" s="903"/>
      <c r="D498" s="899"/>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8"/>
      <c r="B499" s="899"/>
      <c r="C499" s="903"/>
      <c r="D499" s="899"/>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8"/>
      <c r="B500" s="899"/>
      <c r="C500" s="903"/>
      <c r="D500" s="899"/>
      <c r="E500" s="460" t="s">
        <v>321</v>
      </c>
      <c r="F500" s="461"/>
      <c r="G500" s="462" t="s">
        <v>318</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534</v>
      </c>
      <c r="AJ500" s="463"/>
      <c r="AK500" s="463"/>
      <c r="AL500" s="260"/>
      <c r="AM500" s="463" t="s">
        <v>55</v>
      </c>
      <c r="AN500" s="463"/>
      <c r="AO500" s="463"/>
      <c r="AP500" s="260"/>
      <c r="AQ500" s="260" t="s">
        <v>312</v>
      </c>
      <c r="AR500" s="261"/>
      <c r="AS500" s="261"/>
      <c r="AT500" s="262"/>
      <c r="AU500" s="278" t="s">
        <v>236</v>
      </c>
      <c r="AV500" s="278"/>
      <c r="AW500" s="278"/>
      <c r="AX500" s="279"/>
      <c r="AY500">
        <f>COUNTA($G$502)</f>
        <v>0</v>
      </c>
    </row>
    <row r="501" spans="1:51" ht="18.75" hidden="1" customHeight="1" x14ac:dyDescent="0.15">
      <c r="A501" s="898"/>
      <c r="B501" s="899"/>
      <c r="C501" s="903"/>
      <c r="D501" s="899"/>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313</v>
      </c>
      <c r="AH501" s="226"/>
      <c r="AI501" s="464"/>
      <c r="AJ501" s="464"/>
      <c r="AK501" s="464"/>
      <c r="AL501" s="406"/>
      <c r="AM501" s="464"/>
      <c r="AN501" s="464"/>
      <c r="AO501" s="464"/>
      <c r="AP501" s="406"/>
      <c r="AQ501" s="223"/>
      <c r="AR501" s="224"/>
      <c r="AS501" s="225" t="s">
        <v>313</v>
      </c>
      <c r="AT501" s="226"/>
      <c r="AU501" s="224"/>
      <c r="AV501" s="224"/>
      <c r="AW501" s="225" t="s">
        <v>290</v>
      </c>
      <c r="AX501" s="251"/>
      <c r="AY501">
        <f>$AY$500</f>
        <v>0</v>
      </c>
    </row>
    <row r="502" spans="1:51" ht="23.25" hidden="1" customHeight="1" x14ac:dyDescent="0.15">
      <c r="A502" s="898"/>
      <c r="B502" s="899"/>
      <c r="C502" s="903"/>
      <c r="D502" s="899"/>
      <c r="E502" s="460"/>
      <c r="F502" s="461"/>
      <c r="G502" s="419"/>
      <c r="H502" s="420"/>
      <c r="I502" s="420"/>
      <c r="J502" s="420"/>
      <c r="K502" s="420"/>
      <c r="L502" s="420"/>
      <c r="M502" s="420"/>
      <c r="N502" s="420"/>
      <c r="O502" s="420"/>
      <c r="P502" s="420"/>
      <c r="Q502" s="420"/>
      <c r="R502" s="420"/>
      <c r="S502" s="420"/>
      <c r="T502" s="420"/>
      <c r="U502" s="420"/>
      <c r="V502" s="420"/>
      <c r="W502" s="420"/>
      <c r="X502" s="421"/>
      <c r="Y502" s="280" t="s">
        <v>49</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8"/>
      <c r="B503" s="899"/>
      <c r="C503" s="903"/>
      <c r="D503" s="899"/>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8"/>
      <c r="B504" s="899"/>
      <c r="C504" s="903"/>
      <c r="D504" s="899"/>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8"/>
      <c r="B505" s="899"/>
      <c r="C505" s="903"/>
      <c r="D505" s="899"/>
      <c r="E505" s="460" t="s">
        <v>321</v>
      </c>
      <c r="F505" s="461"/>
      <c r="G505" s="462" t="s">
        <v>318</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534</v>
      </c>
      <c r="AJ505" s="463"/>
      <c r="AK505" s="463"/>
      <c r="AL505" s="260"/>
      <c r="AM505" s="463" t="s">
        <v>55</v>
      </c>
      <c r="AN505" s="463"/>
      <c r="AO505" s="463"/>
      <c r="AP505" s="260"/>
      <c r="AQ505" s="260" t="s">
        <v>312</v>
      </c>
      <c r="AR505" s="261"/>
      <c r="AS505" s="261"/>
      <c r="AT505" s="262"/>
      <c r="AU505" s="278" t="s">
        <v>236</v>
      </c>
      <c r="AV505" s="278"/>
      <c r="AW505" s="278"/>
      <c r="AX505" s="279"/>
      <c r="AY505">
        <f>COUNTA($G$507)</f>
        <v>0</v>
      </c>
    </row>
    <row r="506" spans="1:51" ht="18.75" hidden="1" customHeight="1" x14ac:dyDescent="0.15">
      <c r="A506" s="898"/>
      <c r="B506" s="899"/>
      <c r="C506" s="903"/>
      <c r="D506" s="899"/>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313</v>
      </c>
      <c r="AH506" s="226"/>
      <c r="AI506" s="464"/>
      <c r="AJ506" s="464"/>
      <c r="AK506" s="464"/>
      <c r="AL506" s="406"/>
      <c r="AM506" s="464"/>
      <c r="AN506" s="464"/>
      <c r="AO506" s="464"/>
      <c r="AP506" s="406"/>
      <c r="AQ506" s="223"/>
      <c r="AR506" s="224"/>
      <c r="AS506" s="225" t="s">
        <v>313</v>
      </c>
      <c r="AT506" s="226"/>
      <c r="AU506" s="224"/>
      <c r="AV506" s="224"/>
      <c r="AW506" s="225" t="s">
        <v>290</v>
      </c>
      <c r="AX506" s="251"/>
      <c r="AY506">
        <f>$AY$505</f>
        <v>0</v>
      </c>
    </row>
    <row r="507" spans="1:51" ht="23.25" hidden="1" customHeight="1" x14ac:dyDescent="0.15">
      <c r="A507" s="898"/>
      <c r="B507" s="899"/>
      <c r="C507" s="903"/>
      <c r="D507" s="899"/>
      <c r="E507" s="460"/>
      <c r="F507" s="461"/>
      <c r="G507" s="419"/>
      <c r="H507" s="420"/>
      <c r="I507" s="420"/>
      <c r="J507" s="420"/>
      <c r="K507" s="420"/>
      <c r="L507" s="420"/>
      <c r="M507" s="420"/>
      <c r="N507" s="420"/>
      <c r="O507" s="420"/>
      <c r="P507" s="420"/>
      <c r="Q507" s="420"/>
      <c r="R507" s="420"/>
      <c r="S507" s="420"/>
      <c r="T507" s="420"/>
      <c r="U507" s="420"/>
      <c r="V507" s="420"/>
      <c r="W507" s="420"/>
      <c r="X507" s="421"/>
      <c r="Y507" s="280" t="s">
        <v>49</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8"/>
      <c r="B508" s="899"/>
      <c r="C508" s="903"/>
      <c r="D508" s="899"/>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8"/>
      <c r="B509" s="899"/>
      <c r="C509" s="903"/>
      <c r="D509" s="899"/>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8"/>
      <c r="B510" s="899"/>
      <c r="C510" s="903"/>
      <c r="D510" s="899"/>
      <c r="E510" s="460" t="s">
        <v>322</v>
      </c>
      <c r="F510" s="461"/>
      <c r="G510" s="462" t="s">
        <v>320</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534</v>
      </c>
      <c r="AJ510" s="463"/>
      <c r="AK510" s="463"/>
      <c r="AL510" s="260"/>
      <c r="AM510" s="463" t="s">
        <v>55</v>
      </c>
      <c r="AN510" s="463"/>
      <c r="AO510" s="463"/>
      <c r="AP510" s="260"/>
      <c r="AQ510" s="260" t="s">
        <v>312</v>
      </c>
      <c r="AR510" s="261"/>
      <c r="AS510" s="261"/>
      <c r="AT510" s="262"/>
      <c r="AU510" s="278" t="s">
        <v>236</v>
      </c>
      <c r="AV510" s="278"/>
      <c r="AW510" s="278"/>
      <c r="AX510" s="279"/>
      <c r="AY510">
        <f>COUNTA($G$512)</f>
        <v>0</v>
      </c>
    </row>
    <row r="511" spans="1:51" ht="18.75" hidden="1" customHeight="1" x14ac:dyDescent="0.15">
      <c r="A511" s="898"/>
      <c r="B511" s="899"/>
      <c r="C511" s="903"/>
      <c r="D511" s="899"/>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313</v>
      </c>
      <c r="AH511" s="226"/>
      <c r="AI511" s="464"/>
      <c r="AJ511" s="464"/>
      <c r="AK511" s="464"/>
      <c r="AL511" s="406"/>
      <c r="AM511" s="464"/>
      <c r="AN511" s="464"/>
      <c r="AO511" s="464"/>
      <c r="AP511" s="406"/>
      <c r="AQ511" s="223"/>
      <c r="AR511" s="224"/>
      <c r="AS511" s="225" t="s">
        <v>313</v>
      </c>
      <c r="AT511" s="226"/>
      <c r="AU511" s="224"/>
      <c r="AV511" s="224"/>
      <c r="AW511" s="225" t="s">
        <v>290</v>
      </c>
      <c r="AX511" s="251"/>
      <c r="AY511">
        <f>$AY$510</f>
        <v>0</v>
      </c>
    </row>
    <row r="512" spans="1:51" ht="23.25" hidden="1" customHeight="1" x14ac:dyDescent="0.15">
      <c r="A512" s="898"/>
      <c r="B512" s="899"/>
      <c r="C512" s="903"/>
      <c r="D512" s="899"/>
      <c r="E512" s="460"/>
      <c r="F512" s="461"/>
      <c r="G512" s="419"/>
      <c r="H512" s="420"/>
      <c r="I512" s="420"/>
      <c r="J512" s="420"/>
      <c r="K512" s="420"/>
      <c r="L512" s="420"/>
      <c r="M512" s="420"/>
      <c r="N512" s="420"/>
      <c r="O512" s="420"/>
      <c r="P512" s="420"/>
      <c r="Q512" s="420"/>
      <c r="R512" s="420"/>
      <c r="S512" s="420"/>
      <c r="T512" s="420"/>
      <c r="U512" s="420"/>
      <c r="V512" s="420"/>
      <c r="W512" s="420"/>
      <c r="X512" s="421"/>
      <c r="Y512" s="280" t="s">
        <v>49</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8"/>
      <c r="B513" s="899"/>
      <c r="C513" s="903"/>
      <c r="D513" s="899"/>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8"/>
      <c r="B514" s="899"/>
      <c r="C514" s="903"/>
      <c r="D514" s="899"/>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8"/>
      <c r="B515" s="899"/>
      <c r="C515" s="903"/>
      <c r="D515" s="899"/>
      <c r="E515" s="460" t="s">
        <v>322</v>
      </c>
      <c r="F515" s="461"/>
      <c r="G515" s="462" t="s">
        <v>320</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534</v>
      </c>
      <c r="AJ515" s="463"/>
      <c r="AK515" s="463"/>
      <c r="AL515" s="260"/>
      <c r="AM515" s="463" t="s">
        <v>55</v>
      </c>
      <c r="AN515" s="463"/>
      <c r="AO515" s="463"/>
      <c r="AP515" s="260"/>
      <c r="AQ515" s="260" t="s">
        <v>312</v>
      </c>
      <c r="AR515" s="261"/>
      <c r="AS515" s="261"/>
      <c r="AT515" s="262"/>
      <c r="AU515" s="278" t="s">
        <v>236</v>
      </c>
      <c r="AV515" s="278"/>
      <c r="AW515" s="278"/>
      <c r="AX515" s="279"/>
      <c r="AY515">
        <f>COUNTA($G$517)</f>
        <v>0</v>
      </c>
    </row>
    <row r="516" spans="1:51" ht="18.75" hidden="1" customHeight="1" x14ac:dyDescent="0.15">
      <c r="A516" s="898"/>
      <c r="B516" s="899"/>
      <c r="C516" s="903"/>
      <c r="D516" s="899"/>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313</v>
      </c>
      <c r="AH516" s="226"/>
      <c r="AI516" s="464"/>
      <c r="AJ516" s="464"/>
      <c r="AK516" s="464"/>
      <c r="AL516" s="406"/>
      <c r="AM516" s="464"/>
      <c r="AN516" s="464"/>
      <c r="AO516" s="464"/>
      <c r="AP516" s="406"/>
      <c r="AQ516" s="223"/>
      <c r="AR516" s="224"/>
      <c r="AS516" s="225" t="s">
        <v>313</v>
      </c>
      <c r="AT516" s="226"/>
      <c r="AU516" s="224"/>
      <c r="AV516" s="224"/>
      <c r="AW516" s="225" t="s">
        <v>290</v>
      </c>
      <c r="AX516" s="251"/>
      <c r="AY516">
        <f>$AY$515</f>
        <v>0</v>
      </c>
    </row>
    <row r="517" spans="1:51" ht="23.25" hidden="1" customHeight="1" x14ac:dyDescent="0.15">
      <c r="A517" s="898"/>
      <c r="B517" s="899"/>
      <c r="C517" s="903"/>
      <c r="D517" s="899"/>
      <c r="E517" s="460"/>
      <c r="F517" s="461"/>
      <c r="G517" s="419"/>
      <c r="H517" s="420"/>
      <c r="I517" s="420"/>
      <c r="J517" s="420"/>
      <c r="K517" s="420"/>
      <c r="L517" s="420"/>
      <c r="M517" s="420"/>
      <c r="N517" s="420"/>
      <c r="O517" s="420"/>
      <c r="P517" s="420"/>
      <c r="Q517" s="420"/>
      <c r="R517" s="420"/>
      <c r="S517" s="420"/>
      <c r="T517" s="420"/>
      <c r="U517" s="420"/>
      <c r="V517" s="420"/>
      <c r="W517" s="420"/>
      <c r="X517" s="421"/>
      <c r="Y517" s="280" t="s">
        <v>49</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8"/>
      <c r="B518" s="899"/>
      <c r="C518" s="903"/>
      <c r="D518" s="899"/>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8"/>
      <c r="B519" s="899"/>
      <c r="C519" s="903"/>
      <c r="D519" s="899"/>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8"/>
      <c r="B520" s="899"/>
      <c r="C520" s="903"/>
      <c r="D520" s="899"/>
      <c r="E520" s="460" t="s">
        <v>322</v>
      </c>
      <c r="F520" s="461"/>
      <c r="G520" s="462" t="s">
        <v>320</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534</v>
      </c>
      <c r="AJ520" s="463"/>
      <c r="AK520" s="463"/>
      <c r="AL520" s="260"/>
      <c r="AM520" s="463" t="s">
        <v>55</v>
      </c>
      <c r="AN520" s="463"/>
      <c r="AO520" s="463"/>
      <c r="AP520" s="260"/>
      <c r="AQ520" s="260" t="s">
        <v>312</v>
      </c>
      <c r="AR520" s="261"/>
      <c r="AS520" s="261"/>
      <c r="AT520" s="262"/>
      <c r="AU520" s="278" t="s">
        <v>236</v>
      </c>
      <c r="AV520" s="278"/>
      <c r="AW520" s="278"/>
      <c r="AX520" s="279"/>
      <c r="AY520">
        <f>COUNTA($G$522)</f>
        <v>0</v>
      </c>
    </row>
    <row r="521" spans="1:51" ht="18.75" hidden="1" customHeight="1" x14ac:dyDescent="0.15">
      <c r="A521" s="898"/>
      <c r="B521" s="899"/>
      <c r="C521" s="903"/>
      <c r="D521" s="899"/>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313</v>
      </c>
      <c r="AH521" s="226"/>
      <c r="AI521" s="464"/>
      <c r="AJ521" s="464"/>
      <c r="AK521" s="464"/>
      <c r="AL521" s="406"/>
      <c r="AM521" s="464"/>
      <c r="AN521" s="464"/>
      <c r="AO521" s="464"/>
      <c r="AP521" s="406"/>
      <c r="AQ521" s="223"/>
      <c r="AR521" s="224"/>
      <c r="AS521" s="225" t="s">
        <v>313</v>
      </c>
      <c r="AT521" s="226"/>
      <c r="AU521" s="224"/>
      <c r="AV521" s="224"/>
      <c r="AW521" s="225" t="s">
        <v>290</v>
      </c>
      <c r="AX521" s="251"/>
      <c r="AY521">
        <f>$AY$520</f>
        <v>0</v>
      </c>
    </row>
    <row r="522" spans="1:51" ht="23.25" hidden="1" customHeight="1" x14ac:dyDescent="0.15">
      <c r="A522" s="898"/>
      <c r="B522" s="899"/>
      <c r="C522" s="903"/>
      <c r="D522" s="899"/>
      <c r="E522" s="460"/>
      <c r="F522" s="461"/>
      <c r="G522" s="419"/>
      <c r="H522" s="420"/>
      <c r="I522" s="420"/>
      <c r="J522" s="420"/>
      <c r="K522" s="420"/>
      <c r="L522" s="420"/>
      <c r="M522" s="420"/>
      <c r="N522" s="420"/>
      <c r="O522" s="420"/>
      <c r="P522" s="420"/>
      <c r="Q522" s="420"/>
      <c r="R522" s="420"/>
      <c r="S522" s="420"/>
      <c r="T522" s="420"/>
      <c r="U522" s="420"/>
      <c r="V522" s="420"/>
      <c r="W522" s="420"/>
      <c r="X522" s="421"/>
      <c r="Y522" s="280" t="s">
        <v>49</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8"/>
      <c r="B523" s="899"/>
      <c r="C523" s="903"/>
      <c r="D523" s="899"/>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8"/>
      <c r="B524" s="899"/>
      <c r="C524" s="903"/>
      <c r="D524" s="899"/>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8"/>
      <c r="B525" s="899"/>
      <c r="C525" s="903"/>
      <c r="D525" s="899"/>
      <c r="E525" s="460" t="s">
        <v>322</v>
      </c>
      <c r="F525" s="461"/>
      <c r="G525" s="462" t="s">
        <v>320</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534</v>
      </c>
      <c r="AJ525" s="463"/>
      <c r="AK525" s="463"/>
      <c r="AL525" s="260"/>
      <c r="AM525" s="463" t="s">
        <v>55</v>
      </c>
      <c r="AN525" s="463"/>
      <c r="AO525" s="463"/>
      <c r="AP525" s="260"/>
      <c r="AQ525" s="260" t="s">
        <v>312</v>
      </c>
      <c r="AR525" s="261"/>
      <c r="AS525" s="261"/>
      <c r="AT525" s="262"/>
      <c r="AU525" s="278" t="s">
        <v>236</v>
      </c>
      <c r="AV525" s="278"/>
      <c r="AW525" s="278"/>
      <c r="AX525" s="279"/>
      <c r="AY525">
        <f>COUNTA($G$527)</f>
        <v>0</v>
      </c>
    </row>
    <row r="526" spans="1:51" ht="18.75" hidden="1" customHeight="1" x14ac:dyDescent="0.15">
      <c r="A526" s="898"/>
      <c r="B526" s="899"/>
      <c r="C526" s="903"/>
      <c r="D526" s="899"/>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313</v>
      </c>
      <c r="AH526" s="226"/>
      <c r="AI526" s="464"/>
      <c r="AJ526" s="464"/>
      <c r="AK526" s="464"/>
      <c r="AL526" s="406"/>
      <c r="AM526" s="464"/>
      <c r="AN526" s="464"/>
      <c r="AO526" s="464"/>
      <c r="AP526" s="406"/>
      <c r="AQ526" s="223"/>
      <c r="AR526" s="224"/>
      <c r="AS526" s="225" t="s">
        <v>313</v>
      </c>
      <c r="AT526" s="226"/>
      <c r="AU526" s="224"/>
      <c r="AV526" s="224"/>
      <c r="AW526" s="225" t="s">
        <v>290</v>
      </c>
      <c r="AX526" s="251"/>
      <c r="AY526">
        <f>$AY$525</f>
        <v>0</v>
      </c>
    </row>
    <row r="527" spans="1:51" ht="23.25" hidden="1" customHeight="1" x14ac:dyDescent="0.15">
      <c r="A527" s="898"/>
      <c r="B527" s="899"/>
      <c r="C527" s="903"/>
      <c r="D527" s="899"/>
      <c r="E527" s="460"/>
      <c r="F527" s="461"/>
      <c r="G527" s="419"/>
      <c r="H527" s="420"/>
      <c r="I527" s="420"/>
      <c r="J527" s="420"/>
      <c r="K527" s="420"/>
      <c r="L527" s="420"/>
      <c r="M527" s="420"/>
      <c r="N527" s="420"/>
      <c r="O527" s="420"/>
      <c r="P527" s="420"/>
      <c r="Q527" s="420"/>
      <c r="R527" s="420"/>
      <c r="S527" s="420"/>
      <c r="T527" s="420"/>
      <c r="U527" s="420"/>
      <c r="V527" s="420"/>
      <c r="W527" s="420"/>
      <c r="X527" s="421"/>
      <c r="Y527" s="280" t="s">
        <v>49</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8"/>
      <c r="B528" s="899"/>
      <c r="C528" s="903"/>
      <c r="D528" s="899"/>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8"/>
      <c r="B529" s="899"/>
      <c r="C529" s="903"/>
      <c r="D529" s="899"/>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8"/>
      <c r="B530" s="899"/>
      <c r="C530" s="903"/>
      <c r="D530" s="899"/>
      <c r="E530" s="460" t="s">
        <v>322</v>
      </c>
      <c r="F530" s="461"/>
      <c r="G530" s="462" t="s">
        <v>320</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534</v>
      </c>
      <c r="AJ530" s="463"/>
      <c r="AK530" s="463"/>
      <c r="AL530" s="260"/>
      <c r="AM530" s="463" t="s">
        <v>55</v>
      </c>
      <c r="AN530" s="463"/>
      <c r="AO530" s="463"/>
      <c r="AP530" s="260"/>
      <c r="AQ530" s="260" t="s">
        <v>312</v>
      </c>
      <c r="AR530" s="261"/>
      <c r="AS530" s="261"/>
      <c r="AT530" s="262"/>
      <c r="AU530" s="278" t="s">
        <v>236</v>
      </c>
      <c r="AV530" s="278"/>
      <c r="AW530" s="278"/>
      <c r="AX530" s="279"/>
      <c r="AY530">
        <f>COUNTA($G$532)</f>
        <v>0</v>
      </c>
    </row>
    <row r="531" spans="1:51" ht="18.75" hidden="1" customHeight="1" x14ac:dyDescent="0.15">
      <c r="A531" s="898"/>
      <c r="B531" s="899"/>
      <c r="C531" s="903"/>
      <c r="D531" s="899"/>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313</v>
      </c>
      <c r="AH531" s="226"/>
      <c r="AI531" s="464"/>
      <c r="AJ531" s="464"/>
      <c r="AK531" s="464"/>
      <c r="AL531" s="406"/>
      <c r="AM531" s="464"/>
      <c r="AN531" s="464"/>
      <c r="AO531" s="464"/>
      <c r="AP531" s="406"/>
      <c r="AQ531" s="223"/>
      <c r="AR531" s="224"/>
      <c r="AS531" s="225" t="s">
        <v>313</v>
      </c>
      <c r="AT531" s="226"/>
      <c r="AU531" s="224"/>
      <c r="AV531" s="224"/>
      <c r="AW531" s="225" t="s">
        <v>290</v>
      </c>
      <c r="AX531" s="251"/>
      <c r="AY531">
        <f>$AY$530</f>
        <v>0</v>
      </c>
    </row>
    <row r="532" spans="1:51" ht="23.25" hidden="1" customHeight="1" x14ac:dyDescent="0.15">
      <c r="A532" s="898"/>
      <c r="B532" s="899"/>
      <c r="C532" s="903"/>
      <c r="D532" s="899"/>
      <c r="E532" s="460"/>
      <c r="F532" s="461"/>
      <c r="G532" s="419"/>
      <c r="H532" s="420"/>
      <c r="I532" s="420"/>
      <c r="J532" s="420"/>
      <c r="K532" s="420"/>
      <c r="L532" s="420"/>
      <c r="M532" s="420"/>
      <c r="N532" s="420"/>
      <c r="O532" s="420"/>
      <c r="P532" s="420"/>
      <c r="Q532" s="420"/>
      <c r="R532" s="420"/>
      <c r="S532" s="420"/>
      <c r="T532" s="420"/>
      <c r="U532" s="420"/>
      <c r="V532" s="420"/>
      <c r="W532" s="420"/>
      <c r="X532" s="421"/>
      <c r="Y532" s="280" t="s">
        <v>49</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8"/>
      <c r="B533" s="899"/>
      <c r="C533" s="903"/>
      <c r="D533" s="899"/>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8"/>
      <c r="B534" s="899"/>
      <c r="C534" s="903"/>
      <c r="D534" s="899"/>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8"/>
      <c r="B535" s="899"/>
      <c r="C535" s="903"/>
      <c r="D535" s="899"/>
      <c r="E535" s="416" t="s">
        <v>144</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98"/>
      <c r="B536" s="899"/>
      <c r="C536" s="903"/>
      <c r="D536" s="899"/>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98"/>
      <c r="B537" s="899"/>
      <c r="C537" s="903"/>
      <c r="D537" s="899"/>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98"/>
      <c r="B538" s="899"/>
      <c r="C538" s="903"/>
      <c r="D538" s="899"/>
      <c r="E538" s="398" t="s">
        <v>447</v>
      </c>
      <c r="F538" s="399"/>
      <c r="G538" s="452" t="s">
        <v>336</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8"/>
      <c r="B539" s="899"/>
      <c r="C539" s="903"/>
      <c r="D539" s="899"/>
      <c r="E539" s="460" t="s">
        <v>321</v>
      </c>
      <c r="F539" s="461"/>
      <c r="G539" s="462" t="s">
        <v>318</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534</v>
      </c>
      <c r="AJ539" s="463"/>
      <c r="AK539" s="463"/>
      <c r="AL539" s="260"/>
      <c r="AM539" s="463" t="s">
        <v>55</v>
      </c>
      <c r="AN539" s="463"/>
      <c r="AO539" s="463"/>
      <c r="AP539" s="260"/>
      <c r="AQ539" s="260" t="s">
        <v>312</v>
      </c>
      <c r="AR539" s="261"/>
      <c r="AS539" s="261"/>
      <c r="AT539" s="262"/>
      <c r="AU539" s="278" t="s">
        <v>236</v>
      </c>
      <c r="AV539" s="278"/>
      <c r="AW539" s="278"/>
      <c r="AX539" s="279"/>
      <c r="AY539">
        <f>COUNTA($G$541)</f>
        <v>0</v>
      </c>
    </row>
    <row r="540" spans="1:51" ht="18.75" hidden="1" customHeight="1" x14ac:dyDescent="0.15">
      <c r="A540" s="898"/>
      <c r="B540" s="899"/>
      <c r="C540" s="903"/>
      <c r="D540" s="899"/>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313</v>
      </c>
      <c r="AH540" s="226"/>
      <c r="AI540" s="464"/>
      <c r="AJ540" s="464"/>
      <c r="AK540" s="464"/>
      <c r="AL540" s="406"/>
      <c r="AM540" s="464"/>
      <c r="AN540" s="464"/>
      <c r="AO540" s="464"/>
      <c r="AP540" s="406"/>
      <c r="AQ540" s="223"/>
      <c r="AR540" s="224"/>
      <c r="AS540" s="225" t="s">
        <v>313</v>
      </c>
      <c r="AT540" s="226"/>
      <c r="AU540" s="224"/>
      <c r="AV540" s="224"/>
      <c r="AW540" s="225" t="s">
        <v>290</v>
      </c>
      <c r="AX540" s="251"/>
      <c r="AY540">
        <f>$AY$539</f>
        <v>0</v>
      </c>
    </row>
    <row r="541" spans="1:51" ht="23.25" hidden="1" customHeight="1" x14ac:dyDescent="0.15">
      <c r="A541" s="898"/>
      <c r="B541" s="899"/>
      <c r="C541" s="903"/>
      <c r="D541" s="899"/>
      <c r="E541" s="460"/>
      <c r="F541" s="461"/>
      <c r="G541" s="419"/>
      <c r="H541" s="420"/>
      <c r="I541" s="420"/>
      <c r="J541" s="420"/>
      <c r="K541" s="420"/>
      <c r="L541" s="420"/>
      <c r="M541" s="420"/>
      <c r="N541" s="420"/>
      <c r="O541" s="420"/>
      <c r="P541" s="420"/>
      <c r="Q541" s="420"/>
      <c r="R541" s="420"/>
      <c r="S541" s="420"/>
      <c r="T541" s="420"/>
      <c r="U541" s="420"/>
      <c r="V541" s="420"/>
      <c r="W541" s="420"/>
      <c r="X541" s="421"/>
      <c r="Y541" s="280" t="s">
        <v>49</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8"/>
      <c r="B542" s="899"/>
      <c r="C542" s="903"/>
      <c r="D542" s="899"/>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8"/>
      <c r="B543" s="899"/>
      <c r="C543" s="903"/>
      <c r="D543" s="899"/>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8"/>
      <c r="B544" s="899"/>
      <c r="C544" s="903"/>
      <c r="D544" s="899"/>
      <c r="E544" s="460" t="s">
        <v>321</v>
      </c>
      <c r="F544" s="461"/>
      <c r="G544" s="462" t="s">
        <v>318</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534</v>
      </c>
      <c r="AJ544" s="463"/>
      <c r="AK544" s="463"/>
      <c r="AL544" s="260"/>
      <c r="AM544" s="463" t="s">
        <v>55</v>
      </c>
      <c r="AN544" s="463"/>
      <c r="AO544" s="463"/>
      <c r="AP544" s="260"/>
      <c r="AQ544" s="260" t="s">
        <v>312</v>
      </c>
      <c r="AR544" s="261"/>
      <c r="AS544" s="261"/>
      <c r="AT544" s="262"/>
      <c r="AU544" s="278" t="s">
        <v>236</v>
      </c>
      <c r="AV544" s="278"/>
      <c r="AW544" s="278"/>
      <c r="AX544" s="279"/>
      <c r="AY544">
        <f>COUNTA($G$546)</f>
        <v>0</v>
      </c>
    </row>
    <row r="545" spans="1:51" ht="18.75" hidden="1" customHeight="1" x14ac:dyDescent="0.15">
      <c r="A545" s="898"/>
      <c r="B545" s="899"/>
      <c r="C545" s="903"/>
      <c r="D545" s="899"/>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313</v>
      </c>
      <c r="AH545" s="226"/>
      <c r="AI545" s="464"/>
      <c r="AJ545" s="464"/>
      <c r="AK545" s="464"/>
      <c r="AL545" s="406"/>
      <c r="AM545" s="464"/>
      <c r="AN545" s="464"/>
      <c r="AO545" s="464"/>
      <c r="AP545" s="406"/>
      <c r="AQ545" s="223"/>
      <c r="AR545" s="224"/>
      <c r="AS545" s="225" t="s">
        <v>313</v>
      </c>
      <c r="AT545" s="226"/>
      <c r="AU545" s="224"/>
      <c r="AV545" s="224"/>
      <c r="AW545" s="225" t="s">
        <v>290</v>
      </c>
      <c r="AX545" s="251"/>
      <c r="AY545">
        <f>$AY$544</f>
        <v>0</v>
      </c>
    </row>
    <row r="546" spans="1:51" ht="23.25" hidden="1" customHeight="1" x14ac:dyDescent="0.15">
      <c r="A546" s="898"/>
      <c r="B546" s="899"/>
      <c r="C546" s="903"/>
      <c r="D546" s="899"/>
      <c r="E546" s="460"/>
      <c r="F546" s="461"/>
      <c r="G546" s="419"/>
      <c r="H546" s="420"/>
      <c r="I546" s="420"/>
      <c r="J546" s="420"/>
      <c r="K546" s="420"/>
      <c r="L546" s="420"/>
      <c r="M546" s="420"/>
      <c r="N546" s="420"/>
      <c r="O546" s="420"/>
      <c r="P546" s="420"/>
      <c r="Q546" s="420"/>
      <c r="R546" s="420"/>
      <c r="S546" s="420"/>
      <c r="T546" s="420"/>
      <c r="U546" s="420"/>
      <c r="V546" s="420"/>
      <c r="W546" s="420"/>
      <c r="X546" s="421"/>
      <c r="Y546" s="280" t="s">
        <v>49</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8"/>
      <c r="B547" s="899"/>
      <c r="C547" s="903"/>
      <c r="D547" s="899"/>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8"/>
      <c r="B548" s="899"/>
      <c r="C548" s="903"/>
      <c r="D548" s="899"/>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8"/>
      <c r="B549" s="899"/>
      <c r="C549" s="903"/>
      <c r="D549" s="899"/>
      <c r="E549" s="460" t="s">
        <v>321</v>
      </c>
      <c r="F549" s="461"/>
      <c r="G549" s="462" t="s">
        <v>318</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534</v>
      </c>
      <c r="AJ549" s="463"/>
      <c r="AK549" s="463"/>
      <c r="AL549" s="260"/>
      <c r="AM549" s="463" t="s">
        <v>55</v>
      </c>
      <c r="AN549" s="463"/>
      <c r="AO549" s="463"/>
      <c r="AP549" s="260"/>
      <c r="AQ549" s="260" t="s">
        <v>312</v>
      </c>
      <c r="AR549" s="261"/>
      <c r="AS549" s="261"/>
      <c r="AT549" s="262"/>
      <c r="AU549" s="278" t="s">
        <v>236</v>
      </c>
      <c r="AV549" s="278"/>
      <c r="AW549" s="278"/>
      <c r="AX549" s="279"/>
      <c r="AY549">
        <f>COUNTA($G$551)</f>
        <v>0</v>
      </c>
    </row>
    <row r="550" spans="1:51" ht="18.75" hidden="1" customHeight="1" x14ac:dyDescent="0.15">
      <c r="A550" s="898"/>
      <c r="B550" s="899"/>
      <c r="C550" s="903"/>
      <c r="D550" s="899"/>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313</v>
      </c>
      <c r="AH550" s="226"/>
      <c r="AI550" s="464"/>
      <c r="AJ550" s="464"/>
      <c r="AK550" s="464"/>
      <c r="AL550" s="406"/>
      <c r="AM550" s="464"/>
      <c r="AN550" s="464"/>
      <c r="AO550" s="464"/>
      <c r="AP550" s="406"/>
      <c r="AQ550" s="223"/>
      <c r="AR550" s="224"/>
      <c r="AS550" s="225" t="s">
        <v>313</v>
      </c>
      <c r="AT550" s="226"/>
      <c r="AU550" s="224"/>
      <c r="AV550" s="224"/>
      <c r="AW550" s="225" t="s">
        <v>290</v>
      </c>
      <c r="AX550" s="251"/>
      <c r="AY550">
        <f>$AY$549</f>
        <v>0</v>
      </c>
    </row>
    <row r="551" spans="1:51" ht="23.25" hidden="1" customHeight="1" x14ac:dyDescent="0.15">
      <c r="A551" s="898"/>
      <c r="B551" s="899"/>
      <c r="C551" s="903"/>
      <c r="D551" s="899"/>
      <c r="E551" s="460"/>
      <c r="F551" s="461"/>
      <c r="G551" s="419"/>
      <c r="H551" s="420"/>
      <c r="I551" s="420"/>
      <c r="J551" s="420"/>
      <c r="K551" s="420"/>
      <c r="L551" s="420"/>
      <c r="M551" s="420"/>
      <c r="N551" s="420"/>
      <c r="O551" s="420"/>
      <c r="P551" s="420"/>
      <c r="Q551" s="420"/>
      <c r="R551" s="420"/>
      <c r="S551" s="420"/>
      <c r="T551" s="420"/>
      <c r="U551" s="420"/>
      <c r="V551" s="420"/>
      <c r="W551" s="420"/>
      <c r="X551" s="421"/>
      <c r="Y551" s="280" t="s">
        <v>49</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8"/>
      <c r="B552" s="899"/>
      <c r="C552" s="903"/>
      <c r="D552" s="899"/>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8"/>
      <c r="B553" s="899"/>
      <c r="C553" s="903"/>
      <c r="D553" s="899"/>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8"/>
      <c r="B554" s="899"/>
      <c r="C554" s="903"/>
      <c r="D554" s="899"/>
      <c r="E554" s="460" t="s">
        <v>321</v>
      </c>
      <c r="F554" s="461"/>
      <c r="G554" s="462" t="s">
        <v>318</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534</v>
      </c>
      <c r="AJ554" s="463"/>
      <c r="AK554" s="463"/>
      <c r="AL554" s="260"/>
      <c r="AM554" s="463" t="s">
        <v>55</v>
      </c>
      <c r="AN554" s="463"/>
      <c r="AO554" s="463"/>
      <c r="AP554" s="260"/>
      <c r="AQ554" s="260" t="s">
        <v>312</v>
      </c>
      <c r="AR554" s="261"/>
      <c r="AS554" s="261"/>
      <c r="AT554" s="262"/>
      <c r="AU554" s="278" t="s">
        <v>236</v>
      </c>
      <c r="AV554" s="278"/>
      <c r="AW554" s="278"/>
      <c r="AX554" s="279"/>
      <c r="AY554">
        <f>COUNTA($G$556)</f>
        <v>0</v>
      </c>
    </row>
    <row r="555" spans="1:51" ht="18.75" hidden="1" customHeight="1" x14ac:dyDescent="0.15">
      <c r="A555" s="898"/>
      <c r="B555" s="899"/>
      <c r="C555" s="903"/>
      <c r="D555" s="899"/>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313</v>
      </c>
      <c r="AH555" s="226"/>
      <c r="AI555" s="464"/>
      <c r="AJ555" s="464"/>
      <c r="AK555" s="464"/>
      <c r="AL555" s="406"/>
      <c r="AM555" s="464"/>
      <c r="AN555" s="464"/>
      <c r="AO555" s="464"/>
      <c r="AP555" s="406"/>
      <c r="AQ555" s="223"/>
      <c r="AR555" s="224"/>
      <c r="AS555" s="225" t="s">
        <v>313</v>
      </c>
      <c r="AT555" s="226"/>
      <c r="AU555" s="224"/>
      <c r="AV555" s="224"/>
      <c r="AW555" s="225" t="s">
        <v>290</v>
      </c>
      <c r="AX555" s="251"/>
      <c r="AY555">
        <f>$AY$554</f>
        <v>0</v>
      </c>
    </row>
    <row r="556" spans="1:51" ht="23.25" hidden="1" customHeight="1" x14ac:dyDescent="0.15">
      <c r="A556" s="898"/>
      <c r="B556" s="899"/>
      <c r="C556" s="903"/>
      <c r="D556" s="899"/>
      <c r="E556" s="460"/>
      <c r="F556" s="461"/>
      <c r="G556" s="419"/>
      <c r="H556" s="420"/>
      <c r="I556" s="420"/>
      <c r="J556" s="420"/>
      <c r="K556" s="420"/>
      <c r="L556" s="420"/>
      <c r="M556" s="420"/>
      <c r="N556" s="420"/>
      <c r="O556" s="420"/>
      <c r="P556" s="420"/>
      <c r="Q556" s="420"/>
      <c r="R556" s="420"/>
      <c r="S556" s="420"/>
      <c r="T556" s="420"/>
      <c r="U556" s="420"/>
      <c r="V556" s="420"/>
      <c r="W556" s="420"/>
      <c r="X556" s="421"/>
      <c r="Y556" s="280" t="s">
        <v>49</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8"/>
      <c r="B557" s="899"/>
      <c r="C557" s="903"/>
      <c r="D557" s="899"/>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8"/>
      <c r="B558" s="899"/>
      <c r="C558" s="903"/>
      <c r="D558" s="899"/>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8"/>
      <c r="B559" s="899"/>
      <c r="C559" s="903"/>
      <c r="D559" s="899"/>
      <c r="E559" s="460" t="s">
        <v>321</v>
      </c>
      <c r="F559" s="461"/>
      <c r="G559" s="462" t="s">
        <v>318</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534</v>
      </c>
      <c r="AJ559" s="463"/>
      <c r="AK559" s="463"/>
      <c r="AL559" s="260"/>
      <c r="AM559" s="463" t="s">
        <v>55</v>
      </c>
      <c r="AN559" s="463"/>
      <c r="AO559" s="463"/>
      <c r="AP559" s="260"/>
      <c r="AQ559" s="260" t="s">
        <v>312</v>
      </c>
      <c r="AR559" s="261"/>
      <c r="AS559" s="261"/>
      <c r="AT559" s="262"/>
      <c r="AU559" s="278" t="s">
        <v>236</v>
      </c>
      <c r="AV559" s="278"/>
      <c r="AW559" s="278"/>
      <c r="AX559" s="279"/>
      <c r="AY559">
        <f>COUNTA($G$561)</f>
        <v>0</v>
      </c>
    </row>
    <row r="560" spans="1:51" ht="18.75" hidden="1" customHeight="1" x14ac:dyDescent="0.15">
      <c r="A560" s="898"/>
      <c r="B560" s="899"/>
      <c r="C560" s="903"/>
      <c r="D560" s="899"/>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313</v>
      </c>
      <c r="AH560" s="226"/>
      <c r="AI560" s="464"/>
      <c r="AJ560" s="464"/>
      <c r="AK560" s="464"/>
      <c r="AL560" s="406"/>
      <c r="AM560" s="464"/>
      <c r="AN560" s="464"/>
      <c r="AO560" s="464"/>
      <c r="AP560" s="406"/>
      <c r="AQ560" s="223"/>
      <c r="AR560" s="224"/>
      <c r="AS560" s="225" t="s">
        <v>313</v>
      </c>
      <c r="AT560" s="226"/>
      <c r="AU560" s="224"/>
      <c r="AV560" s="224"/>
      <c r="AW560" s="225" t="s">
        <v>290</v>
      </c>
      <c r="AX560" s="251"/>
      <c r="AY560">
        <f>$AY$559</f>
        <v>0</v>
      </c>
    </row>
    <row r="561" spans="1:51" ht="23.25" hidden="1" customHeight="1" x14ac:dyDescent="0.15">
      <c r="A561" s="898"/>
      <c r="B561" s="899"/>
      <c r="C561" s="903"/>
      <c r="D561" s="899"/>
      <c r="E561" s="460"/>
      <c r="F561" s="461"/>
      <c r="G561" s="419"/>
      <c r="H561" s="420"/>
      <c r="I561" s="420"/>
      <c r="J561" s="420"/>
      <c r="K561" s="420"/>
      <c r="L561" s="420"/>
      <c r="M561" s="420"/>
      <c r="N561" s="420"/>
      <c r="O561" s="420"/>
      <c r="P561" s="420"/>
      <c r="Q561" s="420"/>
      <c r="R561" s="420"/>
      <c r="S561" s="420"/>
      <c r="T561" s="420"/>
      <c r="U561" s="420"/>
      <c r="V561" s="420"/>
      <c r="W561" s="420"/>
      <c r="X561" s="421"/>
      <c r="Y561" s="280" t="s">
        <v>49</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8"/>
      <c r="B562" s="899"/>
      <c r="C562" s="903"/>
      <c r="D562" s="899"/>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8"/>
      <c r="B563" s="899"/>
      <c r="C563" s="903"/>
      <c r="D563" s="899"/>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8"/>
      <c r="B564" s="899"/>
      <c r="C564" s="903"/>
      <c r="D564" s="899"/>
      <c r="E564" s="460" t="s">
        <v>322</v>
      </c>
      <c r="F564" s="461"/>
      <c r="G564" s="462" t="s">
        <v>320</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534</v>
      </c>
      <c r="AJ564" s="463"/>
      <c r="AK564" s="463"/>
      <c r="AL564" s="260"/>
      <c r="AM564" s="463" t="s">
        <v>55</v>
      </c>
      <c r="AN564" s="463"/>
      <c r="AO564" s="463"/>
      <c r="AP564" s="260"/>
      <c r="AQ564" s="260" t="s">
        <v>312</v>
      </c>
      <c r="AR564" s="261"/>
      <c r="AS564" s="261"/>
      <c r="AT564" s="262"/>
      <c r="AU564" s="278" t="s">
        <v>236</v>
      </c>
      <c r="AV564" s="278"/>
      <c r="AW564" s="278"/>
      <c r="AX564" s="279"/>
      <c r="AY564">
        <f>COUNTA($G$566)</f>
        <v>0</v>
      </c>
    </row>
    <row r="565" spans="1:51" ht="18.75" hidden="1" customHeight="1" x14ac:dyDescent="0.15">
      <c r="A565" s="898"/>
      <c r="B565" s="899"/>
      <c r="C565" s="903"/>
      <c r="D565" s="899"/>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313</v>
      </c>
      <c r="AH565" s="226"/>
      <c r="AI565" s="464"/>
      <c r="AJ565" s="464"/>
      <c r="AK565" s="464"/>
      <c r="AL565" s="406"/>
      <c r="AM565" s="464"/>
      <c r="AN565" s="464"/>
      <c r="AO565" s="464"/>
      <c r="AP565" s="406"/>
      <c r="AQ565" s="223"/>
      <c r="AR565" s="224"/>
      <c r="AS565" s="225" t="s">
        <v>313</v>
      </c>
      <c r="AT565" s="226"/>
      <c r="AU565" s="224"/>
      <c r="AV565" s="224"/>
      <c r="AW565" s="225" t="s">
        <v>290</v>
      </c>
      <c r="AX565" s="251"/>
      <c r="AY565">
        <f>$AY$564</f>
        <v>0</v>
      </c>
    </row>
    <row r="566" spans="1:51" ht="23.25" hidden="1" customHeight="1" x14ac:dyDescent="0.15">
      <c r="A566" s="898"/>
      <c r="B566" s="899"/>
      <c r="C566" s="903"/>
      <c r="D566" s="899"/>
      <c r="E566" s="460"/>
      <c r="F566" s="461"/>
      <c r="G566" s="419"/>
      <c r="H566" s="420"/>
      <c r="I566" s="420"/>
      <c r="J566" s="420"/>
      <c r="K566" s="420"/>
      <c r="L566" s="420"/>
      <c r="M566" s="420"/>
      <c r="N566" s="420"/>
      <c r="O566" s="420"/>
      <c r="P566" s="420"/>
      <c r="Q566" s="420"/>
      <c r="R566" s="420"/>
      <c r="S566" s="420"/>
      <c r="T566" s="420"/>
      <c r="U566" s="420"/>
      <c r="V566" s="420"/>
      <c r="W566" s="420"/>
      <c r="X566" s="421"/>
      <c r="Y566" s="280" t="s">
        <v>49</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8"/>
      <c r="B567" s="899"/>
      <c r="C567" s="903"/>
      <c r="D567" s="899"/>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8"/>
      <c r="B568" s="899"/>
      <c r="C568" s="903"/>
      <c r="D568" s="899"/>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8"/>
      <c r="B569" s="899"/>
      <c r="C569" s="903"/>
      <c r="D569" s="899"/>
      <c r="E569" s="460" t="s">
        <v>322</v>
      </c>
      <c r="F569" s="461"/>
      <c r="G569" s="462" t="s">
        <v>320</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534</v>
      </c>
      <c r="AJ569" s="463"/>
      <c r="AK569" s="463"/>
      <c r="AL569" s="260"/>
      <c r="AM569" s="463" t="s">
        <v>55</v>
      </c>
      <c r="AN569" s="463"/>
      <c r="AO569" s="463"/>
      <c r="AP569" s="260"/>
      <c r="AQ569" s="260" t="s">
        <v>312</v>
      </c>
      <c r="AR569" s="261"/>
      <c r="AS569" s="261"/>
      <c r="AT569" s="262"/>
      <c r="AU569" s="278" t="s">
        <v>236</v>
      </c>
      <c r="AV569" s="278"/>
      <c r="AW569" s="278"/>
      <c r="AX569" s="279"/>
      <c r="AY569">
        <f>COUNTA($G$571)</f>
        <v>0</v>
      </c>
    </row>
    <row r="570" spans="1:51" ht="18.75" hidden="1" customHeight="1" x14ac:dyDescent="0.15">
      <c r="A570" s="898"/>
      <c r="B570" s="899"/>
      <c r="C570" s="903"/>
      <c r="D570" s="899"/>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313</v>
      </c>
      <c r="AH570" s="226"/>
      <c r="AI570" s="464"/>
      <c r="AJ570" s="464"/>
      <c r="AK570" s="464"/>
      <c r="AL570" s="406"/>
      <c r="AM570" s="464"/>
      <c r="AN570" s="464"/>
      <c r="AO570" s="464"/>
      <c r="AP570" s="406"/>
      <c r="AQ570" s="223"/>
      <c r="AR570" s="224"/>
      <c r="AS570" s="225" t="s">
        <v>313</v>
      </c>
      <c r="AT570" s="226"/>
      <c r="AU570" s="224"/>
      <c r="AV570" s="224"/>
      <c r="AW570" s="225" t="s">
        <v>290</v>
      </c>
      <c r="AX570" s="251"/>
      <c r="AY570">
        <f>$AY$569</f>
        <v>0</v>
      </c>
    </row>
    <row r="571" spans="1:51" ht="23.25" hidden="1" customHeight="1" x14ac:dyDescent="0.15">
      <c r="A571" s="898"/>
      <c r="B571" s="899"/>
      <c r="C571" s="903"/>
      <c r="D571" s="899"/>
      <c r="E571" s="460"/>
      <c r="F571" s="461"/>
      <c r="G571" s="419"/>
      <c r="H571" s="420"/>
      <c r="I571" s="420"/>
      <c r="J571" s="420"/>
      <c r="K571" s="420"/>
      <c r="L571" s="420"/>
      <c r="M571" s="420"/>
      <c r="N571" s="420"/>
      <c r="O571" s="420"/>
      <c r="P571" s="420"/>
      <c r="Q571" s="420"/>
      <c r="R571" s="420"/>
      <c r="S571" s="420"/>
      <c r="T571" s="420"/>
      <c r="U571" s="420"/>
      <c r="V571" s="420"/>
      <c r="W571" s="420"/>
      <c r="X571" s="421"/>
      <c r="Y571" s="280" t="s">
        <v>49</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8"/>
      <c r="B572" s="899"/>
      <c r="C572" s="903"/>
      <c r="D572" s="899"/>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8"/>
      <c r="B573" s="899"/>
      <c r="C573" s="903"/>
      <c r="D573" s="899"/>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8"/>
      <c r="B574" s="899"/>
      <c r="C574" s="903"/>
      <c r="D574" s="899"/>
      <c r="E574" s="460" t="s">
        <v>322</v>
      </c>
      <c r="F574" s="461"/>
      <c r="G574" s="462" t="s">
        <v>320</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534</v>
      </c>
      <c r="AJ574" s="463"/>
      <c r="AK574" s="463"/>
      <c r="AL574" s="260"/>
      <c r="AM574" s="463" t="s">
        <v>55</v>
      </c>
      <c r="AN574" s="463"/>
      <c r="AO574" s="463"/>
      <c r="AP574" s="260"/>
      <c r="AQ574" s="260" t="s">
        <v>312</v>
      </c>
      <c r="AR574" s="261"/>
      <c r="AS574" s="261"/>
      <c r="AT574" s="262"/>
      <c r="AU574" s="278" t="s">
        <v>236</v>
      </c>
      <c r="AV574" s="278"/>
      <c r="AW574" s="278"/>
      <c r="AX574" s="279"/>
      <c r="AY574">
        <f>COUNTA($G$576)</f>
        <v>0</v>
      </c>
    </row>
    <row r="575" spans="1:51" ht="18.75" hidden="1" customHeight="1" x14ac:dyDescent="0.15">
      <c r="A575" s="898"/>
      <c r="B575" s="899"/>
      <c r="C575" s="903"/>
      <c r="D575" s="899"/>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313</v>
      </c>
      <c r="AH575" s="226"/>
      <c r="AI575" s="464"/>
      <c r="AJ575" s="464"/>
      <c r="AK575" s="464"/>
      <c r="AL575" s="406"/>
      <c r="AM575" s="464"/>
      <c r="AN575" s="464"/>
      <c r="AO575" s="464"/>
      <c r="AP575" s="406"/>
      <c r="AQ575" s="223"/>
      <c r="AR575" s="224"/>
      <c r="AS575" s="225" t="s">
        <v>313</v>
      </c>
      <c r="AT575" s="226"/>
      <c r="AU575" s="224"/>
      <c r="AV575" s="224"/>
      <c r="AW575" s="225" t="s">
        <v>290</v>
      </c>
      <c r="AX575" s="251"/>
      <c r="AY575">
        <f>$AY$574</f>
        <v>0</v>
      </c>
    </row>
    <row r="576" spans="1:51" ht="23.25" hidden="1" customHeight="1" x14ac:dyDescent="0.15">
      <c r="A576" s="898"/>
      <c r="B576" s="899"/>
      <c r="C576" s="903"/>
      <c r="D576" s="899"/>
      <c r="E576" s="460"/>
      <c r="F576" s="461"/>
      <c r="G576" s="419"/>
      <c r="H576" s="420"/>
      <c r="I576" s="420"/>
      <c r="J576" s="420"/>
      <c r="K576" s="420"/>
      <c r="L576" s="420"/>
      <c r="M576" s="420"/>
      <c r="N576" s="420"/>
      <c r="O576" s="420"/>
      <c r="P576" s="420"/>
      <c r="Q576" s="420"/>
      <c r="R576" s="420"/>
      <c r="S576" s="420"/>
      <c r="T576" s="420"/>
      <c r="U576" s="420"/>
      <c r="V576" s="420"/>
      <c r="W576" s="420"/>
      <c r="X576" s="421"/>
      <c r="Y576" s="280" t="s">
        <v>49</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8"/>
      <c r="B577" s="899"/>
      <c r="C577" s="903"/>
      <c r="D577" s="899"/>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8"/>
      <c r="B578" s="899"/>
      <c r="C578" s="903"/>
      <c r="D578" s="899"/>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8"/>
      <c r="B579" s="899"/>
      <c r="C579" s="903"/>
      <c r="D579" s="899"/>
      <c r="E579" s="460" t="s">
        <v>322</v>
      </c>
      <c r="F579" s="461"/>
      <c r="G579" s="462" t="s">
        <v>320</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534</v>
      </c>
      <c r="AJ579" s="463"/>
      <c r="AK579" s="463"/>
      <c r="AL579" s="260"/>
      <c r="AM579" s="463" t="s">
        <v>55</v>
      </c>
      <c r="AN579" s="463"/>
      <c r="AO579" s="463"/>
      <c r="AP579" s="260"/>
      <c r="AQ579" s="260" t="s">
        <v>312</v>
      </c>
      <c r="AR579" s="261"/>
      <c r="AS579" s="261"/>
      <c r="AT579" s="262"/>
      <c r="AU579" s="278" t="s">
        <v>236</v>
      </c>
      <c r="AV579" s="278"/>
      <c r="AW579" s="278"/>
      <c r="AX579" s="279"/>
      <c r="AY579">
        <f>COUNTA($G$581)</f>
        <v>0</v>
      </c>
    </row>
    <row r="580" spans="1:51" ht="18.75" hidden="1" customHeight="1" x14ac:dyDescent="0.15">
      <c r="A580" s="898"/>
      <c r="B580" s="899"/>
      <c r="C580" s="903"/>
      <c r="D580" s="899"/>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313</v>
      </c>
      <c r="AH580" s="226"/>
      <c r="AI580" s="464"/>
      <c r="AJ580" s="464"/>
      <c r="AK580" s="464"/>
      <c r="AL580" s="406"/>
      <c r="AM580" s="464"/>
      <c r="AN580" s="464"/>
      <c r="AO580" s="464"/>
      <c r="AP580" s="406"/>
      <c r="AQ580" s="223"/>
      <c r="AR580" s="224"/>
      <c r="AS580" s="225" t="s">
        <v>313</v>
      </c>
      <c r="AT580" s="226"/>
      <c r="AU580" s="224"/>
      <c r="AV580" s="224"/>
      <c r="AW580" s="225" t="s">
        <v>290</v>
      </c>
      <c r="AX580" s="251"/>
      <c r="AY580">
        <f>$AY$579</f>
        <v>0</v>
      </c>
    </row>
    <row r="581" spans="1:51" ht="23.25" hidden="1" customHeight="1" x14ac:dyDescent="0.15">
      <c r="A581" s="898"/>
      <c r="B581" s="899"/>
      <c r="C581" s="903"/>
      <c r="D581" s="899"/>
      <c r="E581" s="460"/>
      <c r="F581" s="461"/>
      <c r="G581" s="419"/>
      <c r="H581" s="420"/>
      <c r="I581" s="420"/>
      <c r="J581" s="420"/>
      <c r="K581" s="420"/>
      <c r="L581" s="420"/>
      <c r="M581" s="420"/>
      <c r="N581" s="420"/>
      <c r="O581" s="420"/>
      <c r="P581" s="420"/>
      <c r="Q581" s="420"/>
      <c r="R581" s="420"/>
      <c r="S581" s="420"/>
      <c r="T581" s="420"/>
      <c r="U581" s="420"/>
      <c r="V581" s="420"/>
      <c r="W581" s="420"/>
      <c r="X581" s="421"/>
      <c r="Y581" s="280" t="s">
        <v>49</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8"/>
      <c r="B582" s="899"/>
      <c r="C582" s="903"/>
      <c r="D582" s="899"/>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8"/>
      <c r="B583" s="899"/>
      <c r="C583" s="903"/>
      <c r="D583" s="899"/>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8"/>
      <c r="B584" s="899"/>
      <c r="C584" s="903"/>
      <c r="D584" s="899"/>
      <c r="E584" s="460" t="s">
        <v>322</v>
      </c>
      <c r="F584" s="461"/>
      <c r="G584" s="462" t="s">
        <v>320</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534</v>
      </c>
      <c r="AJ584" s="463"/>
      <c r="AK584" s="463"/>
      <c r="AL584" s="260"/>
      <c r="AM584" s="463" t="s">
        <v>55</v>
      </c>
      <c r="AN584" s="463"/>
      <c r="AO584" s="463"/>
      <c r="AP584" s="260"/>
      <c r="AQ584" s="260" t="s">
        <v>312</v>
      </c>
      <c r="AR584" s="261"/>
      <c r="AS584" s="261"/>
      <c r="AT584" s="262"/>
      <c r="AU584" s="278" t="s">
        <v>236</v>
      </c>
      <c r="AV584" s="278"/>
      <c r="AW584" s="278"/>
      <c r="AX584" s="279"/>
      <c r="AY584">
        <f>COUNTA($G$586)</f>
        <v>0</v>
      </c>
    </row>
    <row r="585" spans="1:51" ht="18.75" hidden="1" customHeight="1" x14ac:dyDescent="0.15">
      <c r="A585" s="898"/>
      <c r="B585" s="899"/>
      <c r="C585" s="903"/>
      <c r="D585" s="899"/>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313</v>
      </c>
      <c r="AH585" s="226"/>
      <c r="AI585" s="464"/>
      <c r="AJ585" s="464"/>
      <c r="AK585" s="464"/>
      <c r="AL585" s="406"/>
      <c r="AM585" s="464"/>
      <c r="AN585" s="464"/>
      <c r="AO585" s="464"/>
      <c r="AP585" s="406"/>
      <c r="AQ585" s="223"/>
      <c r="AR585" s="224"/>
      <c r="AS585" s="225" t="s">
        <v>313</v>
      </c>
      <c r="AT585" s="226"/>
      <c r="AU585" s="224"/>
      <c r="AV585" s="224"/>
      <c r="AW585" s="225" t="s">
        <v>290</v>
      </c>
      <c r="AX585" s="251"/>
      <c r="AY585">
        <f>$AY$584</f>
        <v>0</v>
      </c>
    </row>
    <row r="586" spans="1:51" ht="23.25" hidden="1" customHeight="1" x14ac:dyDescent="0.15">
      <c r="A586" s="898"/>
      <c r="B586" s="899"/>
      <c r="C586" s="903"/>
      <c r="D586" s="899"/>
      <c r="E586" s="460"/>
      <c r="F586" s="461"/>
      <c r="G586" s="419"/>
      <c r="H586" s="420"/>
      <c r="I586" s="420"/>
      <c r="J586" s="420"/>
      <c r="K586" s="420"/>
      <c r="L586" s="420"/>
      <c r="M586" s="420"/>
      <c r="N586" s="420"/>
      <c r="O586" s="420"/>
      <c r="P586" s="420"/>
      <c r="Q586" s="420"/>
      <c r="R586" s="420"/>
      <c r="S586" s="420"/>
      <c r="T586" s="420"/>
      <c r="U586" s="420"/>
      <c r="V586" s="420"/>
      <c r="W586" s="420"/>
      <c r="X586" s="421"/>
      <c r="Y586" s="280" t="s">
        <v>49</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8"/>
      <c r="B587" s="899"/>
      <c r="C587" s="903"/>
      <c r="D587" s="899"/>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8"/>
      <c r="B588" s="899"/>
      <c r="C588" s="903"/>
      <c r="D588" s="899"/>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8"/>
      <c r="B589" s="899"/>
      <c r="C589" s="903"/>
      <c r="D589" s="899"/>
      <c r="E589" s="416" t="s">
        <v>144</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98"/>
      <c r="B590" s="899"/>
      <c r="C590" s="903"/>
      <c r="D590" s="899"/>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98"/>
      <c r="B591" s="899"/>
      <c r="C591" s="903"/>
      <c r="D591" s="899"/>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98"/>
      <c r="B592" s="899"/>
      <c r="C592" s="903"/>
      <c r="D592" s="899"/>
      <c r="E592" s="398" t="s">
        <v>447</v>
      </c>
      <c r="F592" s="399"/>
      <c r="G592" s="452" t="s">
        <v>336</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8"/>
      <c r="B593" s="899"/>
      <c r="C593" s="903"/>
      <c r="D593" s="899"/>
      <c r="E593" s="460" t="s">
        <v>321</v>
      </c>
      <c r="F593" s="461"/>
      <c r="G593" s="462" t="s">
        <v>318</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534</v>
      </c>
      <c r="AJ593" s="463"/>
      <c r="AK593" s="463"/>
      <c r="AL593" s="260"/>
      <c r="AM593" s="463" t="s">
        <v>55</v>
      </c>
      <c r="AN593" s="463"/>
      <c r="AO593" s="463"/>
      <c r="AP593" s="260"/>
      <c r="AQ593" s="260" t="s">
        <v>312</v>
      </c>
      <c r="AR593" s="261"/>
      <c r="AS593" s="261"/>
      <c r="AT593" s="262"/>
      <c r="AU593" s="278" t="s">
        <v>236</v>
      </c>
      <c r="AV593" s="278"/>
      <c r="AW593" s="278"/>
      <c r="AX593" s="279"/>
      <c r="AY593">
        <f>COUNTA($G$595)</f>
        <v>0</v>
      </c>
    </row>
    <row r="594" spans="1:51" ht="18.75" hidden="1" customHeight="1" x14ac:dyDescent="0.15">
      <c r="A594" s="898"/>
      <c r="B594" s="899"/>
      <c r="C594" s="903"/>
      <c r="D594" s="899"/>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313</v>
      </c>
      <c r="AH594" s="226"/>
      <c r="AI594" s="464"/>
      <c r="AJ594" s="464"/>
      <c r="AK594" s="464"/>
      <c r="AL594" s="406"/>
      <c r="AM594" s="464"/>
      <c r="AN594" s="464"/>
      <c r="AO594" s="464"/>
      <c r="AP594" s="406"/>
      <c r="AQ594" s="223"/>
      <c r="AR594" s="224"/>
      <c r="AS594" s="225" t="s">
        <v>313</v>
      </c>
      <c r="AT594" s="226"/>
      <c r="AU594" s="224"/>
      <c r="AV594" s="224"/>
      <c r="AW594" s="225" t="s">
        <v>290</v>
      </c>
      <c r="AX594" s="251"/>
      <c r="AY594">
        <f>$AY$593</f>
        <v>0</v>
      </c>
    </row>
    <row r="595" spans="1:51" ht="23.25" hidden="1" customHeight="1" x14ac:dyDescent="0.15">
      <c r="A595" s="898"/>
      <c r="B595" s="899"/>
      <c r="C595" s="903"/>
      <c r="D595" s="899"/>
      <c r="E595" s="460"/>
      <c r="F595" s="461"/>
      <c r="G595" s="419"/>
      <c r="H595" s="420"/>
      <c r="I595" s="420"/>
      <c r="J595" s="420"/>
      <c r="K595" s="420"/>
      <c r="L595" s="420"/>
      <c r="M595" s="420"/>
      <c r="N595" s="420"/>
      <c r="O595" s="420"/>
      <c r="P595" s="420"/>
      <c r="Q595" s="420"/>
      <c r="R595" s="420"/>
      <c r="S595" s="420"/>
      <c r="T595" s="420"/>
      <c r="U595" s="420"/>
      <c r="V595" s="420"/>
      <c r="W595" s="420"/>
      <c r="X595" s="421"/>
      <c r="Y595" s="280" t="s">
        <v>49</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8"/>
      <c r="B596" s="899"/>
      <c r="C596" s="903"/>
      <c r="D596" s="899"/>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8"/>
      <c r="B597" s="899"/>
      <c r="C597" s="903"/>
      <c r="D597" s="899"/>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8"/>
      <c r="B598" s="899"/>
      <c r="C598" s="903"/>
      <c r="D598" s="899"/>
      <c r="E598" s="460" t="s">
        <v>321</v>
      </c>
      <c r="F598" s="461"/>
      <c r="G598" s="462" t="s">
        <v>318</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534</v>
      </c>
      <c r="AJ598" s="463"/>
      <c r="AK598" s="463"/>
      <c r="AL598" s="260"/>
      <c r="AM598" s="463" t="s">
        <v>55</v>
      </c>
      <c r="AN598" s="463"/>
      <c r="AO598" s="463"/>
      <c r="AP598" s="260"/>
      <c r="AQ598" s="260" t="s">
        <v>312</v>
      </c>
      <c r="AR598" s="261"/>
      <c r="AS598" s="261"/>
      <c r="AT598" s="262"/>
      <c r="AU598" s="278" t="s">
        <v>236</v>
      </c>
      <c r="AV598" s="278"/>
      <c r="AW598" s="278"/>
      <c r="AX598" s="279"/>
      <c r="AY598">
        <f>COUNTA($G$600)</f>
        <v>0</v>
      </c>
    </row>
    <row r="599" spans="1:51" ht="18.75" hidden="1" customHeight="1" x14ac:dyDescent="0.15">
      <c r="A599" s="898"/>
      <c r="B599" s="899"/>
      <c r="C599" s="903"/>
      <c r="D599" s="899"/>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313</v>
      </c>
      <c r="AH599" s="226"/>
      <c r="AI599" s="464"/>
      <c r="AJ599" s="464"/>
      <c r="AK599" s="464"/>
      <c r="AL599" s="406"/>
      <c r="AM599" s="464"/>
      <c r="AN599" s="464"/>
      <c r="AO599" s="464"/>
      <c r="AP599" s="406"/>
      <c r="AQ599" s="223"/>
      <c r="AR599" s="224"/>
      <c r="AS599" s="225" t="s">
        <v>313</v>
      </c>
      <c r="AT599" s="226"/>
      <c r="AU599" s="224"/>
      <c r="AV599" s="224"/>
      <c r="AW599" s="225" t="s">
        <v>290</v>
      </c>
      <c r="AX599" s="251"/>
      <c r="AY599">
        <f>$AY$598</f>
        <v>0</v>
      </c>
    </row>
    <row r="600" spans="1:51" ht="23.25" hidden="1" customHeight="1" x14ac:dyDescent="0.15">
      <c r="A600" s="898"/>
      <c r="B600" s="899"/>
      <c r="C600" s="903"/>
      <c r="D600" s="899"/>
      <c r="E600" s="460"/>
      <c r="F600" s="461"/>
      <c r="G600" s="419"/>
      <c r="H600" s="420"/>
      <c r="I600" s="420"/>
      <c r="J600" s="420"/>
      <c r="K600" s="420"/>
      <c r="L600" s="420"/>
      <c r="M600" s="420"/>
      <c r="N600" s="420"/>
      <c r="O600" s="420"/>
      <c r="P600" s="420"/>
      <c r="Q600" s="420"/>
      <c r="R600" s="420"/>
      <c r="S600" s="420"/>
      <c r="T600" s="420"/>
      <c r="U600" s="420"/>
      <c r="V600" s="420"/>
      <c r="W600" s="420"/>
      <c r="X600" s="421"/>
      <c r="Y600" s="280" t="s">
        <v>49</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8"/>
      <c r="B601" s="899"/>
      <c r="C601" s="903"/>
      <c r="D601" s="899"/>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8"/>
      <c r="B602" s="899"/>
      <c r="C602" s="903"/>
      <c r="D602" s="899"/>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8"/>
      <c r="B603" s="899"/>
      <c r="C603" s="903"/>
      <c r="D603" s="899"/>
      <c r="E603" s="460" t="s">
        <v>321</v>
      </c>
      <c r="F603" s="461"/>
      <c r="G603" s="462" t="s">
        <v>318</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534</v>
      </c>
      <c r="AJ603" s="463"/>
      <c r="AK603" s="463"/>
      <c r="AL603" s="260"/>
      <c r="AM603" s="463" t="s">
        <v>55</v>
      </c>
      <c r="AN603" s="463"/>
      <c r="AO603" s="463"/>
      <c r="AP603" s="260"/>
      <c r="AQ603" s="260" t="s">
        <v>312</v>
      </c>
      <c r="AR603" s="261"/>
      <c r="AS603" s="261"/>
      <c r="AT603" s="262"/>
      <c r="AU603" s="278" t="s">
        <v>236</v>
      </c>
      <c r="AV603" s="278"/>
      <c r="AW603" s="278"/>
      <c r="AX603" s="279"/>
      <c r="AY603">
        <f>COUNTA($G$605)</f>
        <v>0</v>
      </c>
    </row>
    <row r="604" spans="1:51" ht="18.75" hidden="1" customHeight="1" x14ac:dyDescent="0.15">
      <c r="A604" s="898"/>
      <c r="B604" s="899"/>
      <c r="C604" s="903"/>
      <c r="D604" s="899"/>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313</v>
      </c>
      <c r="AH604" s="226"/>
      <c r="AI604" s="464"/>
      <c r="AJ604" s="464"/>
      <c r="AK604" s="464"/>
      <c r="AL604" s="406"/>
      <c r="AM604" s="464"/>
      <c r="AN604" s="464"/>
      <c r="AO604" s="464"/>
      <c r="AP604" s="406"/>
      <c r="AQ604" s="223"/>
      <c r="AR604" s="224"/>
      <c r="AS604" s="225" t="s">
        <v>313</v>
      </c>
      <c r="AT604" s="226"/>
      <c r="AU604" s="224"/>
      <c r="AV604" s="224"/>
      <c r="AW604" s="225" t="s">
        <v>290</v>
      </c>
      <c r="AX604" s="251"/>
      <c r="AY604">
        <f>$AY$603</f>
        <v>0</v>
      </c>
    </row>
    <row r="605" spans="1:51" ht="23.25" hidden="1" customHeight="1" x14ac:dyDescent="0.15">
      <c r="A605" s="898"/>
      <c r="B605" s="899"/>
      <c r="C605" s="903"/>
      <c r="D605" s="899"/>
      <c r="E605" s="460"/>
      <c r="F605" s="461"/>
      <c r="G605" s="419"/>
      <c r="H605" s="420"/>
      <c r="I605" s="420"/>
      <c r="J605" s="420"/>
      <c r="K605" s="420"/>
      <c r="L605" s="420"/>
      <c r="M605" s="420"/>
      <c r="N605" s="420"/>
      <c r="O605" s="420"/>
      <c r="P605" s="420"/>
      <c r="Q605" s="420"/>
      <c r="R605" s="420"/>
      <c r="S605" s="420"/>
      <c r="T605" s="420"/>
      <c r="U605" s="420"/>
      <c r="V605" s="420"/>
      <c r="W605" s="420"/>
      <c r="X605" s="421"/>
      <c r="Y605" s="280" t="s">
        <v>49</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8"/>
      <c r="B606" s="899"/>
      <c r="C606" s="903"/>
      <c r="D606" s="899"/>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8"/>
      <c r="B607" s="899"/>
      <c r="C607" s="903"/>
      <c r="D607" s="899"/>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8"/>
      <c r="B608" s="899"/>
      <c r="C608" s="903"/>
      <c r="D608" s="899"/>
      <c r="E608" s="460" t="s">
        <v>321</v>
      </c>
      <c r="F608" s="461"/>
      <c r="G608" s="462" t="s">
        <v>318</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534</v>
      </c>
      <c r="AJ608" s="463"/>
      <c r="AK608" s="463"/>
      <c r="AL608" s="260"/>
      <c r="AM608" s="463" t="s">
        <v>55</v>
      </c>
      <c r="AN608" s="463"/>
      <c r="AO608" s="463"/>
      <c r="AP608" s="260"/>
      <c r="AQ608" s="260" t="s">
        <v>312</v>
      </c>
      <c r="AR608" s="261"/>
      <c r="AS608" s="261"/>
      <c r="AT608" s="262"/>
      <c r="AU608" s="278" t="s">
        <v>236</v>
      </c>
      <c r="AV608" s="278"/>
      <c r="AW608" s="278"/>
      <c r="AX608" s="279"/>
      <c r="AY608">
        <f>COUNTA($G$610)</f>
        <v>0</v>
      </c>
    </row>
    <row r="609" spans="1:51" ht="18.75" hidden="1" customHeight="1" x14ac:dyDescent="0.15">
      <c r="A609" s="898"/>
      <c r="B609" s="899"/>
      <c r="C609" s="903"/>
      <c r="D609" s="899"/>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313</v>
      </c>
      <c r="AH609" s="226"/>
      <c r="AI609" s="464"/>
      <c r="AJ609" s="464"/>
      <c r="AK609" s="464"/>
      <c r="AL609" s="406"/>
      <c r="AM609" s="464"/>
      <c r="AN609" s="464"/>
      <c r="AO609" s="464"/>
      <c r="AP609" s="406"/>
      <c r="AQ609" s="223"/>
      <c r="AR609" s="224"/>
      <c r="AS609" s="225" t="s">
        <v>313</v>
      </c>
      <c r="AT609" s="226"/>
      <c r="AU609" s="224"/>
      <c r="AV609" s="224"/>
      <c r="AW609" s="225" t="s">
        <v>290</v>
      </c>
      <c r="AX609" s="251"/>
      <c r="AY609">
        <f>$AY$608</f>
        <v>0</v>
      </c>
    </row>
    <row r="610" spans="1:51" ht="23.25" hidden="1" customHeight="1" x14ac:dyDescent="0.15">
      <c r="A610" s="898"/>
      <c r="B610" s="899"/>
      <c r="C610" s="903"/>
      <c r="D610" s="899"/>
      <c r="E610" s="460"/>
      <c r="F610" s="461"/>
      <c r="G610" s="419"/>
      <c r="H610" s="420"/>
      <c r="I610" s="420"/>
      <c r="J610" s="420"/>
      <c r="K610" s="420"/>
      <c r="L610" s="420"/>
      <c r="M610" s="420"/>
      <c r="N610" s="420"/>
      <c r="O610" s="420"/>
      <c r="P610" s="420"/>
      <c r="Q610" s="420"/>
      <c r="R610" s="420"/>
      <c r="S610" s="420"/>
      <c r="T610" s="420"/>
      <c r="U610" s="420"/>
      <c r="V610" s="420"/>
      <c r="W610" s="420"/>
      <c r="X610" s="421"/>
      <c r="Y610" s="280" t="s">
        <v>49</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8"/>
      <c r="B611" s="899"/>
      <c r="C611" s="903"/>
      <c r="D611" s="899"/>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8"/>
      <c r="B612" s="899"/>
      <c r="C612" s="903"/>
      <c r="D612" s="899"/>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8"/>
      <c r="B613" s="899"/>
      <c r="C613" s="903"/>
      <c r="D613" s="899"/>
      <c r="E613" s="460" t="s">
        <v>321</v>
      </c>
      <c r="F613" s="461"/>
      <c r="G613" s="462" t="s">
        <v>318</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534</v>
      </c>
      <c r="AJ613" s="463"/>
      <c r="AK613" s="463"/>
      <c r="AL613" s="260"/>
      <c r="AM613" s="463" t="s">
        <v>55</v>
      </c>
      <c r="AN613" s="463"/>
      <c r="AO613" s="463"/>
      <c r="AP613" s="260"/>
      <c r="AQ613" s="260" t="s">
        <v>312</v>
      </c>
      <c r="AR613" s="261"/>
      <c r="AS613" s="261"/>
      <c r="AT613" s="262"/>
      <c r="AU613" s="278" t="s">
        <v>236</v>
      </c>
      <c r="AV613" s="278"/>
      <c r="AW613" s="278"/>
      <c r="AX613" s="279"/>
      <c r="AY613">
        <f>COUNTA($G$615)</f>
        <v>0</v>
      </c>
    </row>
    <row r="614" spans="1:51" ht="18.75" hidden="1" customHeight="1" x14ac:dyDescent="0.15">
      <c r="A614" s="898"/>
      <c r="B614" s="899"/>
      <c r="C614" s="903"/>
      <c r="D614" s="899"/>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313</v>
      </c>
      <c r="AH614" s="226"/>
      <c r="AI614" s="464"/>
      <c r="AJ614" s="464"/>
      <c r="AK614" s="464"/>
      <c r="AL614" s="406"/>
      <c r="AM614" s="464"/>
      <c r="AN614" s="464"/>
      <c r="AO614" s="464"/>
      <c r="AP614" s="406"/>
      <c r="AQ614" s="223"/>
      <c r="AR614" s="224"/>
      <c r="AS614" s="225" t="s">
        <v>313</v>
      </c>
      <c r="AT614" s="226"/>
      <c r="AU614" s="224"/>
      <c r="AV614" s="224"/>
      <c r="AW614" s="225" t="s">
        <v>290</v>
      </c>
      <c r="AX614" s="251"/>
      <c r="AY614">
        <f>$AY$613</f>
        <v>0</v>
      </c>
    </row>
    <row r="615" spans="1:51" ht="23.25" hidden="1" customHeight="1" x14ac:dyDescent="0.15">
      <c r="A615" s="898"/>
      <c r="B615" s="899"/>
      <c r="C615" s="903"/>
      <c r="D615" s="899"/>
      <c r="E615" s="460"/>
      <c r="F615" s="461"/>
      <c r="G615" s="419"/>
      <c r="H615" s="420"/>
      <c r="I615" s="420"/>
      <c r="J615" s="420"/>
      <c r="K615" s="420"/>
      <c r="L615" s="420"/>
      <c r="M615" s="420"/>
      <c r="N615" s="420"/>
      <c r="O615" s="420"/>
      <c r="P615" s="420"/>
      <c r="Q615" s="420"/>
      <c r="R615" s="420"/>
      <c r="S615" s="420"/>
      <c r="T615" s="420"/>
      <c r="U615" s="420"/>
      <c r="V615" s="420"/>
      <c r="W615" s="420"/>
      <c r="X615" s="421"/>
      <c r="Y615" s="280" t="s">
        <v>49</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8"/>
      <c r="B616" s="899"/>
      <c r="C616" s="903"/>
      <c r="D616" s="899"/>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8"/>
      <c r="B617" s="899"/>
      <c r="C617" s="903"/>
      <c r="D617" s="899"/>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8"/>
      <c r="B618" s="899"/>
      <c r="C618" s="903"/>
      <c r="D618" s="899"/>
      <c r="E618" s="460" t="s">
        <v>322</v>
      </c>
      <c r="F618" s="461"/>
      <c r="G618" s="462" t="s">
        <v>320</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534</v>
      </c>
      <c r="AJ618" s="463"/>
      <c r="AK618" s="463"/>
      <c r="AL618" s="260"/>
      <c r="AM618" s="463" t="s">
        <v>55</v>
      </c>
      <c r="AN618" s="463"/>
      <c r="AO618" s="463"/>
      <c r="AP618" s="260"/>
      <c r="AQ618" s="260" t="s">
        <v>312</v>
      </c>
      <c r="AR618" s="261"/>
      <c r="AS618" s="261"/>
      <c r="AT618" s="262"/>
      <c r="AU618" s="278" t="s">
        <v>236</v>
      </c>
      <c r="AV618" s="278"/>
      <c r="AW618" s="278"/>
      <c r="AX618" s="279"/>
      <c r="AY618">
        <f>COUNTA($G$620)</f>
        <v>0</v>
      </c>
    </row>
    <row r="619" spans="1:51" ht="18.75" hidden="1" customHeight="1" x14ac:dyDescent="0.15">
      <c r="A619" s="898"/>
      <c r="B619" s="899"/>
      <c r="C619" s="903"/>
      <c r="D619" s="899"/>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313</v>
      </c>
      <c r="AH619" s="226"/>
      <c r="AI619" s="464"/>
      <c r="AJ619" s="464"/>
      <c r="AK619" s="464"/>
      <c r="AL619" s="406"/>
      <c r="AM619" s="464"/>
      <c r="AN619" s="464"/>
      <c r="AO619" s="464"/>
      <c r="AP619" s="406"/>
      <c r="AQ619" s="223"/>
      <c r="AR619" s="224"/>
      <c r="AS619" s="225" t="s">
        <v>313</v>
      </c>
      <c r="AT619" s="226"/>
      <c r="AU619" s="224"/>
      <c r="AV619" s="224"/>
      <c r="AW619" s="225" t="s">
        <v>290</v>
      </c>
      <c r="AX619" s="251"/>
      <c r="AY619">
        <f>$AY$618</f>
        <v>0</v>
      </c>
    </row>
    <row r="620" spans="1:51" ht="23.25" hidden="1" customHeight="1" x14ac:dyDescent="0.15">
      <c r="A620" s="898"/>
      <c r="B620" s="899"/>
      <c r="C620" s="903"/>
      <c r="D620" s="899"/>
      <c r="E620" s="460"/>
      <c r="F620" s="461"/>
      <c r="G620" s="419"/>
      <c r="H620" s="420"/>
      <c r="I620" s="420"/>
      <c r="J620" s="420"/>
      <c r="K620" s="420"/>
      <c r="L620" s="420"/>
      <c r="M620" s="420"/>
      <c r="N620" s="420"/>
      <c r="O620" s="420"/>
      <c r="P620" s="420"/>
      <c r="Q620" s="420"/>
      <c r="R620" s="420"/>
      <c r="S620" s="420"/>
      <c r="T620" s="420"/>
      <c r="U620" s="420"/>
      <c r="V620" s="420"/>
      <c r="W620" s="420"/>
      <c r="X620" s="421"/>
      <c r="Y620" s="280" t="s">
        <v>49</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8"/>
      <c r="B621" s="899"/>
      <c r="C621" s="903"/>
      <c r="D621" s="899"/>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8"/>
      <c r="B622" s="899"/>
      <c r="C622" s="903"/>
      <c r="D622" s="899"/>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8"/>
      <c r="B623" s="899"/>
      <c r="C623" s="903"/>
      <c r="D623" s="899"/>
      <c r="E623" s="460" t="s">
        <v>322</v>
      </c>
      <c r="F623" s="461"/>
      <c r="G623" s="462" t="s">
        <v>320</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534</v>
      </c>
      <c r="AJ623" s="463"/>
      <c r="AK623" s="463"/>
      <c r="AL623" s="260"/>
      <c r="AM623" s="463" t="s">
        <v>55</v>
      </c>
      <c r="AN623" s="463"/>
      <c r="AO623" s="463"/>
      <c r="AP623" s="260"/>
      <c r="AQ623" s="260" t="s">
        <v>312</v>
      </c>
      <c r="AR623" s="261"/>
      <c r="AS623" s="261"/>
      <c r="AT623" s="262"/>
      <c r="AU623" s="278" t="s">
        <v>236</v>
      </c>
      <c r="AV623" s="278"/>
      <c r="AW623" s="278"/>
      <c r="AX623" s="279"/>
      <c r="AY623">
        <f>COUNTA($G$625)</f>
        <v>0</v>
      </c>
    </row>
    <row r="624" spans="1:51" ht="18.75" hidden="1" customHeight="1" x14ac:dyDescent="0.15">
      <c r="A624" s="898"/>
      <c r="B624" s="899"/>
      <c r="C624" s="903"/>
      <c r="D624" s="899"/>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313</v>
      </c>
      <c r="AH624" s="226"/>
      <c r="AI624" s="464"/>
      <c r="AJ624" s="464"/>
      <c r="AK624" s="464"/>
      <c r="AL624" s="406"/>
      <c r="AM624" s="464"/>
      <c r="AN624" s="464"/>
      <c r="AO624" s="464"/>
      <c r="AP624" s="406"/>
      <c r="AQ624" s="223"/>
      <c r="AR624" s="224"/>
      <c r="AS624" s="225" t="s">
        <v>313</v>
      </c>
      <c r="AT624" s="226"/>
      <c r="AU624" s="224"/>
      <c r="AV624" s="224"/>
      <c r="AW624" s="225" t="s">
        <v>290</v>
      </c>
      <c r="AX624" s="251"/>
      <c r="AY624">
        <f>$AY$623</f>
        <v>0</v>
      </c>
    </row>
    <row r="625" spans="1:51" ht="23.25" hidden="1" customHeight="1" x14ac:dyDescent="0.15">
      <c r="A625" s="898"/>
      <c r="B625" s="899"/>
      <c r="C625" s="903"/>
      <c r="D625" s="899"/>
      <c r="E625" s="460"/>
      <c r="F625" s="461"/>
      <c r="G625" s="419"/>
      <c r="H625" s="420"/>
      <c r="I625" s="420"/>
      <c r="J625" s="420"/>
      <c r="K625" s="420"/>
      <c r="L625" s="420"/>
      <c r="M625" s="420"/>
      <c r="N625" s="420"/>
      <c r="O625" s="420"/>
      <c r="P625" s="420"/>
      <c r="Q625" s="420"/>
      <c r="R625" s="420"/>
      <c r="S625" s="420"/>
      <c r="T625" s="420"/>
      <c r="U625" s="420"/>
      <c r="V625" s="420"/>
      <c r="W625" s="420"/>
      <c r="X625" s="421"/>
      <c r="Y625" s="280" t="s">
        <v>49</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8"/>
      <c r="B626" s="899"/>
      <c r="C626" s="903"/>
      <c r="D626" s="899"/>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8"/>
      <c r="B627" s="899"/>
      <c r="C627" s="903"/>
      <c r="D627" s="899"/>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8"/>
      <c r="B628" s="899"/>
      <c r="C628" s="903"/>
      <c r="D628" s="899"/>
      <c r="E628" s="460" t="s">
        <v>322</v>
      </c>
      <c r="F628" s="461"/>
      <c r="G628" s="462" t="s">
        <v>320</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534</v>
      </c>
      <c r="AJ628" s="463"/>
      <c r="AK628" s="463"/>
      <c r="AL628" s="260"/>
      <c r="AM628" s="463" t="s">
        <v>55</v>
      </c>
      <c r="AN628" s="463"/>
      <c r="AO628" s="463"/>
      <c r="AP628" s="260"/>
      <c r="AQ628" s="260" t="s">
        <v>312</v>
      </c>
      <c r="AR628" s="261"/>
      <c r="AS628" s="261"/>
      <c r="AT628" s="262"/>
      <c r="AU628" s="278" t="s">
        <v>236</v>
      </c>
      <c r="AV628" s="278"/>
      <c r="AW628" s="278"/>
      <c r="AX628" s="279"/>
      <c r="AY628">
        <f>COUNTA($G$630)</f>
        <v>0</v>
      </c>
    </row>
    <row r="629" spans="1:51" ht="18.75" hidden="1" customHeight="1" x14ac:dyDescent="0.15">
      <c r="A629" s="898"/>
      <c r="B629" s="899"/>
      <c r="C629" s="903"/>
      <c r="D629" s="899"/>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313</v>
      </c>
      <c r="AH629" s="226"/>
      <c r="AI629" s="464"/>
      <c r="AJ629" s="464"/>
      <c r="AK629" s="464"/>
      <c r="AL629" s="406"/>
      <c r="AM629" s="464"/>
      <c r="AN629" s="464"/>
      <c r="AO629" s="464"/>
      <c r="AP629" s="406"/>
      <c r="AQ629" s="223"/>
      <c r="AR629" s="224"/>
      <c r="AS629" s="225" t="s">
        <v>313</v>
      </c>
      <c r="AT629" s="226"/>
      <c r="AU629" s="224"/>
      <c r="AV629" s="224"/>
      <c r="AW629" s="225" t="s">
        <v>290</v>
      </c>
      <c r="AX629" s="251"/>
      <c r="AY629">
        <f>$AY$628</f>
        <v>0</v>
      </c>
    </row>
    <row r="630" spans="1:51" ht="23.25" hidden="1" customHeight="1" x14ac:dyDescent="0.15">
      <c r="A630" s="898"/>
      <c r="B630" s="899"/>
      <c r="C630" s="903"/>
      <c r="D630" s="899"/>
      <c r="E630" s="460"/>
      <c r="F630" s="461"/>
      <c r="G630" s="419"/>
      <c r="H630" s="420"/>
      <c r="I630" s="420"/>
      <c r="J630" s="420"/>
      <c r="K630" s="420"/>
      <c r="L630" s="420"/>
      <c r="M630" s="420"/>
      <c r="N630" s="420"/>
      <c r="O630" s="420"/>
      <c r="P630" s="420"/>
      <c r="Q630" s="420"/>
      <c r="R630" s="420"/>
      <c r="S630" s="420"/>
      <c r="T630" s="420"/>
      <c r="U630" s="420"/>
      <c r="V630" s="420"/>
      <c r="W630" s="420"/>
      <c r="X630" s="421"/>
      <c r="Y630" s="280" t="s">
        <v>49</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8"/>
      <c r="B631" s="899"/>
      <c r="C631" s="903"/>
      <c r="D631" s="899"/>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8"/>
      <c r="B632" s="899"/>
      <c r="C632" s="903"/>
      <c r="D632" s="899"/>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8"/>
      <c r="B633" s="899"/>
      <c r="C633" s="903"/>
      <c r="D633" s="899"/>
      <c r="E633" s="460" t="s">
        <v>322</v>
      </c>
      <c r="F633" s="461"/>
      <c r="G633" s="462" t="s">
        <v>320</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534</v>
      </c>
      <c r="AJ633" s="463"/>
      <c r="AK633" s="463"/>
      <c r="AL633" s="260"/>
      <c r="AM633" s="463" t="s">
        <v>55</v>
      </c>
      <c r="AN633" s="463"/>
      <c r="AO633" s="463"/>
      <c r="AP633" s="260"/>
      <c r="AQ633" s="260" t="s">
        <v>312</v>
      </c>
      <c r="AR633" s="261"/>
      <c r="AS633" s="261"/>
      <c r="AT633" s="262"/>
      <c r="AU633" s="278" t="s">
        <v>236</v>
      </c>
      <c r="AV633" s="278"/>
      <c r="AW633" s="278"/>
      <c r="AX633" s="279"/>
      <c r="AY633">
        <f>COUNTA($G$635)</f>
        <v>0</v>
      </c>
    </row>
    <row r="634" spans="1:51" ht="18.75" hidden="1" customHeight="1" x14ac:dyDescent="0.15">
      <c r="A634" s="898"/>
      <c r="B634" s="899"/>
      <c r="C634" s="903"/>
      <c r="D634" s="899"/>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313</v>
      </c>
      <c r="AH634" s="226"/>
      <c r="AI634" s="464"/>
      <c r="AJ634" s="464"/>
      <c r="AK634" s="464"/>
      <c r="AL634" s="406"/>
      <c r="AM634" s="464"/>
      <c r="AN634" s="464"/>
      <c r="AO634" s="464"/>
      <c r="AP634" s="406"/>
      <c r="AQ634" s="223"/>
      <c r="AR634" s="224"/>
      <c r="AS634" s="225" t="s">
        <v>313</v>
      </c>
      <c r="AT634" s="226"/>
      <c r="AU634" s="224"/>
      <c r="AV634" s="224"/>
      <c r="AW634" s="225" t="s">
        <v>290</v>
      </c>
      <c r="AX634" s="251"/>
      <c r="AY634">
        <f>$AY$633</f>
        <v>0</v>
      </c>
    </row>
    <row r="635" spans="1:51" ht="23.25" hidden="1" customHeight="1" x14ac:dyDescent="0.15">
      <c r="A635" s="898"/>
      <c r="B635" s="899"/>
      <c r="C635" s="903"/>
      <c r="D635" s="899"/>
      <c r="E635" s="460"/>
      <c r="F635" s="461"/>
      <c r="G635" s="419"/>
      <c r="H635" s="420"/>
      <c r="I635" s="420"/>
      <c r="J635" s="420"/>
      <c r="K635" s="420"/>
      <c r="L635" s="420"/>
      <c r="M635" s="420"/>
      <c r="N635" s="420"/>
      <c r="O635" s="420"/>
      <c r="P635" s="420"/>
      <c r="Q635" s="420"/>
      <c r="R635" s="420"/>
      <c r="S635" s="420"/>
      <c r="T635" s="420"/>
      <c r="U635" s="420"/>
      <c r="V635" s="420"/>
      <c r="W635" s="420"/>
      <c r="X635" s="421"/>
      <c r="Y635" s="280" t="s">
        <v>49</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8"/>
      <c r="B636" s="899"/>
      <c r="C636" s="903"/>
      <c r="D636" s="899"/>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8"/>
      <c r="B637" s="899"/>
      <c r="C637" s="903"/>
      <c r="D637" s="899"/>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8"/>
      <c r="B638" s="899"/>
      <c r="C638" s="903"/>
      <c r="D638" s="899"/>
      <c r="E638" s="460" t="s">
        <v>322</v>
      </c>
      <c r="F638" s="461"/>
      <c r="G638" s="462" t="s">
        <v>320</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534</v>
      </c>
      <c r="AJ638" s="463"/>
      <c r="AK638" s="463"/>
      <c r="AL638" s="260"/>
      <c r="AM638" s="463" t="s">
        <v>55</v>
      </c>
      <c r="AN638" s="463"/>
      <c r="AO638" s="463"/>
      <c r="AP638" s="260"/>
      <c r="AQ638" s="260" t="s">
        <v>312</v>
      </c>
      <c r="AR638" s="261"/>
      <c r="AS638" s="261"/>
      <c r="AT638" s="262"/>
      <c r="AU638" s="278" t="s">
        <v>236</v>
      </c>
      <c r="AV638" s="278"/>
      <c r="AW638" s="278"/>
      <c r="AX638" s="279"/>
      <c r="AY638">
        <f>COUNTA($G$640)</f>
        <v>0</v>
      </c>
    </row>
    <row r="639" spans="1:51" ht="18.75" hidden="1" customHeight="1" x14ac:dyDescent="0.15">
      <c r="A639" s="898"/>
      <c r="B639" s="899"/>
      <c r="C639" s="903"/>
      <c r="D639" s="899"/>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313</v>
      </c>
      <c r="AH639" s="226"/>
      <c r="AI639" s="464"/>
      <c r="AJ639" s="464"/>
      <c r="AK639" s="464"/>
      <c r="AL639" s="406"/>
      <c r="AM639" s="464"/>
      <c r="AN639" s="464"/>
      <c r="AO639" s="464"/>
      <c r="AP639" s="406"/>
      <c r="AQ639" s="223"/>
      <c r="AR639" s="224"/>
      <c r="AS639" s="225" t="s">
        <v>313</v>
      </c>
      <c r="AT639" s="226"/>
      <c r="AU639" s="224"/>
      <c r="AV639" s="224"/>
      <c r="AW639" s="225" t="s">
        <v>290</v>
      </c>
      <c r="AX639" s="251"/>
      <c r="AY639">
        <f>$AY$638</f>
        <v>0</v>
      </c>
    </row>
    <row r="640" spans="1:51" ht="23.25" hidden="1" customHeight="1" x14ac:dyDescent="0.15">
      <c r="A640" s="898"/>
      <c r="B640" s="899"/>
      <c r="C640" s="903"/>
      <c r="D640" s="899"/>
      <c r="E640" s="460"/>
      <c r="F640" s="461"/>
      <c r="G640" s="419"/>
      <c r="H640" s="420"/>
      <c r="I640" s="420"/>
      <c r="J640" s="420"/>
      <c r="K640" s="420"/>
      <c r="L640" s="420"/>
      <c r="M640" s="420"/>
      <c r="N640" s="420"/>
      <c r="O640" s="420"/>
      <c r="P640" s="420"/>
      <c r="Q640" s="420"/>
      <c r="R640" s="420"/>
      <c r="S640" s="420"/>
      <c r="T640" s="420"/>
      <c r="U640" s="420"/>
      <c r="V640" s="420"/>
      <c r="W640" s="420"/>
      <c r="X640" s="421"/>
      <c r="Y640" s="280" t="s">
        <v>49</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8"/>
      <c r="B641" s="899"/>
      <c r="C641" s="903"/>
      <c r="D641" s="899"/>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8"/>
      <c r="B642" s="899"/>
      <c r="C642" s="903"/>
      <c r="D642" s="899"/>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8"/>
      <c r="B643" s="899"/>
      <c r="C643" s="903"/>
      <c r="D643" s="899"/>
      <c r="E643" s="416" t="s">
        <v>144</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98"/>
      <c r="B644" s="899"/>
      <c r="C644" s="903"/>
      <c r="D644" s="899"/>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98"/>
      <c r="B645" s="899"/>
      <c r="C645" s="903"/>
      <c r="D645" s="899"/>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98"/>
      <c r="B646" s="899"/>
      <c r="C646" s="903"/>
      <c r="D646" s="899"/>
      <c r="E646" s="398" t="s">
        <v>447</v>
      </c>
      <c r="F646" s="399"/>
      <c r="G646" s="452" t="s">
        <v>336</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8"/>
      <c r="B647" s="899"/>
      <c r="C647" s="903"/>
      <c r="D647" s="899"/>
      <c r="E647" s="460" t="s">
        <v>321</v>
      </c>
      <c r="F647" s="461"/>
      <c r="G647" s="462" t="s">
        <v>318</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534</v>
      </c>
      <c r="AJ647" s="463"/>
      <c r="AK647" s="463"/>
      <c r="AL647" s="260"/>
      <c r="AM647" s="463" t="s">
        <v>55</v>
      </c>
      <c r="AN647" s="463"/>
      <c r="AO647" s="463"/>
      <c r="AP647" s="260"/>
      <c r="AQ647" s="260" t="s">
        <v>312</v>
      </c>
      <c r="AR647" s="261"/>
      <c r="AS647" s="261"/>
      <c r="AT647" s="262"/>
      <c r="AU647" s="278" t="s">
        <v>236</v>
      </c>
      <c r="AV647" s="278"/>
      <c r="AW647" s="278"/>
      <c r="AX647" s="279"/>
      <c r="AY647">
        <f>COUNTA($G$649)</f>
        <v>0</v>
      </c>
    </row>
    <row r="648" spans="1:51" ht="18.75" hidden="1" customHeight="1" x14ac:dyDescent="0.15">
      <c r="A648" s="898"/>
      <c r="B648" s="899"/>
      <c r="C648" s="903"/>
      <c r="D648" s="899"/>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313</v>
      </c>
      <c r="AH648" s="226"/>
      <c r="AI648" s="464"/>
      <c r="AJ648" s="464"/>
      <c r="AK648" s="464"/>
      <c r="AL648" s="406"/>
      <c r="AM648" s="464"/>
      <c r="AN648" s="464"/>
      <c r="AO648" s="464"/>
      <c r="AP648" s="406"/>
      <c r="AQ648" s="223"/>
      <c r="AR648" s="224"/>
      <c r="AS648" s="225" t="s">
        <v>313</v>
      </c>
      <c r="AT648" s="226"/>
      <c r="AU648" s="224"/>
      <c r="AV648" s="224"/>
      <c r="AW648" s="225" t="s">
        <v>290</v>
      </c>
      <c r="AX648" s="251"/>
      <c r="AY648">
        <f>$AY$647</f>
        <v>0</v>
      </c>
    </row>
    <row r="649" spans="1:51" ht="23.25" hidden="1" customHeight="1" x14ac:dyDescent="0.15">
      <c r="A649" s="898"/>
      <c r="B649" s="899"/>
      <c r="C649" s="903"/>
      <c r="D649" s="899"/>
      <c r="E649" s="460"/>
      <c r="F649" s="461"/>
      <c r="G649" s="419"/>
      <c r="H649" s="420"/>
      <c r="I649" s="420"/>
      <c r="J649" s="420"/>
      <c r="K649" s="420"/>
      <c r="L649" s="420"/>
      <c r="M649" s="420"/>
      <c r="N649" s="420"/>
      <c r="O649" s="420"/>
      <c r="P649" s="420"/>
      <c r="Q649" s="420"/>
      <c r="R649" s="420"/>
      <c r="S649" s="420"/>
      <c r="T649" s="420"/>
      <c r="U649" s="420"/>
      <c r="V649" s="420"/>
      <c r="W649" s="420"/>
      <c r="X649" s="421"/>
      <c r="Y649" s="280" t="s">
        <v>49</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8"/>
      <c r="B650" s="899"/>
      <c r="C650" s="903"/>
      <c r="D650" s="899"/>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8"/>
      <c r="B651" s="899"/>
      <c r="C651" s="903"/>
      <c r="D651" s="899"/>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8"/>
      <c r="B652" s="899"/>
      <c r="C652" s="903"/>
      <c r="D652" s="899"/>
      <c r="E652" s="460" t="s">
        <v>321</v>
      </c>
      <c r="F652" s="461"/>
      <c r="G652" s="462" t="s">
        <v>318</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534</v>
      </c>
      <c r="AJ652" s="463"/>
      <c r="AK652" s="463"/>
      <c r="AL652" s="260"/>
      <c r="AM652" s="463" t="s">
        <v>55</v>
      </c>
      <c r="AN652" s="463"/>
      <c r="AO652" s="463"/>
      <c r="AP652" s="260"/>
      <c r="AQ652" s="260" t="s">
        <v>312</v>
      </c>
      <c r="AR652" s="261"/>
      <c r="AS652" s="261"/>
      <c r="AT652" s="262"/>
      <c r="AU652" s="278" t="s">
        <v>236</v>
      </c>
      <c r="AV652" s="278"/>
      <c r="AW652" s="278"/>
      <c r="AX652" s="279"/>
      <c r="AY652">
        <f>COUNTA($G$654)</f>
        <v>0</v>
      </c>
    </row>
    <row r="653" spans="1:51" ht="18.75" hidden="1" customHeight="1" x14ac:dyDescent="0.15">
      <c r="A653" s="898"/>
      <c r="B653" s="899"/>
      <c r="C653" s="903"/>
      <c r="D653" s="899"/>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313</v>
      </c>
      <c r="AH653" s="226"/>
      <c r="AI653" s="464"/>
      <c r="AJ653" s="464"/>
      <c r="AK653" s="464"/>
      <c r="AL653" s="406"/>
      <c r="AM653" s="464"/>
      <c r="AN653" s="464"/>
      <c r="AO653" s="464"/>
      <c r="AP653" s="406"/>
      <c r="AQ653" s="223"/>
      <c r="AR653" s="224"/>
      <c r="AS653" s="225" t="s">
        <v>313</v>
      </c>
      <c r="AT653" s="226"/>
      <c r="AU653" s="224"/>
      <c r="AV653" s="224"/>
      <c r="AW653" s="225" t="s">
        <v>290</v>
      </c>
      <c r="AX653" s="251"/>
      <c r="AY653">
        <f>$AY$652</f>
        <v>0</v>
      </c>
    </row>
    <row r="654" spans="1:51" ht="23.25" hidden="1" customHeight="1" x14ac:dyDescent="0.15">
      <c r="A654" s="898"/>
      <c r="B654" s="899"/>
      <c r="C654" s="903"/>
      <c r="D654" s="899"/>
      <c r="E654" s="460"/>
      <c r="F654" s="461"/>
      <c r="G654" s="419"/>
      <c r="H654" s="420"/>
      <c r="I654" s="420"/>
      <c r="J654" s="420"/>
      <c r="K654" s="420"/>
      <c r="L654" s="420"/>
      <c r="M654" s="420"/>
      <c r="N654" s="420"/>
      <c r="O654" s="420"/>
      <c r="P654" s="420"/>
      <c r="Q654" s="420"/>
      <c r="R654" s="420"/>
      <c r="S654" s="420"/>
      <c r="T654" s="420"/>
      <c r="U654" s="420"/>
      <c r="V654" s="420"/>
      <c r="W654" s="420"/>
      <c r="X654" s="421"/>
      <c r="Y654" s="280" t="s">
        <v>49</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8"/>
      <c r="B655" s="899"/>
      <c r="C655" s="903"/>
      <c r="D655" s="899"/>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8"/>
      <c r="B656" s="899"/>
      <c r="C656" s="903"/>
      <c r="D656" s="899"/>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8"/>
      <c r="B657" s="899"/>
      <c r="C657" s="903"/>
      <c r="D657" s="899"/>
      <c r="E657" s="460" t="s">
        <v>321</v>
      </c>
      <c r="F657" s="461"/>
      <c r="G657" s="462" t="s">
        <v>318</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534</v>
      </c>
      <c r="AJ657" s="463"/>
      <c r="AK657" s="463"/>
      <c r="AL657" s="260"/>
      <c r="AM657" s="463" t="s">
        <v>55</v>
      </c>
      <c r="AN657" s="463"/>
      <c r="AO657" s="463"/>
      <c r="AP657" s="260"/>
      <c r="AQ657" s="260" t="s">
        <v>312</v>
      </c>
      <c r="AR657" s="261"/>
      <c r="AS657" s="261"/>
      <c r="AT657" s="262"/>
      <c r="AU657" s="278" t="s">
        <v>236</v>
      </c>
      <c r="AV657" s="278"/>
      <c r="AW657" s="278"/>
      <c r="AX657" s="279"/>
      <c r="AY657">
        <f>COUNTA($G$659)</f>
        <v>0</v>
      </c>
    </row>
    <row r="658" spans="1:51" ht="18.75" hidden="1" customHeight="1" x14ac:dyDescent="0.15">
      <c r="A658" s="898"/>
      <c r="B658" s="899"/>
      <c r="C658" s="903"/>
      <c r="D658" s="899"/>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313</v>
      </c>
      <c r="AH658" s="226"/>
      <c r="AI658" s="464"/>
      <c r="AJ658" s="464"/>
      <c r="AK658" s="464"/>
      <c r="AL658" s="406"/>
      <c r="AM658" s="464"/>
      <c r="AN658" s="464"/>
      <c r="AO658" s="464"/>
      <c r="AP658" s="406"/>
      <c r="AQ658" s="223"/>
      <c r="AR658" s="224"/>
      <c r="AS658" s="225" t="s">
        <v>313</v>
      </c>
      <c r="AT658" s="226"/>
      <c r="AU658" s="224"/>
      <c r="AV658" s="224"/>
      <c r="AW658" s="225" t="s">
        <v>290</v>
      </c>
      <c r="AX658" s="251"/>
      <c r="AY658">
        <f>$AY$657</f>
        <v>0</v>
      </c>
    </row>
    <row r="659" spans="1:51" ht="23.25" hidden="1" customHeight="1" x14ac:dyDescent="0.15">
      <c r="A659" s="898"/>
      <c r="B659" s="899"/>
      <c r="C659" s="903"/>
      <c r="D659" s="899"/>
      <c r="E659" s="460"/>
      <c r="F659" s="461"/>
      <c r="G659" s="419"/>
      <c r="H659" s="420"/>
      <c r="I659" s="420"/>
      <c r="J659" s="420"/>
      <c r="K659" s="420"/>
      <c r="L659" s="420"/>
      <c r="M659" s="420"/>
      <c r="N659" s="420"/>
      <c r="O659" s="420"/>
      <c r="P659" s="420"/>
      <c r="Q659" s="420"/>
      <c r="R659" s="420"/>
      <c r="S659" s="420"/>
      <c r="T659" s="420"/>
      <c r="U659" s="420"/>
      <c r="V659" s="420"/>
      <c r="W659" s="420"/>
      <c r="X659" s="421"/>
      <c r="Y659" s="280" t="s">
        <v>49</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8"/>
      <c r="B660" s="899"/>
      <c r="C660" s="903"/>
      <c r="D660" s="899"/>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8"/>
      <c r="B661" s="899"/>
      <c r="C661" s="903"/>
      <c r="D661" s="899"/>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8"/>
      <c r="B662" s="899"/>
      <c r="C662" s="903"/>
      <c r="D662" s="899"/>
      <c r="E662" s="460" t="s">
        <v>321</v>
      </c>
      <c r="F662" s="461"/>
      <c r="G662" s="462" t="s">
        <v>318</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534</v>
      </c>
      <c r="AJ662" s="463"/>
      <c r="AK662" s="463"/>
      <c r="AL662" s="260"/>
      <c r="AM662" s="463" t="s">
        <v>55</v>
      </c>
      <c r="AN662" s="463"/>
      <c r="AO662" s="463"/>
      <c r="AP662" s="260"/>
      <c r="AQ662" s="260" t="s">
        <v>312</v>
      </c>
      <c r="AR662" s="261"/>
      <c r="AS662" s="261"/>
      <c r="AT662" s="262"/>
      <c r="AU662" s="278" t="s">
        <v>236</v>
      </c>
      <c r="AV662" s="278"/>
      <c r="AW662" s="278"/>
      <c r="AX662" s="279"/>
      <c r="AY662">
        <f>COUNTA($G$664)</f>
        <v>0</v>
      </c>
    </row>
    <row r="663" spans="1:51" ht="18.75" hidden="1" customHeight="1" x14ac:dyDescent="0.15">
      <c r="A663" s="898"/>
      <c r="B663" s="899"/>
      <c r="C663" s="903"/>
      <c r="D663" s="899"/>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313</v>
      </c>
      <c r="AH663" s="226"/>
      <c r="AI663" s="464"/>
      <c r="AJ663" s="464"/>
      <c r="AK663" s="464"/>
      <c r="AL663" s="406"/>
      <c r="AM663" s="464"/>
      <c r="AN663" s="464"/>
      <c r="AO663" s="464"/>
      <c r="AP663" s="406"/>
      <c r="AQ663" s="223"/>
      <c r="AR663" s="224"/>
      <c r="AS663" s="225" t="s">
        <v>313</v>
      </c>
      <c r="AT663" s="226"/>
      <c r="AU663" s="224"/>
      <c r="AV663" s="224"/>
      <c r="AW663" s="225" t="s">
        <v>290</v>
      </c>
      <c r="AX663" s="251"/>
      <c r="AY663">
        <f>$AY$662</f>
        <v>0</v>
      </c>
    </row>
    <row r="664" spans="1:51" ht="23.25" hidden="1" customHeight="1" x14ac:dyDescent="0.15">
      <c r="A664" s="898"/>
      <c r="B664" s="899"/>
      <c r="C664" s="903"/>
      <c r="D664" s="899"/>
      <c r="E664" s="460"/>
      <c r="F664" s="461"/>
      <c r="G664" s="419"/>
      <c r="H664" s="420"/>
      <c r="I664" s="420"/>
      <c r="J664" s="420"/>
      <c r="K664" s="420"/>
      <c r="L664" s="420"/>
      <c r="M664" s="420"/>
      <c r="N664" s="420"/>
      <c r="O664" s="420"/>
      <c r="P664" s="420"/>
      <c r="Q664" s="420"/>
      <c r="R664" s="420"/>
      <c r="S664" s="420"/>
      <c r="T664" s="420"/>
      <c r="U664" s="420"/>
      <c r="V664" s="420"/>
      <c r="W664" s="420"/>
      <c r="X664" s="421"/>
      <c r="Y664" s="280" t="s">
        <v>49</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8"/>
      <c r="B665" s="899"/>
      <c r="C665" s="903"/>
      <c r="D665" s="899"/>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8"/>
      <c r="B666" s="899"/>
      <c r="C666" s="903"/>
      <c r="D666" s="899"/>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8"/>
      <c r="B667" s="899"/>
      <c r="C667" s="903"/>
      <c r="D667" s="899"/>
      <c r="E667" s="460" t="s">
        <v>321</v>
      </c>
      <c r="F667" s="461"/>
      <c r="G667" s="462" t="s">
        <v>318</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534</v>
      </c>
      <c r="AJ667" s="463"/>
      <c r="AK667" s="463"/>
      <c r="AL667" s="260"/>
      <c r="AM667" s="463" t="s">
        <v>55</v>
      </c>
      <c r="AN667" s="463"/>
      <c r="AO667" s="463"/>
      <c r="AP667" s="260"/>
      <c r="AQ667" s="260" t="s">
        <v>312</v>
      </c>
      <c r="AR667" s="261"/>
      <c r="AS667" s="261"/>
      <c r="AT667" s="262"/>
      <c r="AU667" s="278" t="s">
        <v>236</v>
      </c>
      <c r="AV667" s="278"/>
      <c r="AW667" s="278"/>
      <c r="AX667" s="279"/>
      <c r="AY667">
        <f>COUNTA($G$669)</f>
        <v>0</v>
      </c>
    </row>
    <row r="668" spans="1:51" ht="18.75" hidden="1" customHeight="1" x14ac:dyDescent="0.15">
      <c r="A668" s="898"/>
      <c r="B668" s="899"/>
      <c r="C668" s="903"/>
      <c r="D668" s="899"/>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313</v>
      </c>
      <c r="AH668" s="226"/>
      <c r="AI668" s="464"/>
      <c r="AJ668" s="464"/>
      <c r="AK668" s="464"/>
      <c r="AL668" s="406"/>
      <c r="AM668" s="464"/>
      <c r="AN668" s="464"/>
      <c r="AO668" s="464"/>
      <c r="AP668" s="406"/>
      <c r="AQ668" s="223"/>
      <c r="AR668" s="224"/>
      <c r="AS668" s="225" t="s">
        <v>313</v>
      </c>
      <c r="AT668" s="226"/>
      <c r="AU668" s="224"/>
      <c r="AV668" s="224"/>
      <c r="AW668" s="225" t="s">
        <v>290</v>
      </c>
      <c r="AX668" s="251"/>
      <c r="AY668">
        <f>$AY$667</f>
        <v>0</v>
      </c>
    </row>
    <row r="669" spans="1:51" ht="23.25" hidden="1" customHeight="1" x14ac:dyDescent="0.15">
      <c r="A669" s="898"/>
      <c r="B669" s="899"/>
      <c r="C669" s="903"/>
      <c r="D669" s="899"/>
      <c r="E669" s="460"/>
      <c r="F669" s="461"/>
      <c r="G669" s="419"/>
      <c r="H669" s="420"/>
      <c r="I669" s="420"/>
      <c r="J669" s="420"/>
      <c r="K669" s="420"/>
      <c r="L669" s="420"/>
      <c r="M669" s="420"/>
      <c r="N669" s="420"/>
      <c r="O669" s="420"/>
      <c r="P669" s="420"/>
      <c r="Q669" s="420"/>
      <c r="R669" s="420"/>
      <c r="S669" s="420"/>
      <c r="T669" s="420"/>
      <c r="U669" s="420"/>
      <c r="V669" s="420"/>
      <c r="W669" s="420"/>
      <c r="X669" s="421"/>
      <c r="Y669" s="280" t="s">
        <v>49</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8"/>
      <c r="B670" s="899"/>
      <c r="C670" s="903"/>
      <c r="D670" s="899"/>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8"/>
      <c r="B671" s="899"/>
      <c r="C671" s="903"/>
      <c r="D671" s="899"/>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8"/>
      <c r="B672" s="899"/>
      <c r="C672" s="903"/>
      <c r="D672" s="899"/>
      <c r="E672" s="460" t="s">
        <v>322</v>
      </c>
      <c r="F672" s="461"/>
      <c r="G672" s="462" t="s">
        <v>320</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534</v>
      </c>
      <c r="AJ672" s="463"/>
      <c r="AK672" s="463"/>
      <c r="AL672" s="260"/>
      <c r="AM672" s="463" t="s">
        <v>55</v>
      </c>
      <c r="AN672" s="463"/>
      <c r="AO672" s="463"/>
      <c r="AP672" s="260"/>
      <c r="AQ672" s="260" t="s">
        <v>312</v>
      </c>
      <c r="AR672" s="261"/>
      <c r="AS672" s="261"/>
      <c r="AT672" s="262"/>
      <c r="AU672" s="278" t="s">
        <v>236</v>
      </c>
      <c r="AV672" s="278"/>
      <c r="AW672" s="278"/>
      <c r="AX672" s="279"/>
      <c r="AY672">
        <f>COUNTA($G$674)</f>
        <v>0</v>
      </c>
    </row>
    <row r="673" spans="1:51" ht="18.75" hidden="1" customHeight="1" x14ac:dyDescent="0.15">
      <c r="A673" s="898"/>
      <c r="B673" s="899"/>
      <c r="C673" s="903"/>
      <c r="D673" s="899"/>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313</v>
      </c>
      <c r="AH673" s="226"/>
      <c r="AI673" s="464"/>
      <c r="AJ673" s="464"/>
      <c r="AK673" s="464"/>
      <c r="AL673" s="406"/>
      <c r="AM673" s="464"/>
      <c r="AN673" s="464"/>
      <c r="AO673" s="464"/>
      <c r="AP673" s="406"/>
      <c r="AQ673" s="223"/>
      <c r="AR673" s="224"/>
      <c r="AS673" s="225" t="s">
        <v>313</v>
      </c>
      <c r="AT673" s="226"/>
      <c r="AU673" s="224"/>
      <c r="AV673" s="224"/>
      <c r="AW673" s="225" t="s">
        <v>290</v>
      </c>
      <c r="AX673" s="251"/>
      <c r="AY673">
        <f>$AY$672</f>
        <v>0</v>
      </c>
    </row>
    <row r="674" spans="1:51" ht="23.25" hidden="1" customHeight="1" x14ac:dyDescent="0.15">
      <c r="A674" s="898"/>
      <c r="B674" s="899"/>
      <c r="C674" s="903"/>
      <c r="D674" s="899"/>
      <c r="E674" s="460"/>
      <c r="F674" s="461"/>
      <c r="G674" s="419"/>
      <c r="H674" s="420"/>
      <c r="I674" s="420"/>
      <c r="J674" s="420"/>
      <c r="K674" s="420"/>
      <c r="L674" s="420"/>
      <c r="M674" s="420"/>
      <c r="N674" s="420"/>
      <c r="O674" s="420"/>
      <c r="P674" s="420"/>
      <c r="Q674" s="420"/>
      <c r="R674" s="420"/>
      <c r="S674" s="420"/>
      <c r="T674" s="420"/>
      <c r="U674" s="420"/>
      <c r="V674" s="420"/>
      <c r="W674" s="420"/>
      <c r="X674" s="421"/>
      <c r="Y674" s="280" t="s">
        <v>49</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8"/>
      <c r="B675" s="899"/>
      <c r="C675" s="903"/>
      <c r="D675" s="899"/>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8"/>
      <c r="B676" s="899"/>
      <c r="C676" s="903"/>
      <c r="D676" s="899"/>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8"/>
      <c r="B677" s="899"/>
      <c r="C677" s="903"/>
      <c r="D677" s="899"/>
      <c r="E677" s="460" t="s">
        <v>322</v>
      </c>
      <c r="F677" s="461"/>
      <c r="G677" s="462" t="s">
        <v>320</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534</v>
      </c>
      <c r="AJ677" s="463"/>
      <c r="AK677" s="463"/>
      <c r="AL677" s="260"/>
      <c r="AM677" s="463" t="s">
        <v>55</v>
      </c>
      <c r="AN677" s="463"/>
      <c r="AO677" s="463"/>
      <c r="AP677" s="260"/>
      <c r="AQ677" s="260" t="s">
        <v>312</v>
      </c>
      <c r="AR677" s="261"/>
      <c r="AS677" s="261"/>
      <c r="AT677" s="262"/>
      <c r="AU677" s="278" t="s">
        <v>236</v>
      </c>
      <c r="AV677" s="278"/>
      <c r="AW677" s="278"/>
      <c r="AX677" s="279"/>
      <c r="AY677">
        <f>COUNTA($G$679)</f>
        <v>0</v>
      </c>
    </row>
    <row r="678" spans="1:51" ht="18.75" hidden="1" customHeight="1" x14ac:dyDescent="0.15">
      <c r="A678" s="898"/>
      <c r="B678" s="899"/>
      <c r="C678" s="903"/>
      <c r="D678" s="899"/>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313</v>
      </c>
      <c r="AH678" s="226"/>
      <c r="AI678" s="464"/>
      <c r="AJ678" s="464"/>
      <c r="AK678" s="464"/>
      <c r="AL678" s="406"/>
      <c r="AM678" s="464"/>
      <c r="AN678" s="464"/>
      <c r="AO678" s="464"/>
      <c r="AP678" s="406"/>
      <c r="AQ678" s="223"/>
      <c r="AR678" s="224"/>
      <c r="AS678" s="225" t="s">
        <v>313</v>
      </c>
      <c r="AT678" s="226"/>
      <c r="AU678" s="224"/>
      <c r="AV678" s="224"/>
      <c r="AW678" s="225" t="s">
        <v>290</v>
      </c>
      <c r="AX678" s="251"/>
      <c r="AY678">
        <f>$AY$677</f>
        <v>0</v>
      </c>
    </row>
    <row r="679" spans="1:51" ht="23.25" hidden="1" customHeight="1" x14ac:dyDescent="0.15">
      <c r="A679" s="898"/>
      <c r="B679" s="899"/>
      <c r="C679" s="903"/>
      <c r="D679" s="899"/>
      <c r="E679" s="460"/>
      <c r="F679" s="461"/>
      <c r="G679" s="419"/>
      <c r="H679" s="420"/>
      <c r="I679" s="420"/>
      <c r="J679" s="420"/>
      <c r="K679" s="420"/>
      <c r="L679" s="420"/>
      <c r="M679" s="420"/>
      <c r="N679" s="420"/>
      <c r="O679" s="420"/>
      <c r="P679" s="420"/>
      <c r="Q679" s="420"/>
      <c r="R679" s="420"/>
      <c r="S679" s="420"/>
      <c r="T679" s="420"/>
      <c r="U679" s="420"/>
      <c r="V679" s="420"/>
      <c r="W679" s="420"/>
      <c r="X679" s="421"/>
      <c r="Y679" s="280" t="s">
        <v>49</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8"/>
      <c r="B680" s="899"/>
      <c r="C680" s="903"/>
      <c r="D680" s="899"/>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8"/>
      <c r="B681" s="899"/>
      <c r="C681" s="903"/>
      <c r="D681" s="899"/>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8"/>
      <c r="B682" s="899"/>
      <c r="C682" s="903"/>
      <c r="D682" s="899"/>
      <c r="E682" s="460" t="s">
        <v>322</v>
      </c>
      <c r="F682" s="461"/>
      <c r="G682" s="462" t="s">
        <v>320</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534</v>
      </c>
      <c r="AJ682" s="463"/>
      <c r="AK682" s="463"/>
      <c r="AL682" s="260"/>
      <c r="AM682" s="463" t="s">
        <v>55</v>
      </c>
      <c r="AN682" s="463"/>
      <c r="AO682" s="463"/>
      <c r="AP682" s="260"/>
      <c r="AQ682" s="260" t="s">
        <v>312</v>
      </c>
      <c r="AR682" s="261"/>
      <c r="AS682" s="261"/>
      <c r="AT682" s="262"/>
      <c r="AU682" s="278" t="s">
        <v>236</v>
      </c>
      <c r="AV682" s="278"/>
      <c r="AW682" s="278"/>
      <c r="AX682" s="279"/>
      <c r="AY682">
        <f>COUNTA($G$684)</f>
        <v>0</v>
      </c>
    </row>
    <row r="683" spans="1:51" ht="18.75" hidden="1" customHeight="1" x14ac:dyDescent="0.15">
      <c r="A683" s="898"/>
      <c r="B683" s="899"/>
      <c r="C683" s="903"/>
      <c r="D683" s="899"/>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313</v>
      </c>
      <c r="AH683" s="226"/>
      <c r="AI683" s="464"/>
      <c r="AJ683" s="464"/>
      <c r="AK683" s="464"/>
      <c r="AL683" s="406"/>
      <c r="AM683" s="464"/>
      <c r="AN683" s="464"/>
      <c r="AO683" s="464"/>
      <c r="AP683" s="406"/>
      <c r="AQ683" s="223"/>
      <c r="AR683" s="224"/>
      <c r="AS683" s="225" t="s">
        <v>313</v>
      </c>
      <c r="AT683" s="226"/>
      <c r="AU683" s="224"/>
      <c r="AV683" s="224"/>
      <c r="AW683" s="225" t="s">
        <v>290</v>
      </c>
      <c r="AX683" s="251"/>
      <c r="AY683">
        <f>$AY$682</f>
        <v>0</v>
      </c>
    </row>
    <row r="684" spans="1:51" ht="23.25" hidden="1" customHeight="1" x14ac:dyDescent="0.15">
      <c r="A684" s="898"/>
      <c r="B684" s="899"/>
      <c r="C684" s="903"/>
      <c r="D684" s="899"/>
      <c r="E684" s="460"/>
      <c r="F684" s="461"/>
      <c r="G684" s="419"/>
      <c r="H684" s="420"/>
      <c r="I684" s="420"/>
      <c r="J684" s="420"/>
      <c r="K684" s="420"/>
      <c r="L684" s="420"/>
      <c r="M684" s="420"/>
      <c r="N684" s="420"/>
      <c r="O684" s="420"/>
      <c r="P684" s="420"/>
      <c r="Q684" s="420"/>
      <c r="R684" s="420"/>
      <c r="S684" s="420"/>
      <c r="T684" s="420"/>
      <c r="U684" s="420"/>
      <c r="V684" s="420"/>
      <c r="W684" s="420"/>
      <c r="X684" s="421"/>
      <c r="Y684" s="280" t="s">
        <v>49</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8"/>
      <c r="B685" s="899"/>
      <c r="C685" s="903"/>
      <c r="D685" s="899"/>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8"/>
      <c r="B686" s="899"/>
      <c r="C686" s="903"/>
      <c r="D686" s="899"/>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8"/>
      <c r="B687" s="899"/>
      <c r="C687" s="903"/>
      <c r="D687" s="899"/>
      <c r="E687" s="460" t="s">
        <v>322</v>
      </c>
      <c r="F687" s="461"/>
      <c r="G687" s="462" t="s">
        <v>320</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534</v>
      </c>
      <c r="AJ687" s="463"/>
      <c r="AK687" s="463"/>
      <c r="AL687" s="260"/>
      <c r="AM687" s="463" t="s">
        <v>55</v>
      </c>
      <c r="AN687" s="463"/>
      <c r="AO687" s="463"/>
      <c r="AP687" s="260"/>
      <c r="AQ687" s="260" t="s">
        <v>312</v>
      </c>
      <c r="AR687" s="261"/>
      <c r="AS687" s="261"/>
      <c r="AT687" s="262"/>
      <c r="AU687" s="278" t="s">
        <v>236</v>
      </c>
      <c r="AV687" s="278"/>
      <c r="AW687" s="278"/>
      <c r="AX687" s="279"/>
      <c r="AY687">
        <f>COUNTA($G$689)</f>
        <v>0</v>
      </c>
    </row>
    <row r="688" spans="1:51" ht="18.75" hidden="1" customHeight="1" x14ac:dyDescent="0.15">
      <c r="A688" s="898"/>
      <c r="B688" s="899"/>
      <c r="C688" s="903"/>
      <c r="D688" s="899"/>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313</v>
      </c>
      <c r="AH688" s="226"/>
      <c r="AI688" s="464"/>
      <c r="AJ688" s="464"/>
      <c r="AK688" s="464"/>
      <c r="AL688" s="406"/>
      <c r="AM688" s="464"/>
      <c r="AN688" s="464"/>
      <c r="AO688" s="464"/>
      <c r="AP688" s="406"/>
      <c r="AQ688" s="223"/>
      <c r="AR688" s="224"/>
      <c r="AS688" s="225" t="s">
        <v>313</v>
      </c>
      <c r="AT688" s="226"/>
      <c r="AU688" s="224"/>
      <c r="AV688" s="224"/>
      <c r="AW688" s="225" t="s">
        <v>290</v>
      </c>
      <c r="AX688" s="251"/>
      <c r="AY688">
        <f>$AY$687</f>
        <v>0</v>
      </c>
    </row>
    <row r="689" spans="1:51" ht="23.25" hidden="1" customHeight="1" x14ac:dyDescent="0.15">
      <c r="A689" s="898"/>
      <c r="B689" s="899"/>
      <c r="C689" s="903"/>
      <c r="D689" s="899"/>
      <c r="E689" s="460"/>
      <c r="F689" s="461"/>
      <c r="G689" s="419"/>
      <c r="H689" s="420"/>
      <c r="I689" s="420"/>
      <c r="J689" s="420"/>
      <c r="K689" s="420"/>
      <c r="L689" s="420"/>
      <c r="M689" s="420"/>
      <c r="N689" s="420"/>
      <c r="O689" s="420"/>
      <c r="P689" s="420"/>
      <c r="Q689" s="420"/>
      <c r="R689" s="420"/>
      <c r="S689" s="420"/>
      <c r="T689" s="420"/>
      <c r="U689" s="420"/>
      <c r="V689" s="420"/>
      <c r="W689" s="420"/>
      <c r="X689" s="421"/>
      <c r="Y689" s="280" t="s">
        <v>49</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8"/>
      <c r="B690" s="899"/>
      <c r="C690" s="903"/>
      <c r="D690" s="899"/>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8"/>
      <c r="B691" s="899"/>
      <c r="C691" s="903"/>
      <c r="D691" s="899"/>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8"/>
      <c r="B692" s="899"/>
      <c r="C692" s="903"/>
      <c r="D692" s="899"/>
      <c r="E692" s="460" t="s">
        <v>322</v>
      </c>
      <c r="F692" s="461"/>
      <c r="G692" s="462" t="s">
        <v>320</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534</v>
      </c>
      <c r="AJ692" s="463"/>
      <c r="AK692" s="463"/>
      <c r="AL692" s="260"/>
      <c r="AM692" s="463" t="s">
        <v>55</v>
      </c>
      <c r="AN692" s="463"/>
      <c r="AO692" s="463"/>
      <c r="AP692" s="260"/>
      <c r="AQ692" s="260" t="s">
        <v>312</v>
      </c>
      <c r="AR692" s="261"/>
      <c r="AS692" s="261"/>
      <c r="AT692" s="262"/>
      <c r="AU692" s="278" t="s">
        <v>236</v>
      </c>
      <c r="AV692" s="278"/>
      <c r="AW692" s="278"/>
      <c r="AX692" s="279"/>
      <c r="AY692">
        <f>COUNTA($G$694)</f>
        <v>0</v>
      </c>
    </row>
    <row r="693" spans="1:51" ht="18.75" hidden="1" customHeight="1" x14ac:dyDescent="0.15">
      <c r="A693" s="898"/>
      <c r="B693" s="899"/>
      <c r="C693" s="903"/>
      <c r="D693" s="899"/>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313</v>
      </c>
      <c r="AH693" s="226"/>
      <c r="AI693" s="464"/>
      <c r="AJ693" s="464"/>
      <c r="AK693" s="464"/>
      <c r="AL693" s="406"/>
      <c r="AM693" s="464"/>
      <c r="AN693" s="464"/>
      <c r="AO693" s="464"/>
      <c r="AP693" s="406"/>
      <c r="AQ693" s="223"/>
      <c r="AR693" s="224"/>
      <c r="AS693" s="225" t="s">
        <v>313</v>
      </c>
      <c r="AT693" s="226"/>
      <c r="AU693" s="224"/>
      <c r="AV693" s="224"/>
      <c r="AW693" s="225" t="s">
        <v>290</v>
      </c>
      <c r="AX693" s="251"/>
      <c r="AY693">
        <f>$AY$692</f>
        <v>0</v>
      </c>
    </row>
    <row r="694" spans="1:51" ht="23.25" hidden="1" customHeight="1" x14ac:dyDescent="0.15">
      <c r="A694" s="898"/>
      <c r="B694" s="899"/>
      <c r="C694" s="903"/>
      <c r="D694" s="899"/>
      <c r="E694" s="460"/>
      <c r="F694" s="461"/>
      <c r="G694" s="419"/>
      <c r="H694" s="420"/>
      <c r="I694" s="420"/>
      <c r="J694" s="420"/>
      <c r="K694" s="420"/>
      <c r="L694" s="420"/>
      <c r="M694" s="420"/>
      <c r="N694" s="420"/>
      <c r="O694" s="420"/>
      <c r="P694" s="420"/>
      <c r="Q694" s="420"/>
      <c r="R694" s="420"/>
      <c r="S694" s="420"/>
      <c r="T694" s="420"/>
      <c r="U694" s="420"/>
      <c r="V694" s="420"/>
      <c r="W694" s="420"/>
      <c r="X694" s="421"/>
      <c r="Y694" s="280" t="s">
        <v>49</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8"/>
      <c r="B695" s="899"/>
      <c r="C695" s="903"/>
      <c r="D695" s="899"/>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8"/>
      <c r="B696" s="899"/>
      <c r="C696" s="903"/>
      <c r="D696" s="899"/>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8"/>
      <c r="B697" s="899"/>
      <c r="C697" s="903"/>
      <c r="D697" s="899"/>
      <c r="E697" s="416" t="s">
        <v>144</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98"/>
      <c r="B698" s="899"/>
      <c r="C698" s="903"/>
      <c r="D698" s="899"/>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900"/>
      <c r="B699" s="901"/>
      <c r="C699" s="911"/>
      <c r="D699" s="901"/>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120</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70</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53" t="s">
        <v>242</v>
      </c>
      <c r="B702" s="854"/>
      <c r="C702" s="476" t="s">
        <v>244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652</v>
      </c>
      <c r="AE702" s="480"/>
      <c r="AF702" s="480"/>
      <c r="AG702" s="481" t="s">
        <v>667</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55"/>
      <c r="B703" s="856"/>
      <c r="C703" s="484" t="s">
        <v>99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652</v>
      </c>
      <c r="AE703" s="488"/>
      <c r="AF703" s="488"/>
      <c r="AG703" s="489" t="s">
        <v>663</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57"/>
      <c r="B704" s="858"/>
      <c r="C704" s="492" t="s">
        <v>247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652</v>
      </c>
      <c r="AE704" s="496"/>
      <c r="AF704" s="496"/>
      <c r="AG704" s="429" t="s">
        <v>624</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63" t="s">
        <v>102</v>
      </c>
      <c r="B705" s="912"/>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652</v>
      </c>
      <c r="AE705" s="503"/>
      <c r="AF705" s="503"/>
      <c r="AG705" s="427" t="s">
        <v>703</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65"/>
      <c r="B706" s="913"/>
      <c r="C706" s="859"/>
      <c r="D706" s="860"/>
      <c r="E706" s="504" t="s">
        <v>133</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668</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65"/>
      <c r="B707" s="913"/>
      <c r="C707" s="861"/>
      <c r="D707" s="862"/>
      <c r="E707" s="508" t="s">
        <v>391</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668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65"/>
      <c r="B708" s="866"/>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503</v>
      </c>
      <c r="AE708" s="516"/>
      <c r="AF708" s="516"/>
      <c r="AG708" s="517" t="s">
        <v>449</v>
      </c>
      <c r="AH708" s="518"/>
      <c r="AI708" s="518"/>
      <c r="AJ708" s="518"/>
      <c r="AK708" s="518"/>
      <c r="AL708" s="518"/>
      <c r="AM708" s="518"/>
      <c r="AN708" s="518"/>
      <c r="AO708" s="518"/>
      <c r="AP708" s="518"/>
      <c r="AQ708" s="518"/>
      <c r="AR708" s="518"/>
      <c r="AS708" s="518"/>
      <c r="AT708" s="518"/>
      <c r="AU708" s="518"/>
      <c r="AV708" s="518"/>
      <c r="AW708" s="518"/>
      <c r="AX708" s="519"/>
    </row>
    <row r="709" spans="1:50" ht="44.25" customHeight="1" x14ac:dyDescent="0.15">
      <c r="A709" s="865"/>
      <c r="B709" s="866"/>
      <c r="C709" s="520" t="s">
        <v>213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652</v>
      </c>
      <c r="AE709" s="488"/>
      <c r="AF709" s="488"/>
      <c r="AG709" s="489" t="s">
        <v>669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5"/>
      <c r="B710" s="866"/>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503</v>
      </c>
      <c r="AE710" s="488"/>
      <c r="AF710" s="488"/>
      <c r="AG710" s="489" t="s">
        <v>449</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65"/>
      <c r="B711" s="866"/>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652</v>
      </c>
      <c r="AE711" s="488"/>
      <c r="AF711" s="488"/>
      <c r="AG711" s="489" t="s">
        <v>670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5"/>
      <c r="B712" s="866"/>
      <c r="C712" s="520" t="s">
        <v>342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503</v>
      </c>
      <c r="AE712" s="496"/>
      <c r="AF712" s="496"/>
      <c r="AG712" s="522" t="s">
        <v>449</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65"/>
      <c r="B713" s="866"/>
      <c r="C713" s="525" t="s">
        <v>352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503</v>
      </c>
      <c r="AE713" s="488"/>
      <c r="AF713" s="507"/>
      <c r="AG713" s="489" t="s">
        <v>449</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7"/>
      <c r="B714" s="868"/>
      <c r="C714" s="528" t="s">
        <v>304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503</v>
      </c>
      <c r="AE714" s="532"/>
      <c r="AF714" s="533"/>
      <c r="AG714" s="534" t="s">
        <v>449</v>
      </c>
      <c r="AH714" s="535"/>
      <c r="AI714" s="535"/>
      <c r="AJ714" s="535"/>
      <c r="AK714" s="535"/>
      <c r="AL714" s="535"/>
      <c r="AM714" s="535"/>
      <c r="AN714" s="535"/>
      <c r="AO714" s="535"/>
      <c r="AP714" s="535"/>
      <c r="AQ714" s="535"/>
      <c r="AR714" s="535"/>
      <c r="AS714" s="535"/>
      <c r="AT714" s="535"/>
      <c r="AU714" s="535"/>
      <c r="AV714" s="535"/>
      <c r="AW714" s="535"/>
      <c r="AX714" s="536"/>
    </row>
    <row r="715" spans="1:50" ht="48.75" customHeight="1" x14ac:dyDescent="0.15">
      <c r="A715" s="863" t="s">
        <v>105</v>
      </c>
      <c r="B715" s="864"/>
      <c r="C715" s="537" t="s">
        <v>400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652</v>
      </c>
      <c r="AE715" s="516"/>
      <c r="AF715" s="540"/>
      <c r="AG715" s="517" t="s">
        <v>671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5"/>
      <c r="B716" s="866"/>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503</v>
      </c>
      <c r="AE716" s="545"/>
      <c r="AF716" s="545"/>
      <c r="AG716" s="489" t="s">
        <v>449</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5"/>
      <c r="B717" s="866"/>
      <c r="C717" s="520" t="s">
        <v>323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652</v>
      </c>
      <c r="AE717" s="488"/>
      <c r="AF717" s="488"/>
      <c r="AG717" s="489" t="s">
        <v>672</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7"/>
      <c r="B718" s="868"/>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652</v>
      </c>
      <c r="AE718" s="488"/>
      <c r="AF718" s="488"/>
      <c r="AG718" s="431" t="s">
        <v>355</v>
      </c>
      <c r="AH718" s="425"/>
      <c r="AI718" s="425"/>
      <c r="AJ718" s="425"/>
      <c r="AK718" s="425"/>
      <c r="AL718" s="425"/>
      <c r="AM718" s="425"/>
      <c r="AN718" s="425"/>
      <c r="AO718" s="425"/>
      <c r="AP718" s="425"/>
      <c r="AQ718" s="425"/>
      <c r="AR718" s="425"/>
      <c r="AS718" s="425"/>
      <c r="AT718" s="425"/>
      <c r="AU718" s="425"/>
      <c r="AV718" s="425"/>
      <c r="AW718" s="425"/>
      <c r="AX718" s="441"/>
    </row>
    <row r="719" spans="1:50" ht="41.25" hidden="1" customHeight="1" x14ac:dyDescent="0.15">
      <c r="A719" s="914" t="s">
        <v>65</v>
      </c>
      <c r="B719" s="915"/>
      <c r="C719" s="546" t="s">
        <v>250</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916"/>
      <c r="B720" s="917"/>
      <c r="C720" s="548" t="s">
        <v>269</v>
      </c>
      <c r="D720" s="549"/>
      <c r="E720" s="549"/>
      <c r="F720" s="550"/>
      <c r="G720" s="551" t="s">
        <v>62</v>
      </c>
      <c r="H720" s="549"/>
      <c r="I720" s="549"/>
      <c r="J720" s="549"/>
      <c r="K720" s="549"/>
      <c r="L720" s="549"/>
      <c r="M720" s="549"/>
      <c r="N720" s="551" t="s">
        <v>283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916"/>
      <c r="B721" s="917"/>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16"/>
      <c r="B722" s="917"/>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16"/>
      <c r="B723" s="917"/>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16"/>
      <c r="B724" s="917"/>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18"/>
      <c r="B725" s="919"/>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63" t="s">
        <v>107</v>
      </c>
      <c r="B726" s="869"/>
      <c r="C726" s="568" t="s">
        <v>124</v>
      </c>
      <c r="D726" s="569"/>
      <c r="E726" s="569"/>
      <c r="F726" s="570"/>
      <c r="G726" s="571" t="s">
        <v>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70"/>
      <c r="B727" s="871"/>
      <c r="C727" s="573" t="s">
        <v>128</v>
      </c>
      <c r="D727" s="574"/>
      <c r="E727" s="574"/>
      <c r="F727" s="575"/>
      <c r="G727" s="576" t="s">
        <v>143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414</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623</v>
      </c>
      <c r="B737" s="198"/>
      <c r="C737" s="198"/>
      <c r="D737" s="199"/>
      <c r="E737" s="601" t="s">
        <v>673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224</v>
      </c>
      <c r="B738" s="605"/>
      <c r="C738" s="605"/>
      <c r="D738" s="605"/>
      <c r="E738" s="601" t="s">
        <v>674</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444</v>
      </c>
      <c r="B739" s="605"/>
      <c r="C739" s="605"/>
      <c r="D739" s="605"/>
      <c r="E739" s="601" t="s">
        <v>675</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443</v>
      </c>
      <c r="B740" s="605"/>
      <c r="C740" s="605"/>
      <c r="D740" s="605"/>
      <c r="E740" s="601" t="s">
        <v>190</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171</v>
      </c>
      <c r="B741" s="605"/>
      <c r="C741" s="605"/>
      <c r="D741" s="605"/>
      <c r="E741" s="601" t="s">
        <v>676</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439</v>
      </c>
      <c r="B742" s="605"/>
      <c r="C742" s="605"/>
      <c r="D742" s="605"/>
      <c r="E742" s="601" t="s">
        <v>676</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193</v>
      </c>
      <c r="B743" s="605"/>
      <c r="C743" s="605"/>
      <c r="D743" s="605"/>
      <c r="E743" s="601" t="s">
        <v>677</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175</v>
      </c>
      <c r="B744" s="605"/>
      <c r="C744" s="605"/>
      <c r="D744" s="605"/>
      <c r="E744" s="601" t="s">
        <v>195</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425</v>
      </c>
      <c r="B745" s="605"/>
      <c r="C745" s="605"/>
      <c r="D745" s="605"/>
      <c r="E745" s="606" t="s">
        <v>678</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221</v>
      </c>
      <c r="B746" s="605"/>
      <c r="C746" s="605"/>
      <c r="D746" s="605"/>
      <c r="E746" s="609" t="s">
        <v>280</v>
      </c>
      <c r="F746" s="610"/>
      <c r="G746" s="610"/>
      <c r="H746" s="18" t="str">
        <f>IF(E746="","","-")</f>
        <v>-</v>
      </c>
      <c r="I746" s="610"/>
      <c r="J746" s="610"/>
      <c r="K746" s="18" t="str">
        <f>IF(I746="","","-")</f>
        <v/>
      </c>
      <c r="L746" s="611">
        <v>50</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514</v>
      </c>
      <c r="B747" s="605"/>
      <c r="C747" s="605"/>
      <c r="D747" s="605"/>
      <c r="E747" s="609" t="s">
        <v>280</v>
      </c>
      <c r="F747" s="610"/>
      <c r="G747" s="610"/>
      <c r="H747" s="18" t="str">
        <f>IF(E747="","","-")</f>
        <v>-</v>
      </c>
      <c r="I747" s="610"/>
      <c r="J747" s="610"/>
      <c r="K747" s="18" t="str">
        <f>IF(I747="","","-")</f>
        <v/>
      </c>
      <c r="L747" s="611">
        <v>51</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42" t="s">
        <v>436</v>
      </c>
      <c r="B748" s="843"/>
      <c r="C748" s="843"/>
      <c r="D748" s="843"/>
      <c r="E748" s="843"/>
      <c r="F748" s="844"/>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45"/>
      <c r="B786" s="846"/>
      <c r="C786" s="846"/>
      <c r="D786" s="846"/>
      <c r="E786" s="846"/>
      <c r="F786" s="84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8" t="s">
        <v>174</v>
      </c>
      <c r="B787" s="849"/>
      <c r="C787" s="849"/>
      <c r="D787" s="849"/>
      <c r="E787" s="849"/>
      <c r="F787" s="850"/>
      <c r="G787" s="614" t="s">
        <v>680</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704</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36"/>
      <c r="B788" s="851"/>
      <c r="C788" s="851"/>
      <c r="D788" s="851"/>
      <c r="E788" s="851"/>
      <c r="F788" s="852"/>
      <c r="G788" s="568" t="s">
        <v>64</v>
      </c>
      <c r="H788" s="569"/>
      <c r="I788" s="569"/>
      <c r="J788" s="569"/>
      <c r="K788" s="569"/>
      <c r="L788" s="618" t="s">
        <v>66</v>
      </c>
      <c r="M788" s="569"/>
      <c r="N788" s="569"/>
      <c r="O788" s="569"/>
      <c r="P788" s="569"/>
      <c r="Q788" s="569"/>
      <c r="R788" s="569"/>
      <c r="S788" s="569"/>
      <c r="T788" s="569"/>
      <c r="U788" s="569"/>
      <c r="V788" s="569"/>
      <c r="W788" s="569"/>
      <c r="X788" s="570"/>
      <c r="Y788" s="619" t="s">
        <v>72</v>
      </c>
      <c r="Z788" s="620"/>
      <c r="AA788" s="620"/>
      <c r="AB788" s="621"/>
      <c r="AC788" s="568" t="s">
        <v>64</v>
      </c>
      <c r="AD788" s="569"/>
      <c r="AE788" s="569"/>
      <c r="AF788" s="569"/>
      <c r="AG788" s="569"/>
      <c r="AH788" s="618" t="s">
        <v>66</v>
      </c>
      <c r="AI788" s="569"/>
      <c r="AJ788" s="569"/>
      <c r="AK788" s="569"/>
      <c r="AL788" s="569"/>
      <c r="AM788" s="569"/>
      <c r="AN788" s="569"/>
      <c r="AO788" s="569"/>
      <c r="AP788" s="569"/>
      <c r="AQ788" s="569"/>
      <c r="AR788" s="569"/>
      <c r="AS788" s="569"/>
      <c r="AT788" s="570"/>
      <c r="AU788" s="619" t="s">
        <v>72</v>
      </c>
      <c r="AV788" s="620"/>
      <c r="AW788" s="620"/>
      <c r="AX788" s="622"/>
    </row>
    <row r="789" spans="1:51" ht="24.75" customHeight="1" x14ac:dyDescent="0.15">
      <c r="A789" s="836"/>
      <c r="B789" s="851"/>
      <c r="C789" s="851"/>
      <c r="D789" s="851"/>
      <c r="E789" s="851"/>
      <c r="F789" s="852"/>
      <c r="G789" s="623" t="s">
        <v>679</v>
      </c>
      <c r="H789" s="624"/>
      <c r="I789" s="624"/>
      <c r="J789" s="624"/>
      <c r="K789" s="625"/>
      <c r="L789" s="626" t="s">
        <v>681</v>
      </c>
      <c r="M789" s="627"/>
      <c r="N789" s="627"/>
      <c r="O789" s="627"/>
      <c r="P789" s="627"/>
      <c r="Q789" s="627"/>
      <c r="R789" s="627"/>
      <c r="S789" s="627"/>
      <c r="T789" s="627"/>
      <c r="U789" s="627"/>
      <c r="V789" s="627"/>
      <c r="W789" s="627"/>
      <c r="X789" s="628"/>
      <c r="Y789" s="629">
        <v>2.2000000000000002</v>
      </c>
      <c r="Z789" s="630"/>
      <c r="AA789" s="630"/>
      <c r="AB789" s="631"/>
      <c r="AC789" s="623" t="s">
        <v>679</v>
      </c>
      <c r="AD789" s="624"/>
      <c r="AE789" s="624"/>
      <c r="AF789" s="624"/>
      <c r="AG789" s="625"/>
      <c r="AH789" s="626" t="s">
        <v>440</v>
      </c>
      <c r="AI789" s="627"/>
      <c r="AJ789" s="627"/>
      <c r="AK789" s="627"/>
      <c r="AL789" s="627"/>
      <c r="AM789" s="627"/>
      <c r="AN789" s="627"/>
      <c r="AO789" s="627"/>
      <c r="AP789" s="627"/>
      <c r="AQ789" s="627"/>
      <c r="AR789" s="627"/>
      <c r="AS789" s="627"/>
      <c r="AT789" s="628"/>
      <c r="AU789" s="629">
        <v>0.9</v>
      </c>
      <c r="AV789" s="630"/>
      <c r="AW789" s="630"/>
      <c r="AX789" s="632"/>
    </row>
    <row r="790" spans="1:51" ht="24.75" hidden="1" customHeight="1" x14ac:dyDescent="0.15">
      <c r="A790" s="836"/>
      <c r="B790" s="851"/>
      <c r="C790" s="851"/>
      <c r="D790" s="851"/>
      <c r="E790" s="851"/>
      <c r="F790" s="852"/>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36"/>
      <c r="B791" s="851"/>
      <c r="C791" s="851"/>
      <c r="D791" s="851"/>
      <c r="E791" s="851"/>
      <c r="F791" s="852"/>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36"/>
      <c r="B792" s="851"/>
      <c r="C792" s="851"/>
      <c r="D792" s="851"/>
      <c r="E792" s="851"/>
      <c r="F792" s="852"/>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36"/>
      <c r="B793" s="851"/>
      <c r="C793" s="851"/>
      <c r="D793" s="851"/>
      <c r="E793" s="851"/>
      <c r="F793" s="852"/>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36"/>
      <c r="B794" s="851"/>
      <c r="C794" s="851"/>
      <c r="D794" s="851"/>
      <c r="E794" s="851"/>
      <c r="F794" s="852"/>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36"/>
      <c r="B795" s="851"/>
      <c r="C795" s="851"/>
      <c r="D795" s="851"/>
      <c r="E795" s="851"/>
      <c r="F795" s="852"/>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36"/>
      <c r="B796" s="851"/>
      <c r="C796" s="851"/>
      <c r="D796" s="851"/>
      <c r="E796" s="851"/>
      <c r="F796" s="852"/>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36"/>
      <c r="B797" s="851"/>
      <c r="C797" s="851"/>
      <c r="D797" s="851"/>
      <c r="E797" s="851"/>
      <c r="F797" s="852"/>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36"/>
      <c r="B798" s="851"/>
      <c r="C798" s="851"/>
      <c r="D798" s="851"/>
      <c r="E798" s="851"/>
      <c r="F798" s="852"/>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36"/>
      <c r="B799" s="851"/>
      <c r="C799" s="851"/>
      <c r="D799" s="851"/>
      <c r="E799" s="851"/>
      <c r="F799" s="852"/>
      <c r="G799" s="643" t="s">
        <v>73</v>
      </c>
      <c r="H799" s="644"/>
      <c r="I799" s="644"/>
      <c r="J799" s="644"/>
      <c r="K799" s="644"/>
      <c r="L799" s="645"/>
      <c r="M799" s="357"/>
      <c r="N799" s="357"/>
      <c r="O799" s="357"/>
      <c r="P799" s="357"/>
      <c r="Q799" s="357"/>
      <c r="R799" s="357"/>
      <c r="S799" s="357"/>
      <c r="T799" s="357"/>
      <c r="U799" s="357"/>
      <c r="V799" s="357"/>
      <c r="W799" s="357"/>
      <c r="X799" s="358"/>
      <c r="Y799" s="646">
        <f>SUM(Y789:AB798)</f>
        <v>2.2000000000000002</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0.9</v>
      </c>
      <c r="AV799" s="647"/>
      <c r="AW799" s="647"/>
      <c r="AX799" s="649"/>
    </row>
    <row r="800" spans="1:51" ht="24.75" customHeight="1" x14ac:dyDescent="0.15">
      <c r="A800" s="836"/>
      <c r="B800" s="851"/>
      <c r="C800" s="851"/>
      <c r="D800" s="851"/>
      <c r="E800" s="851"/>
      <c r="F800" s="852"/>
      <c r="G800" s="614" t="s">
        <v>117</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702</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2</v>
      </c>
    </row>
    <row r="801" spans="1:51" ht="24.75" customHeight="1" x14ac:dyDescent="0.15">
      <c r="A801" s="836"/>
      <c r="B801" s="851"/>
      <c r="C801" s="851"/>
      <c r="D801" s="851"/>
      <c r="E801" s="851"/>
      <c r="F801" s="852"/>
      <c r="G801" s="568" t="s">
        <v>64</v>
      </c>
      <c r="H801" s="569"/>
      <c r="I801" s="569"/>
      <c r="J801" s="569"/>
      <c r="K801" s="569"/>
      <c r="L801" s="618" t="s">
        <v>66</v>
      </c>
      <c r="M801" s="569"/>
      <c r="N801" s="569"/>
      <c r="O801" s="569"/>
      <c r="P801" s="569"/>
      <c r="Q801" s="569"/>
      <c r="R801" s="569"/>
      <c r="S801" s="569"/>
      <c r="T801" s="569"/>
      <c r="U801" s="569"/>
      <c r="V801" s="569"/>
      <c r="W801" s="569"/>
      <c r="X801" s="570"/>
      <c r="Y801" s="619" t="s">
        <v>72</v>
      </c>
      <c r="Z801" s="620"/>
      <c r="AA801" s="620"/>
      <c r="AB801" s="621"/>
      <c r="AC801" s="568" t="s">
        <v>64</v>
      </c>
      <c r="AD801" s="569"/>
      <c r="AE801" s="569"/>
      <c r="AF801" s="569"/>
      <c r="AG801" s="569"/>
      <c r="AH801" s="618" t="s">
        <v>66</v>
      </c>
      <c r="AI801" s="569"/>
      <c r="AJ801" s="569"/>
      <c r="AK801" s="569"/>
      <c r="AL801" s="569"/>
      <c r="AM801" s="569"/>
      <c r="AN801" s="569"/>
      <c r="AO801" s="569"/>
      <c r="AP801" s="569"/>
      <c r="AQ801" s="569"/>
      <c r="AR801" s="569"/>
      <c r="AS801" s="569"/>
      <c r="AT801" s="570"/>
      <c r="AU801" s="619" t="s">
        <v>72</v>
      </c>
      <c r="AV801" s="620"/>
      <c r="AW801" s="620"/>
      <c r="AX801" s="622"/>
      <c r="AY801">
        <f t="shared" ref="AY801:AY812" si="31">$AY$800</f>
        <v>2</v>
      </c>
    </row>
    <row r="802" spans="1:51" ht="42.75" customHeight="1" x14ac:dyDescent="0.15">
      <c r="A802" s="836"/>
      <c r="B802" s="851"/>
      <c r="C802" s="851"/>
      <c r="D802" s="851"/>
      <c r="E802" s="851"/>
      <c r="F802" s="852"/>
      <c r="G802" s="623" t="s">
        <v>679</v>
      </c>
      <c r="H802" s="624"/>
      <c r="I802" s="624"/>
      <c r="J802" s="624"/>
      <c r="K802" s="625"/>
      <c r="L802" s="626" t="s">
        <v>162</v>
      </c>
      <c r="M802" s="627"/>
      <c r="N802" s="627"/>
      <c r="O802" s="627"/>
      <c r="P802" s="627"/>
      <c r="Q802" s="627"/>
      <c r="R802" s="627"/>
      <c r="S802" s="627"/>
      <c r="T802" s="627"/>
      <c r="U802" s="627"/>
      <c r="V802" s="627"/>
      <c r="W802" s="627"/>
      <c r="X802" s="628"/>
      <c r="Y802" s="629">
        <v>0.9</v>
      </c>
      <c r="Z802" s="630"/>
      <c r="AA802" s="630"/>
      <c r="AB802" s="631"/>
      <c r="AC802" s="623" t="s">
        <v>705</v>
      </c>
      <c r="AD802" s="624"/>
      <c r="AE802" s="624"/>
      <c r="AF802" s="624"/>
      <c r="AG802" s="625"/>
      <c r="AH802" s="626" t="s">
        <v>412</v>
      </c>
      <c r="AI802" s="627"/>
      <c r="AJ802" s="627"/>
      <c r="AK802" s="627"/>
      <c r="AL802" s="627"/>
      <c r="AM802" s="627"/>
      <c r="AN802" s="627"/>
      <c r="AO802" s="627"/>
      <c r="AP802" s="627"/>
      <c r="AQ802" s="627"/>
      <c r="AR802" s="627"/>
      <c r="AS802" s="627"/>
      <c r="AT802" s="628"/>
      <c r="AU802" s="629">
        <v>0.2</v>
      </c>
      <c r="AV802" s="630"/>
      <c r="AW802" s="630"/>
      <c r="AX802" s="631"/>
      <c r="AY802">
        <f t="shared" si="31"/>
        <v>2</v>
      </c>
    </row>
    <row r="803" spans="1:51" ht="24.75" hidden="1" customHeight="1" x14ac:dyDescent="0.15">
      <c r="A803" s="836"/>
      <c r="B803" s="851"/>
      <c r="C803" s="851"/>
      <c r="D803" s="851"/>
      <c r="E803" s="851"/>
      <c r="F803" s="852"/>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2</v>
      </c>
    </row>
    <row r="804" spans="1:51" ht="24.75" hidden="1" customHeight="1" x14ac:dyDescent="0.15">
      <c r="A804" s="836"/>
      <c r="B804" s="851"/>
      <c r="C804" s="851"/>
      <c r="D804" s="851"/>
      <c r="E804" s="851"/>
      <c r="F804" s="852"/>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2</v>
      </c>
    </row>
    <row r="805" spans="1:51" ht="24.75" hidden="1" customHeight="1" x14ac:dyDescent="0.15">
      <c r="A805" s="836"/>
      <c r="B805" s="851"/>
      <c r="C805" s="851"/>
      <c r="D805" s="851"/>
      <c r="E805" s="851"/>
      <c r="F805" s="852"/>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2</v>
      </c>
    </row>
    <row r="806" spans="1:51" ht="24.75" hidden="1" customHeight="1" x14ac:dyDescent="0.15">
      <c r="A806" s="836"/>
      <c r="B806" s="851"/>
      <c r="C806" s="851"/>
      <c r="D806" s="851"/>
      <c r="E806" s="851"/>
      <c r="F806" s="852"/>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2</v>
      </c>
    </row>
    <row r="807" spans="1:51" ht="24.75" hidden="1" customHeight="1" x14ac:dyDescent="0.15">
      <c r="A807" s="836"/>
      <c r="B807" s="851"/>
      <c r="C807" s="851"/>
      <c r="D807" s="851"/>
      <c r="E807" s="851"/>
      <c r="F807" s="852"/>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2</v>
      </c>
    </row>
    <row r="808" spans="1:51" ht="24.75" hidden="1" customHeight="1" x14ac:dyDescent="0.15">
      <c r="A808" s="836"/>
      <c r="B808" s="851"/>
      <c r="C808" s="851"/>
      <c r="D808" s="851"/>
      <c r="E808" s="851"/>
      <c r="F808" s="852"/>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2</v>
      </c>
    </row>
    <row r="809" spans="1:51" ht="24.75" hidden="1" customHeight="1" x14ac:dyDescent="0.15">
      <c r="A809" s="836"/>
      <c r="B809" s="851"/>
      <c r="C809" s="851"/>
      <c r="D809" s="851"/>
      <c r="E809" s="851"/>
      <c r="F809" s="852"/>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2</v>
      </c>
    </row>
    <row r="810" spans="1:51" ht="24.75" hidden="1" customHeight="1" x14ac:dyDescent="0.15">
      <c r="A810" s="836"/>
      <c r="B810" s="851"/>
      <c r="C810" s="851"/>
      <c r="D810" s="851"/>
      <c r="E810" s="851"/>
      <c r="F810" s="852"/>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2</v>
      </c>
    </row>
    <row r="811" spans="1:51" ht="24.75" hidden="1" customHeight="1" x14ac:dyDescent="0.15">
      <c r="A811" s="836"/>
      <c r="B811" s="851"/>
      <c r="C811" s="851"/>
      <c r="D811" s="851"/>
      <c r="E811" s="851"/>
      <c r="F811" s="852"/>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2</v>
      </c>
    </row>
    <row r="812" spans="1:51" ht="24.75" customHeight="1" x14ac:dyDescent="0.15">
      <c r="A812" s="836"/>
      <c r="B812" s="851"/>
      <c r="C812" s="851"/>
      <c r="D812" s="851"/>
      <c r="E812" s="851"/>
      <c r="F812" s="852"/>
      <c r="G812" s="643" t="s">
        <v>73</v>
      </c>
      <c r="H812" s="644"/>
      <c r="I812" s="644"/>
      <c r="J812" s="644"/>
      <c r="K812" s="644"/>
      <c r="L812" s="645"/>
      <c r="M812" s="357"/>
      <c r="N812" s="357"/>
      <c r="O812" s="357"/>
      <c r="P812" s="357"/>
      <c r="Q812" s="357"/>
      <c r="R812" s="357"/>
      <c r="S812" s="357"/>
      <c r="T812" s="357"/>
      <c r="U812" s="357"/>
      <c r="V812" s="357"/>
      <c r="W812" s="357"/>
      <c r="X812" s="358"/>
      <c r="Y812" s="646">
        <f>SUM(Y802:AB811)</f>
        <v>0.9</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0.2</v>
      </c>
      <c r="AV812" s="647"/>
      <c r="AW812" s="647"/>
      <c r="AX812" s="649"/>
      <c r="AY812">
        <f t="shared" si="31"/>
        <v>2</v>
      </c>
    </row>
    <row r="813" spans="1:51" ht="24.75" hidden="1" customHeight="1" x14ac:dyDescent="0.15">
      <c r="A813" s="836"/>
      <c r="B813" s="851"/>
      <c r="C813" s="851"/>
      <c r="D813" s="851"/>
      <c r="E813" s="851"/>
      <c r="F813" s="852"/>
      <c r="G813" s="614" t="s">
        <v>294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268</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36"/>
      <c r="B814" s="851"/>
      <c r="C814" s="851"/>
      <c r="D814" s="851"/>
      <c r="E814" s="851"/>
      <c r="F814" s="852"/>
      <c r="G814" s="568" t="s">
        <v>64</v>
      </c>
      <c r="H814" s="569"/>
      <c r="I814" s="569"/>
      <c r="J814" s="569"/>
      <c r="K814" s="569"/>
      <c r="L814" s="618" t="s">
        <v>66</v>
      </c>
      <c r="M814" s="569"/>
      <c r="N814" s="569"/>
      <c r="O814" s="569"/>
      <c r="P814" s="569"/>
      <c r="Q814" s="569"/>
      <c r="R814" s="569"/>
      <c r="S814" s="569"/>
      <c r="T814" s="569"/>
      <c r="U814" s="569"/>
      <c r="V814" s="569"/>
      <c r="W814" s="569"/>
      <c r="X814" s="570"/>
      <c r="Y814" s="619" t="s">
        <v>72</v>
      </c>
      <c r="Z814" s="620"/>
      <c r="AA814" s="620"/>
      <c r="AB814" s="621"/>
      <c r="AC814" s="568" t="s">
        <v>64</v>
      </c>
      <c r="AD814" s="569"/>
      <c r="AE814" s="569"/>
      <c r="AF814" s="569"/>
      <c r="AG814" s="569"/>
      <c r="AH814" s="618" t="s">
        <v>66</v>
      </c>
      <c r="AI814" s="569"/>
      <c r="AJ814" s="569"/>
      <c r="AK814" s="569"/>
      <c r="AL814" s="569"/>
      <c r="AM814" s="569"/>
      <c r="AN814" s="569"/>
      <c r="AO814" s="569"/>
      <c r="AP814" s="569"/>
      <c r="AQ814" s="569"/>
      <c r="AR814" s="569"/>
      <c r="AS814" s="569"/>
      <c r="AT814" s="570"/>
      <c r="AU814" s="619" t="s">
        <v>72</v>
      </c>
      <c r="AV814" s="620"/>
      <c r="AW814" s="620"/>
      <c r="AX814" s="622"/>
      <c r="AY814">
        <f t="shared" ref="AY814:AY825" si="32">$AY$813</f>
        <v>0</v>
      </c>
    </row>
    <row r="815" spans="1:51" ht="24.75" hidden="1" customHeight="1" x14ac:dyDescent="0.15">
      <c r="A815" s="836"/>
      <c r="B815" s="851"/>
      <c r="C815" s="851"/>
      <c r="D815" s="851"/>
      <c r="E815" s="851"/>
      <c r="F815" s="852"/>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36"/>
      <c r="B816" s="851"/>
      <c r="C816" s="851"/>
      <c r="D816" s="851"/>
      <c r="E816" s="851"/>
      <c r="F816" s="852"/>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36"/>
      <c r="B817" s="851"/>
      <c r="C817" s="851"/>
      <c r="D817" s="851"/>
      <c r="E817" s="851"/>
      <c r="F817" s="852"/>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36"/>
      <c r="B818" s="851"/>
      <c r="C818" s="851"/>
      <c r="D818" s="851"/>
      <c r="E818" s="851"/>
      <c r="F818" s="852"/>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36"/>
      <c r="B819" s="851"/>
      <c r="C819" s="851"/>
      <c r="D819" s="851"/>
      <c r="E819" s="851"/>
      <c r="F819" s="852"/>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36"/>
      <c r="B820" s="851"/>
      <c r="C820" s="851"/>
      <c r="D820" s="851"/>
      <c r="E820" s="851"/>
      <c r="F820" s="852"/>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36"/>
      <c r="B821" s="851"/>
      <c r="C821" s="851"/>
      <c r="D821" s="851"/>
      <c r="E821" s="851"/>
      <c r="F821" s="852"/>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36"/>
      <c r="B822" s="851"/>
      <c r="C822" s="851"/>
      <c r="D822" s="851"/>
      <c r="E822" s="851"/>
      <c r="F822" s="852"/>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36"/>
      <c r="B823" s="851"/>
      <c r="C823" s="851"/>
      <c r="D823" s="851"/>
      <c r="E823" s="851"/>
      <c r="F823" s="852"/>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36"/>
      <c r="B824" s="851"/>
      <c r="C824" s="851"/>
      <c r="D824" s="851"/>
      <c r="E824" s="851"/>
      <c r="F824" s="852"/>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36"/>
      <c r="B825" s="851"/>
      <c r="C825" s="851"/>
      <c r="D825" s="851"/>
      <c r="E825" s="851"/>
      <c r="F825" s="852"/>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36"/>
      <c r="B826" s="851"/>
      <c r="C826" s="851"/>
      <c r="D826" s="851"/>
      <c r="E826" s="851"/>
      <c r="F826" s="852"/>
      <c r="G826" s="614" t="s">
        <v>354</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36"/>
      <c r="B827" s="851"/>
      <c r="C827" s="851"/>
      <c r="D827" s="851"/>
      <c r="E827" s="851"/>
      <c r="F827" s="852"/>
      <c r="G827" s="568" t="s">
        <v>64</v>
      </c>
      <c r="H827" s="569"/>
      <c r="I827" s="569"/>
      <c r="J827" s="569"/>
      <c r="K827" s="569"/>
      <c r="L827" s="618" t="s">
        <v>66</v>
      </c>
      <c r="M827" s="569"/>
      <c r="N827" s="569"/>
      <c r="O827" s="569"/>
      <c r="P827" s="569"/>
      <c r="Q827" s="569"/>
      <c r="R827" s="569"/>
      <c r="S827" s="569"/>
      <c r="T827" s="569"/>
      <c r="U827" s="569"/>
      <c r="V827" s="569"/>
      <c r="W827" s="569"/>
      <c r="X827" s="570"/>
      <c r="Y827" s="619" t="s">
        <v>72</v>
      </c>
      <c r="Z827" s="620"/>
      <c r="AA827" s="620"/>
      <c r="AB827" s="621"/>
      <c r="AC827" s="568" t="s">
        <v>64</v>
      </c>
      <c r="AD827" s="569"/>
      <c r="AE827" s="569"/>
      <c r="AF827" s="569"/>
      <c r="AG827" s="569"/>
      <c r="AH827" s="618" t="s">
        <v>66</v>
      </c>
      <c r="AI827" s="569"/>
      <c r="AJ827" s="569"/>
      <c r="AK827" s="569"/>
      <c r="AL827" s="569"/>
      <c r="AM827" s="569"/>
      <c r="AN827" s="569"/>
      <c r="AO827" s="569"/>
      <c r="AP827" s="569"/>
      <c r="AQ827" s="569"/>
      <c r="AR827" s="569"/>
      <c r="AS827" s="569"/>
      <c r="AT827" s="570"/>
      <c r="AU827" s="619" t="s">
        <v>72</v>
      </c>
      <c r="AV827" s="620"/>
      <c r="AW827" s="620"/>
      <c r="AX827" s="622"/>
      <c r="AY827">
        <f t="shared" ref="AY827:AY838" si="33">$AY$826</f>
        <v>0</v>
      </c>
    </row>
    <row r="828" spans="1:51" s="1" customFormat="1" ht="24.75" hidden="1" customHeight="1" x14ac:dyDescent="0.15">
      <c r="A828" s="836"/>
      <c r="B828" s="851"/>
      <c r="C828" s="851"/>
      <c r="D828" s="851"/>
      <c r="E828" s="851"/>
      <c r="F828" s="852"/>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36"/>
      <c r="B829" s="851"/>
      <c r="C829" s="851"/>
      <c r="D829" s="851"/>
      <c r="E829" s="851"/>
      <c r="F829" s="852"/>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36"/>
      <c r="B830" s="851"/>
      <c r="C830" s="851"/>
      <c r="D830" s="851"/>
      <c r="E830" s="851"/>
      <c r="F830" s="852"/>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36"/>
      <c r="B831" s="851"/>
      <c r="C831" s="851"/>
      <c r="D831" s="851"/>
      <c r="E831" s="851"/>
      <c r="F831" s="852"/>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36"/>
      <c r="B832" s="851"/>
      <c r="C832" s="851"/>
      <c r="D832" s="851"/>
      <c r="E832" s="851"/>
      <c r="F832" s="852"/>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36"/>
      <c r="B833" s="851"/>
      <c r="C833" s="851"/>
      <c r="D833" s="851"/>
      <c r="E833" s="851"/>
      <c r="F833" s="852"/>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36"/>
      <c r="B834" s="851"/>
      <c r="C834" s="851"/>
      <c r="D834" s="851"/>
      <c r="E834" s="851"/>
      <c r="F834" s="852"/>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36"/>
      <c r="B835" s="851"/>
      <c r="C835" s="851"/>
      <c r="D835" s="851"/>
      <c r="E835" s="851"/>
      <c r="F835" s="852"/>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36"/>
      <c r="B836" s="851"/>
      <c r="C836" s="851"/>
      <c r="D836" s="851"/>
      <c r="E836" s="851"/>
      <c r="F836" s="852"/>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36"/>
      <c r="B837" s="851"/>
      <c r="C837" s="851"/>
      <c r="D837" s="851"/>
      <c r="E837" s="851"/>
      <c r="F837" s="852"/>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36"/>
      <c r="B838" s="851"/>
      <c r="C838" s="851"/>
      <c r="D838" s="851"/>
      <c r="E838" s="851"/>
      <c r="F838" s="852"/>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253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409</v>
      </c>
      <c r="AM839" s="654"/>
      <c r="AN839" s="654"/>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84</v>
      </c>
      <c r="D844" s="359"/>
      <c r="E844" s="359"/>
      <c r="F844" s="359"/>
      <c r="G844" s="359"/>
      <c r="H844" s="359"/>
      <c r="I844" s="359"/>
      <c r="J844" s="412" t="s">
        <v>87</v>
      </c>
      <c r="K844" s="605"/>
      <c r="L844" s="605"/>
      <c r="M844" s="605"/>
      <c r="N844" s="605"/>
      <c r="O844" s="605"/>
      <c r="P844" s="359" t="s">
        <v>19</v>
      </c>
      <c r="Q844" s="359"/>
      <c r="R844" s="359"/>
      <c r="S844" s="359"/>
      <c r="T844" s="359"/>
      <c r="U844" s="359"/>
      <c r="V844" s="359"/>
      <c r="W844" s="359"/>
      <c r="X844" s="359"/>
      <c r="Y844" s="655" t="s">
        <v>371</v>
      </c>
      <c r="Z844" s="655"/>
      <c r="AA844" s="655"/>
      <c r="AB844" s="655"/>
      <c r="AC844" s="412" t="s">
        <v>314</v>
      </c>
      <c r="AD844" s="412"/>
      <c r="AE844" s="412"/>
      <c r="AF844" s="412"/>
      <c r="AG844" s="412"/>
      <c r="AH844" s="655" t="s">
        <v>423</v>
      </c>
      <c r="AI844" s="359"/>
      <c r="AJ844" s="359"/>
      <c r="AK844" s="359"/>
      <c r="AL844" s="359" t="s">
        <v>18</v>
      </c>
      <c r="AM844" s="359"/>
      <c r="AN844" s="359"/>
      <c r="AO844" s="241"/>
      <c r="AP844" s="412" t="s">
        <v>375</v>
      </c>
      <c r="AQ844" s="412"/>
      <c r="AR844" s="412"/>
      <c r="AS844" s="412"/>
      <c r="AT844" s="412"/>
      <c r="AU844" s="412"/>
      <c r="AV844" s="412"/>
      <c r="AW844" s="412"/>
      <c r="AX844" s="412"/>
    </row>
    <row r="845" spans="1:51" ht="30" customHeight="1" x14ac:dyDescent="0.15">
      <c r="A845" s="656">
        <v>1</v>
      </c>
      <c r="B845" s="656">
        <v>1</v>
      </c>
      <c r="C845" s="657" t="s">
        <v>251</v>
      </c>
      <c r="D845" s="657"/>
      <c r="E845" s="657"/>
      <c r="F845" s="657"/>
      <c r="G845" s="657"/>
      <c r="H845" s="657"/>
      <c r="I845" s="657"/>
      <c r="J845" s="658">
        <v>7200001003487</v>
      </c>
      <c r="K845" s="658"/>
      <c r="L845" s="658"/>
      <c r="M845" s="658"/>
      <c r="N845" s="658"/>
      <c r="O845" s="658"/>
      <c r="P845" s="659" t="s">
        <v>411</v>
      </c>
      <c r="Q845" s="659"/>
      <c r="R845" s="659"/>
      <c r="S845" s="659"/>
      <c r="T845" s="659"/>
      <c r="U845" s="659"/>
      <c r="V845" s="659"/>
      <c r="W845" s="659"/>
      <c r="X845" s="659"/>
      <c r="Y845" s="660">
        <v>2.2000000000000002</v>
      </c>
      <c r="Z845" s="661"/>
      <c r="AA845" s="661"/>
      <c r="AB845" s="662"/>
      <c r="AC845" s="663" t="s">
        <v>24</v>
      </c>
      <c r="AD845" s="664"/>
      <c r="AE845" s="664"/>
      <c r="AF845" s="664"/>
      <c r="AG845" s="664"/>
      <c r="AH845" s="665">
        <v>1</v>
      </c>
      <c r="AI845" s="665"/>
      <c r="AJ845" s="665"/>
      <c r="AK845" s="665"/>
      <c r="AL845" s="666">
        <v>98</v>
      </c>
      <c r="AM845" s="667"/>
      <c r="AN845" s="667"/>
      <c r="AO845" s="668"/>
      <c r="AP845" s="273" t="s">
        <v>640</v>
      </c>
      <c r="AQ845" s="273"/>
      <c r="AR845" s="273"/>
      <c r="AS845" s="273"/>
      <c r="AT845" s="273"/>
      <c r="AU845" s="273"/>
      <c r="AV845" s="273"/>
      <c r="AW845" s="273"/>
      <c r="AX845" s="273"/>
    </row>
    <row r="846" spans="1:51" ht="30" customHeight="1" x14ac:dyDescent="0.15">
      <c r="A846" s="656">
        <v>2</v>
      </c>
      <c r="B846" s="656">
        <v>1</v>
      </c>
      <c r="C846" s="657" t="s">
        <v>251</v>
      </c>
      <c r="D846" s="657"/>
      <c r="E846" s="657"/>
      <c r="F846" s="657"/>
      <c r="G846" s="657"/>
      <c r="H846" s="657"/>
      <c r="I846" s="657"/>
      <c r="J846" s="658">
        <v>7200001003487</v>
      </c>
      <c r="K846" s="658"/>
      <c r="L846" s="658"/>
      <c r="M846" s="658"/>
      <c r="N846" s="658"/>
      <c r="O846" s="658"/>
      <c r="P846" s="669" t="s">
        <v>682</v>
      </c>
      <c r="Q846" s="669"/>
      <c r="R846" s="669"/>
      <c r="S846" s="669"/>
      <c r="T846" s="669"/>
      <c r="U846" s="669"/>
      <c r="V846" s="669"/>
      <c r="W846" s="669"/>
      <c r="X846" s="669"/>
      <c r="Y846" s="660">
        <v>0.9</v>
      </c>
      <c r="Z846" s="661"/>
      <c r="AA846" s="661"/>
      <c r="AB846" s="662"/>
      <c r="AC846" s="670" t="s">
        <v>23</v>
      </c>
      <c r="AD846" s="671"/>
      <c r="AE846" s="671"/>
      <c r="AF846" s="671"/>
      <c r="AG846" s="671"/>
      <c r="AH846" s="665">
        <v>1</v>
      </c>
      <c r="AI846" s="665"/>
      <c r="AJ846" s="665"/>
      <c r="AK846" s="665"/>
      <c r="AL846" s="666">
        <v>99</v>
      </c>
      <c r="AM846" s="667"/>
      <c r="AN846" s="667"/>
      <c r="AO846" s="668"/>
      <c r="AP846" s="273" t="s">
        <v>640</v>
      </c>
      <c r="AQ846" s="273"/>
      <c r="AR846" s="273"/>
      <c r="AS846" s="273"/>
      <c r="AT846" s="273"/>
      <c r="AU846" s="273"/>
      <c r="AV846" s="273"/>
      <c r="AW846" s="273"/>
      <c r="AX846" s="273"/>
      <c r="AY846">
        <f>COUNTA($C$846)</f>
        <v>1</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69"/>
      <c r="Q847" s="669"/>
      <c r="R847" s="669"/>
      <c r="S847" s="669"/>
      <c r="T847" s="669"/>
      <c r="U847" s="669"/>
      <c r="V847" s="669"/>
      <c r="W847" s="669"/>
      <c r="X847" s="669"/>
      <c r="Y847" s="660"/>
      <c r="Z847" s="661"/>
      <c r="AA847" s="661"/>
      <c r="AB847" s="662"/>
      <c r="AC847" s="670"/>
      <c r="AD847" s="671"/>
      <c r="AE847" s="671"/>
      <c r="AF847" s="671"/>
      <c r="AG847" s="671"/>
      <c r="AH847" s="672"/>
      <c r="AI847" s="672"/>
      <c r="AJ847" s="672"/>
      <c r="AK847" s="672"/>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69"/>
      <c r="Q848" s="669"/>
      <c r="R848" s="669"/>
      <c r="S848" s="669"/>
      <c r="T848" s="669"/>
      <c r="U848" s="669"/>
      <c r="V848" s="669"/>
      <c r="W848" s="669"/>
      <c r="X848" s="669"/>
      <c r="Y848" s="660"/>
      <c r="Z848" s="661"/>
      <c r="AA848" s="661"/>
      <c r="AB848" s="662"/>
      <c r="AC848" s="670"/>
      <c r="AD848" s="671"/>
      <c r="AE848" s="671"/>
      <c r="AF848" s="671"/>
      <c r="AG848" s="671"/>
      <c r="AH848" s="672"/>
      <c r="AI848" s="672"/>
      <c r="AJ848" s="672"/>
      <c r="AK848" s="672"/>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69"/>
      <c r="Q849" s="669"/>
      <c r="R849" s="669"/>
      <c r="S849" s="669"/>
      <c r="T849" s="669"/>
      <c r="U849" s="669"/>
      <c r="V849" s="669"/>
      <c r="W849" s="669"/>
      <c r="X849" s="669"/>
      <c r="Y849" s="660"/>
      <c r="Z849" s="661"/>
      <c r="AA849" s="661"/>
      <c r="AB849" s="662"/>
      <c r="AC849" s="670"/>
      <c r="AD849" s="671"/>
      <c r="AE849" s="671"/>
      <c r="AF849" s="671"/>
      <c r="AG849" s="671"/>
      <c r="AH849" s="672"/>
      <c r="AI849" s="672"/>
      <c r="AJ849" s="672"/>
      <c r="AK849" s="672"/>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69"/>
      <c r="Q850" s="669"/>
      <c r="R850" s="669"/>
      <c r="S850" s="669"/>
      <c r="T850" s="669"/>
      <c r="U850" s="669"/>
      <c r="V850" s="669"/>
      <c r="W850" s="669"/>
      <c r="X850" s="669"/>
      <c r="Y850" s="660"/>
      <c r="Z850" s="661"/>
      <c r="AA850" s="661"/>
      <c r="AB850" s="662"/>
      <c r="AC850" s="670"/>
      <c r="AD850" s="671"/>
      <c r="AE850" s="671"/>
      <c r="AF850" s="671"/>
      <c r="AG850" s="671"/>
      <c r="AH850" s="672"/>
      <c r="AI850" s="672"/>
      <c r="AJ850" s="672"/>
      <c r="AK850" s="672"/>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69"/>
      <c r="Q851" s="669"/>
      <c r="R851" s="669"/>
      <c r="S851" s="669"/>
      <c r="T851" s="669"/>
      <c r="U851" s="669"/>
      <c r="V851" s="669"/>
      <c r="W851" s="669"/>
      <c r="X851" s="669"/>
      <c r="Y851" s="660"/>
      <c r="Z851" s="661"/>
      <c r="AA851" s="661"/>
      <c r="AB851" s="662"/>
      <c r="AC851" s="670"/>
      <c r="AD851" s="671"/>
      <c r="AE851" s="671"/>
      <c r="AF851" s="671"/>
      <c r="AG851" s="671"/>
      <c r="AH851" s="672"/>
      <c r="AI851" s="672"/>
      <c r="AJ851" s="672"/>
      <c r="AK851" s="672"/>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69"/>
      <c r="Q852" s="669"/>
      <c r="R852" s="669"/>
      <c r="S852" s="669"/>
      <c r="T852" s="669"/>
      <c r="U852" s="669"/>
      <c r="V852" s="669"/>
      <c r="W852" s="669"/>
      <c r="X852" s="669"/>
      <c r="Y852" s="660"/>
      <c r="Z852" s="661"/>
      <c r="AA852" s="661"/>
      <c r="AB852" s="662"/>
      <c r="AC852" s="670"/>
      <c r="AD852" s="671"/>
      <c r="AE852" s="671"/>
      <c r="AF852" s="671"/>
      <c r="AG852" s="671"/>
      <c r="AH852" s="672"/>
      <c r="AI852" s="672"/>
      <c r="AJ852" s="672"/>
      <c r="AK852" s="672"/>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69"/>
      <c r="Q853" s="669"/>
      <c r="R853" s="669"/>
      <c r="S853" s="669"/>
      <c r="T853" s="669"/>
      <c r="U853" s="669"/>
      <c r="V853" s="669"/>
      <c r="W853" s="669"/>
      <c r="X853" s="669"/>
      <c r="Y853" s="660"/>
      <c r="Z853" s="661"/>
      <c r="AA853" s="661"/>
      <c r="AB853" s="662"/>
      <c r="AC853" s="670"/>
      <c r="AD853" s="671"/>
      <c r="AE853" s="671"/>
      <c r="AF853" s="671"/>
      <c r="AG853" s="671"/>
      <c r="AH853" s="672"/>
      <c r="AI853" s="672"/>
      <c r="AJ853" s="672"/>
      <c r="AK853" s="672"/>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69"/>
      <c r="Q854" s="669"/>
      <c r="R854" s="669"/>
      <c r="S854" s="669"/>
      <c r="T854" s="669"/>
      <c r="U854" s="669"/>
      <c r="V854" s="669"/>
      <c r="W854" s="669"/>
      <c r="X854" s="669"/>
      <c r="Y854" s="660"/>
      <c r="Z854" s="661"/>
      <c r="AA854" s="661"/>
      <c r="AB854" s="662"/>
      <c r="AC854" s="670"/>
      <c r="AD854" s="671"/>
      <c r="AE854" s="671"/>
      <c r="AF854" s="671"/>
      <c r="AG854" s="671"/>
      <c r="AH854" s="672"/>
      <c r="AI854" s="672"/>
      <c r="AJ854" s="672"/>
      <c r="AK854" s="672"/>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69"/>
      <c r="Q855" s="669"/>
      <c r="R855" s="669"/>
      <c r="S855" s="669"/>
      <c r="T855" s="669"/>
      <c r="U855" s="669"/>
      <c r="V855" s="669"/>
      <c r="W855" s="669"/>
      <c r="X855" s="669"/>
      <c r="Y855" s="660"/>
      <c r="Z855" s="661"/>
      <c r="AA855" s="661"/>
      <c r="AB855" s="662"/>
      <c r="AC855" s="670"/>
      <c r="AD855" s="671"/>
      <c r="AE855" s="671"/>
      <c r="AF855" s="671"/>
      <c r="AG855" s="671"/>
      <c r="AH855" s="672"/>
      <c r="AI855" s="672"/>
      <c r="AJ855" s="672"/>
      <c r="AK855" s="672"/>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69"/>
      <c r="Q856" s="669"/>
      <c r="R856" s="669"/>
      <c r="S856" s="669"/>
      <c r="T856" s="669"/>
      <c r="U856" s="669"/>
      <c r="V856" s="669"/>
      <c r="W856" s="669"/>
      <c r="X856" s="669"/>
      <c r="Y856" s="660"/>
      <c r="Z856" s="661"/>
      <c r="AA856" s="661"/>
      <c r="AB856" s="662"/>
      <c r="AC856" s="670"/>
      <c r="AD856" s="671"/>
      <c r="AE856" s="671"/>
      <c r="AF856" s="671"/>
      <c r="AG856" s="671"/>
      <c r="AH856" s="672"/>
      <c r="AI856" s="672"/>
      <c r="AJ856" s="672"/>
      <c r="AK856" s="672"/>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69"/>
      <c r="Q857" s="669"/>
      <c r="R857" s="669"/>
      <c r="S857" s="669"/>
      <c r="T857" s="669"/>
      <c r="U857" s="669"/>
      <c r="V857" s="669"/>
      <c r="W857" s="669"/>
      <c r="X857" s="669"/>
      <c r="Y857" s="660"/>
      <c r="Z857" s="661"/>
      <c r="AA857" s="661"/>
      <c r="AB857" s="662"/>
      <c r="AC857" s="670"/>
      <c r="AD857" s="671"/>
      <c r="AE857" s="671"/>
      <c r="AF857" s="671"/>
      <c r="AG857" s="671"/>
      <c r="AH857" s="672"/>
      <c r="AI857" s="672"/>
      <c r="AJ857" s="672"/>
      <c r="AK857" s="672"/>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69"/>
      <c r="Q858" s="669"/>
      <c r="R858" s="669"/>
      <c r="S858" s="669"/>
      <c r="T858" s="669"/>
      <c r="U858" s="669"/>
      <c r="V858" s="669"/>
      <c r="W858" s="669"/>
      <c r="X858" s="669"/>
      <c r="Y858" s="660"/>
      <c r="Z858" s="661"/>
      <c r="AA858" s="661"/>
      <c r="AB858" s="662"/>
      <c r="AC858" s="670"/>
      <c r="AD858" s="671"/>
      <c r="AE858" s="671"/>
      <c r="AF858" s="671"/>
      <c r="AG858" s="671"/>
      <c r="AH858" s="672"/>
      <c r="AI858" s="672"/>
      <c r="AJ858" s="672"/>
      <c r="AK858" s="672"/>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69"/>
      <c r="Q859" s="669"/>
      <c r="R859" s="669"/>
      <c r="S859" s="669"/>
      <c r="T859" s="669"/>
      <c r="U859" s="669"/>
      <c r="V859" s="669"/>
      <c r="W859" s="669"/>
      <c r="X859" s="669"/>
      <c r="Y859" s="660"/>
      <c r="Z859" s="661"/>
      <c r="AA859" s="661"/>
      <c r="AB859" s="662"/>
      <c r="AC859" s="670"/>
      <c r="AD859" s="671"/>
      <c r="AE859" s="671"/>
      <c r="AF859" s="671"/>
      <c r="AG859" s="671"/>
      <c r="AH859" s="672"/>
      <c r="AI859" s="672"/>
      <c r="AJ859" s="672"/>
      <c r="AK859" s="672"/>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69"/>
      <c r="Q860" s="669"/>
      <c r="R860" s="669"/>
      <c r="S860" s="669"/>
      <c r="T860" s="669"/>
      <c r="U860" s="669"/>
      <c r="V860" s="669"/>
      <c r="W860" s="669"/>
      <c r="X860" s="669"/>
      <c r="Y860" s="660"/>
      <c r="Z860" s="661"/>
      <c r="AA860" s="661"/>
      <c r="AB860" s="662"/>
      <c r="AC860" s="670"/>
      <c r="AD860" s="671"/>
      <c r="AE860" s="671"/>
      <c r="AF860" s="671"/>
      <c r="AG860" s="671"/>
      <c r="AH860" s="672"/>
      <c r="AI860" s="672"/>
      <c r="AJ860" s="672"/>
      <c r="AK860" s="672"/>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69"/>
      <c r="Q861" s="669"/>
      <c r="R861" s="669"/>
      <c r="S861" s="669"/>
      <c r="T861" s="669"/>
      <c r="U861" s="669"/>
      <c r="V861" s="669"/>
      <c r="W861" s="669"/>
      <c r="X861" s="669"/>
      <c r="Y861" s="660"/>
      <c r="Z861" s="661"/>
      <c r="AA861" s="661"/>
      <c r="AB861" s="662"/>
      <c r="AC861" s="670"/>
      <c r="AD861" s="671"/>
      <c r="AE861" s="671"/>
      <c r="AF861" s="671"/>
      <c r="AG861" s="671"/>
      <c r="AH861" s="672"/>
      <c r="AI861" s="672"/>
      <c r="AJ861" s="672"/>
      <c r="AK861" s="672"/>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69"/>
      <c r="Q862" s="669"/>
      <c r="R862" s="669"/>
      <c r="S862" s="669"/>
      <c r="T862" s="669"/>
      <c r="U862" s="669"/>
      <c r="V862" s="669"/>
      <c r="W862" s="669"/>
      <c r="X862" s="669"/>
      <c r="Y862" s="660"/>
      <c r="Z862" s="661"/>
      <c r="AA862" s="661"/>
      <c r="AB862" s="662"/>
      <c r="AC862" s="670"/>
      <c r="AD862" s="671"/>
      <c r="AE862" s="671"/>
      <c r="AF862" s="671"/>
      <c r="AG862" s="671"/>
      <c r="AH862" s="672"/>
      <c r="AI862" s="672"/>
      <c r="AJ862" s="672"/>
      <c r="AK862" s="672"/>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69"/>
      <c r="Q863" s="669"/>
      <c r="R863" s="669"/>
      <c r="S863" s="669"/>
      <c r="T863" s="669"/>
      <c r="U863" s="669"/>
      <c r="V863" s="669"/>
      <c r="W863" s="669"/>
      <c r="X863" s="669"/>
      <c r="Y863" s="660"/>
      <c r="Z863" s="661"/>
      <c r="AA863" s="661"/>
      <c r="AB863" s="662"/>
      <c r="AC863" s="670"/>
      <c r="AD863" s="671"/>
      <c r="AE863" s="671"/>
      <c r="AF863" s="671"/>
      <c r="AG863" s="671"/>
      <c r="AH863" s="672"/>
      <c r="AI863" s="672"/>
      <c r="AJ863" s="672"/>
      <c r="AK863" s="672"/>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69"/>
      <c r="Q864" s="669"/>
      <c r="R864" s="669"/>
      <c r="S864" s="669"/>
      <c r="T864" s="669"/>
      <c r="U864" s="669"/>
      <c r="V864" s="669"/>
      <c r="W864" s="669"/>
      <c r="X864" s="669"/>
      <c r="Y864" s="660"/>
      <c r="Z864" s="661"/>
      <c r="AA864" s="661"/>
      <c r="AB864" s="662"/>
      <c r="AC864" s="670"/>
      <c r="AD864" s="671"/>
      <c r="AE864" s="671"/>
      <c r="AF864" s="671"/>
      <c r="AG864" s="671"/>
      <c r="AH864" s="672"/>
      <c r="AI864" s="672"/>
      <c r="AJ864" s="672"/>
      <c r="AK864" s="672"/>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69"/>
      <c r="Q865" s="669"/>
      <c r="R865" s="669"/>
      <c r="S865" s="669"/>
      <c r="T865" s="669"/>
      <c r="U865" s="669"/>
      <c r="V865" s="669"/>
      <c r="W865" s="669"/>
      <c r="X865" s="669"/>
      <c r="Y865" s="660"/>
      <c r="Z865" s="661"/>
      <c r="AA865" s="661"/>
      <c r="AB865" s="662"/>
      <c r="AC865" s="670"/>
      <c r="AD865" s="671"/>
      <c r="AE865" s="671"/>
      <c r="AF865" s="671"/>
      <c r="AG865" s="671"/>
      <c r="AH865" s="672"/>
      <c r="AI865" s="672"/>
      <c r="AJ865" s="672"/>
      <c r="AK865" s="672"/>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69"/>
      <c r="Q866" s="669"/>
      <c r="R866" s="669"/>
      <c r="S866" s="669"/>
      <c r="T866" s="669"/>
      <c r="U866" s="669"/>
      <c r="V866" s="669"/>
      <c r="W866" s="669"/>
      <c r="X866" s="669"/>
      <c r="Y866" s="660"/>
      <c r="Z866" s="661"/>
      <c r="AA866" s="661"/>
      <c r="AB866" s="662"/>
      <c r="AC866" s="670"/>
      <c r="AD866" s="671"/>
      <c r="AE866" s="671"/>
      <c r="AF866" s="671"/>
      <c r="AG866" s="671"/>
      <c r="AH866" s="672"/>
      <c r="AI866" s="672"/>
      <c r="AJ866" s="672"/>
      <c r="AK866" s="672"/>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69"/>
      <c r="Q867" s="669"/>
      <c r="R867" s="669"/>
      <c r="S867" s="669"/>
      <c r="T867" s="669"/>
      <c r="U867" s="669"/>
      <c r="V867" s="669"/>
      <c r="W867" s="669"/>
      <c r="X867" s="669"/>
      <c r="Y867" s="660"/>
      <c r="Z867" s="661"/>
      <c r="AA867" s="661"/>
      <c r="AB867" s="662"/>
      <c r="AC867" s="670"/>
      <c r="AD867" s="671"/>
      <c r="AE867" s="671"/>
      <c r="AF867" s="671"/>
      <c r="AG867" s="671"/>
      <c r="AH867" s="672"/>
      <c r="AI867" s="672"/>
      <c r="AJ867" s="672"/>
      <c r="AK867" s="672"/>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69"/>
      <c r="Q868" s="669"/>
      <c r="R868" s="669"/>
      <c r="S868" s="669"/>
      <c r="T868" s="669"/>
      <c r="U868" s="669"/>
      <c r="V868" s="669"/>
      <c r="W868" s="669"/>
      <c r="X868" s="669"/>
      <c r="Y868" s="660"/>
      <c r="Z868" s="661"/>
      <c r="AA868" s="661"/>
      <c r="AB868" s="662"/>
      <c r="AC868" s="670"/>
      <c r="AD868" s="671"/>
      <c r="AE868" s="671"/>
      <c r="AF868" s="671"/>
      <c r="AG868" s="671"/>
      <c r="AH868" s="672"/>
      <c r="AI868" s="672"/>
      <c r="AJ868" s="672"/>
      <c r="AK868" s="672"/>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69"/>
      <c r="Q869" s="669"/>
      <c r="R869" s="669"/>
      <c r="S869" s="669"/>
      <c r="T869" s="669"/>
      <c r="U869" s="669"/>
      <c r="V869" s="669"/>
      <c r="W869" s="669"/>
      <c r="X869" s="669"/>
      <c r="Y869" s="660"/>
      <c r="Z869" s="661"/>
      <c r="AA869" s="661"/>
      <c r="AB869" s="662"/>
      <c r="AC869" s="670"/>
      <c r="AD869" s="671"/>
      <c r="AE869" s="671"/>
      <c r="AF869" s="671"/>
      <c r="AG869" s="671"/>
      <c r="AH869" s="672"/>
      <c r="AI869" s="672"/>
      <c r="AJ869" s="672"/>
      <c r="AK869" s="672"/>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69"/>
      <c r="Q870" s="669"/>
      <c r="R870" s="669"/>
      <c r="S870" s="669"/>
      <c r="T870" s="669"/>
      <c r="U870" s="669"/>
      <c r="V870" s="669"/>
      <c r="W870" s="669"/>
      <c r="X870" s="669"/>
      <c r="Y870" s="660"/>
      <c r="Z870" s="661"/>
      <c r="AA870" s="661"/>
      <c r="AB870" s="662"/>
      <c r="AC870" s="670"/>
      <c r="AD870" s="671"/>
      <c r="AE870" s="671"/>
      <c r="AF870" s="671"/>
      <c r="AG870" s="671"/>
      <c r="AH870" s="672"/>
      <c r="AI870" s="672"/>
      <c r="AJ870" s="672"/>
      <c r="AK870" s="672"/>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69"/>
      <c r="Q871" s="669"/>
      <c r="R871" s="669"/>
      <c r="S871" s="669"/>
      <c r="T871" s="669"/>
      <c r="U871" s="669"/>
      <c r="V871" s="669"/>
      <c r="W871" s="669"/>
      <c r="X871" s="669"/>
      <c r="Y871" s="660"/>
      <c r="Z871" s="661"/>
      <c r="AA871" s="661"/>
      <c r="AB871" s="662"/>
      <c r="AC871" s="670"/>
      <c r="AD871" s="671"/>
      <c r="AE871" s="671"/>
      <c r="AF871" s="671"/>
      <c r="AG871" s="671"/>
      <c r="AH871" s="672"/>
      <c r="AI871" s="672"/>
      <c r="AJ871" s="672"/>
      <c r="AK871" s="672"/>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69"/>
      <c r="Q872" s="669"/>
      <c r="R872" s="669"/>
      <c r="S872" s="669"/>
      <c r="T872" s="669"/>
      <c r="U872" s="669"/>
      <c r="V872" s="669"/>
      <c r="W872" s="669"/>
      <c r="X872" s="669"/>
      <c r="Y872" s="660"/>
      <c r="Z872" s="661"/>
      <c r="AA872" s="661"/>
      <c r="AB872" s="662"/>
      <c r="AC872" s="670"/>
      <c r="AD872" s="671"/>
      <c r="AE872" s="671"/>
      <c r="AF872" s="671"/>
      <c r="AG872" s="671"/>
      <c r="AH872" s="672"/>
      <c r="AI872" s="672"/>
      <c r="AJ872" s="672"/>
      <c r="AK872" s="672"/>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69"/>
      <c r="Q873" s="669"/>
      <c r="R873" s="669"/>
      <c r="S873" s="669"/>
      <c r="T873" s="669"/>
      <c r="U873" s="669"/>
      <c r="V873" s="669"/>
      <c r="W873" s="669"/>
      <c r="X873" s="669"/>
      <c r="Y873" s="660"/>
      <c r="Z873" s="661"/>
      <c r="AA873" s="661"/>
      <c r="AB873" s="662"/>
      <c r="AC873" s="670"/>
      <c r="AD873" s="671"/>
      <c r="AE873" s="671"/>
      <c r="AF873" s="671"/>
      <c r="AG873" s="671"/>
      <c r="AH873" s="672"/>
      <c r="AI873" s="672"/>
      <c r="AJ873" s="672"/>
      <c r="AK873" s="672"/>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69"/>
      <c r="Q874" s="669"/>
      <c r="R874" s="669"/>
      <c r="S874" s="669"/>
      <c r="T874" s="669"/>
      <c r="U874" s="669"/>
      <c r="V874" s="669"/>
      <c r="W874" s="669"/>
      <c r="X874" s="669"/>
      <c r="Y874" s="660"/>
      <c r="Z874" s="661"/>
      <c r="AA874" s="661"/>
      <c r="AB874" s="662"/>
      <c r="AC874" s="670"/>
      <c r="AD874" s="671"/>
      <c r="AE874" s="671"/>
      <c r="AF874" s="671"/>
      <c r="AG874" s="671"/>
      <c r="AH874" s="672"/>
      <c r="AI874" s="672"/>
      <c r="AJ874" s="672"/>
      <c r="AK874" s="672"/>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84</v>
      </c>
      <c r="D877" s="359"/>
      <c r="E877" s="359"/>
      <c r="F877" s="359"/>
      <c r="G877" s="359"/>
      <c r="H877" s="359"/>
      <c r="I877" s="359"/>
      <c r="J877" s="412" t="s">
        <v>87</v>
      </c>
      <c r="K877" s="605"/>
      <c r="L877" s="605"/>
      <c r="M877" s="605"/>
      <c r="N877" s="605"/>
      <c r="O877" s="605"/>
      <c r="P877" s="359" t="s">
        <v>19</v>
      </c>
      <c r="Q877" s="359"/>
      <c r="R877" s="359"/>
      <c r="S877" s="359"/>
      <c r="T877" s="359"/>
      <c r="U877" s="359"/>
      <c r="V877" s="359"/>
      <c r="W877" s="359"/>
      <c r="X877" s="359"/>
      <c r="Y877" s="655" t="s">
        <v>371</v>
      </c>
      <c r="Z877" s="655"/>
      <c r="AA877" s="655"/>
      <c r="AB877" s="655"/>
      <c r="AC877" s="412" t="s">
        <v>314</v>
      </c>
      <c r="AD877" s="412"/>
      <c r="AE877" s="412"/>
      <c r="AF877" s="412"/>
      <c r="AG877" s="412"/>
      <c r="AH877" s="655" t="s">
        <v>423</v>
      </c>
      <c r="AI877" s="359"/>
      <c r="AJ877" s="359"/>
      <c r="AK877" s="359"/>
      <c r="AL877" s="359" t="s">
        <v>18</v>
      </c>
      <c r="AM877" s="359"/>
      <c r="AN877" s="359"/>
      <c r="AO877" s="241"/>
      <c r="AP877" s="412" t="s">
        <v>375</v>
      </c>
      <c r="AQ877" s="412"/>
      <c r="AR877" s="412"/>
      <c r="AS877" s="412"/>
      <c r="AT877" s="412"/>
      <c r="AU877" s="412"/>
      <c r="AV877" s="412"/>
      <c r="AW877" s="412"/>
      <c r="AX877" s="412"/>
      <c r="AY877">
        <f>$AY$875</f>
        <v>1</v>
      </c>
    </row>
    <row r="878" spans="1:51" ht="30" customHeight="1" x14ac:dyDescent="0.15">
      <c r="A878" s="656">
        <v>1</v>
      </c>
      <c r="B878" s="656">
        <v>1</v>
      </c>
      <c r="C878" s="657" t="s">
        <v>689</v>
      </c>
      <c r="D878" s="657"/>
      <c r="E878" s="657"/>
      <c r="F878" s="657"/>
      <c r="G878" s="657"/>
      <c r="H878" s="657"/>
      <c r="I878" s="657"/>
      <c r="J878" s="658">
        <v>3010005000198</v>
      </c>
      <c r="K878" s="658"/>
      <c r="L878" s="658"/>
      <c r="M878" s="658"/>
      <c r="N878" s="658"/>
      <c r="O878" s="658"/>
      <c r="P878" s="669" t="s">
        <v>683</v>
      </c>
      <c r="Q878" s="669"/>
      <c r="R878" s="669"/>
      <c r="S878" s="669"/>
      <c r="T878" s="669"/>
      <c r="U878" s="669"/>
      <c r="V878" s="669"/>
      <c r="W878" s="669"/>
      <c r="X878" s="669"/>
      <c r="Y878" s="660">
        <v>0.9</v>
      </c>
      <c r="Z878" s="661"/>
      <c r="AA878" s="661"/>
      <c r="AB878" s="662"/>
      <c r="AC878" s="663" t="s">
        <v>266</v>
      </c>
      <c r="AD878" s="664"/>
      <c r="AE878" s="664"/>
      <c r="AF878" s="664"/>
      <c r="AG878" s="664"/>
      <c r="AH878" s="665">
        <v>1</v>
      </c>
      <c r="AI878" s="665"/>
      <c r="AJ878" s="665"/>
      <c r="AK878" s="665"/>
      <c r="AL878" s="666">
        <v>100</v>
      </c>
      <c r="AM878" s="667"/>
      <c r="AN878" s="667"/>
      <c r="AO878" s="668"/>
      <c r="AP878" s="273" t="s">
        <v>640</v>
      </c>
      <c r="AQ878" s="273"/>
      <c r="AR878" s="273"/>
      <c r="AS878" s="273"/>
      <c r="AT878" s="273"/>
      <c r="AU878" s="273"/>
      <c r="AV878" s="273"/>
      <c r="AW878" s="273"/>
      <c r="AX878" s="273"/>
      <c r="AY878">
        <f>$AY$875</f>
        <v>1</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69"/>
      <c r="Q879" s="669"/>
      <c r="R879" s="669"/>
      <c r="S879" s="669"/>
      <c r="T879" s="669"/>
      <c r="U879" s="669"/>
      <c r="V879" s="669"/>
      <c r="W879" s="669"/>
      <c r="X879" s="669"/>
      <c r="Y879" s="660"/>
      <c r="Z879" s="661"/>
      <c r="AA879" s="661"/>
      <c r="AB879" s="662"/>
      <c r="AC879" s="670"/>
      <c r="AD879" s="671"/>
      <c r="AE879" s="671"/>
      <c r="AF879" s="671"/>
      <c r="AG879" s="671"/>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69"/>
      <c r="Q880" s="669"/>
      <c r="R880" s="669"/>
      <c r="S880" s="669"/>
      <c r="T880" s="669"/>
      <c r="U880" s="669"/>
      <c r="V880" s="669"/>
      <c r="W880" s="669"/>
      <c r="X880" s="669"/>
      <c r="Y880" s="660"/>
      <c r="Z880" s="661"/>
      <c r="AA880" s="661"/>
      <c r="AB880" s="662"/>
      <c r="AC880" s="670"/>
      <c r="AD880" s="671"/>
      <c r="AE880" s="671"/>
      <c r="AF880" s="671"/>
      <c r="AG880" s="671"/>
      <c r="AH880" s="672"/>
      <c r="AI880" s="672"/>
      <c r="AJ880" s="672"/>
      <c r="AK880" s="672"/>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69"/>
      <c r="Q881" s="669"/>
      <c r="R881" s="669"/>
      <c r="S881" s="669"/>
      <c r="T881" s="669"/>
      <c r="U881" s="669"/>
      <c r="V881" s="669"/>
      <c r="W881" s="669"/>
      <c r="X881" s="669"/>
      <c r="Y881" s="660"/>
      <c r="Z881" s="661"/>
      <c r="AA881" s="661"/>
      <c r="AB881" s="662"/>
      <c r="AC881" s="670"/>
      <c r="AD881" s="671"/>
      <c r="AE881" s="671"/>
      <c r="AF881" s="671"/>
      <c r="AG881" s="671"/>
      <c r="AH881" s="672"/>
      <c r="AI881" s="672"/>
      <c r="AJ881" s="672"/>
      <c r="AK881" s="672"/>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69"/>
      <c r="Q882" s="669"/>
      <c r="R882" s="669"/>
      <c r="S882" s="669"/>
      <c r="T882" s="669"/>
      <c r="U882" s="669"/>
      <c r="V882" s="669"/>
      <c r="W882" s="669"/>
      <c r="X882" s="669"/>
      <c r="Y882" s="660"/>
      <c r="Z882" s="661"/>
      <c r="AA882" s="661"/>
      <c r="AB882" s="662"/>
      <c r="AC882" s="670"/>
      <c r="AD882" s="671"/>
      <c r="AE882" s="671"/>
      <c r="AF882" s="671"/>
      <c r="AG882" s="671"/>
      <c r="AH882" s="672"/>
      <c r="AI882" s="672"/>
      <c r="AJ882" s="672"/>
      <c r="AK882" s="672"/>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69"/>
      <c r="Q883" s="669"/>
      <c r="R883" s="669"/>
      <c r="S883" s="669"/>
      <c r="T883" s="669"/>
      <c r="U883" s="669"/>
      <c r="V883" s="669"/>
      <c r="W883" s="669"/>
      <c r="X883" s="669"/>
      <c r="Y883" s="660"/>
      <c r="Z883" s="661"/>
      <c r="AA883" s="661"/>
      <c r="AB883" s="662"/>
      <c r="AC883" s="670"/>
      <c r="AD883" s="671"/>
      <c r="AE883" s="671"/>
      <c r="AF883" s="671"/>
      <c r="AG883" s="671"/>
      <c r="AH883" s="672"/>
      <c r="AI883" s="672"/>
      <c r="AJ883" s="672"/>
      <c r="AK883" s="672"/>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69"/>
      <c r="Q884" s="669"/>
      <c r="R884" s="669"/>
      <c r="S884" s="669"/>
      <c r="T884" s="669"/>
      <c r="U884" s="669"/>
      <c r="V884" s="669"/>
      <c r="W884" s="669"/>
      <c r="X884" s="669"/>
      <c r="Y884" s="660"/>
      <c r="Z884" s="661"/>
      <c r="AA884" s="661"/>
      <c r="AB884" s="662"/>
      <c r="AC884" s="670"/>
      <c r="AD884" s="671"/>
      <c r="AE884" s="671"/>
      <c r="AF884" s="671"/>
      <c r="AG884" s="671"/>
      <c r="AH884" s="672"/>
      <c r="AI884" s="672"/>
      <c r="AJ884" s="672"/>
      <c r="AK884" s="672"/>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69"/>
      <c r="Q885" s="669"/>
      <c r="R885" s="669"/>
      <c r="S885" s="669"/>
      <c r="T885" s="669"/>
      <c r="U885" s="669"/>
      <c r="V885" s="669"/>
      <c r="W885" s="669"/>
      <c r="X885" s="669"/>
      <c r="Y885" s="660"/>
      <c r="Z885" s="661"/>
      <c r="AA885" s="661"/>
      <c r="AB885" s="662"/>
      <c r="AC885" s="670"/>
      <c r="AD885" s="671"/>
      <c r="AE885" s="671"/>
      <c r="AF885" s="671"/>
      <c r="AG885" s="671"/>
      <c r="AH885" s="672"/>
      <c r="AI885" s="672"/>
      <c r="AJ885" s="672"/>
      <c r="AK885" s="672"/>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69"/>
      <c r="Q886" s="669"/>
      <c r="R886" s="669"/>
      <c r="S886" s="669"/>
      <c r="T886" s="669"/>
      <c r="U886" s="669"/>
      <c r="V886" s="669"/>
      <c r="W886" s="669"/>
      <c r="X886" s="669"/>
      <c r="Y886" s="660"/>
      <c r="Z886" s="661"/>
      <c r="AA886" s="661"/>
      <c r="AB886" s="662"/>
      <c r="AC886" s="670"/>
      <c r="AD886" s="671"/>
      <c r="AE886" s="671"/>
      <c r="AF886" s="671"/>
      <c r="AG886" s="671"/>
      <c r="AH886" s="672"/>
      <c r="AI886" s="672"/>
      <c r="AJ886" s="672"/>
      <c r="AK886" s="672"/>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69"/>
      <c r="Q887" s="669"/>
      <c r="R887" s="669"/>
      <c r="S887" s="669"/>
      <c r="T887" s="669"/>
      <c r="U887" s="669"/>
      <c r="V887" s="669"/>
      <c r="W887" s="669"/>
      <c r="X887" s="669"/>
      <c r="Y887" s="660"/>
      <c r="Z887" s="661"/>
      <c r="AA887" s="661"/>
      <c r="AB887" s="662"/>
      <c r="AC887" s="670"/>
      <c r="AD887" s="671"/>
      <c r="AE887" s="671"/>
      <c r="AF887" s="671"/>
      <c r="AG887" s="671"/>
      <c r="AH887" s="672"/>
      <c r="AI887" s="672"/>
      <c r="AJ887" s="672"/>
      <c r="AK887" s="672"/>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69"/>
      <c r="Q888" s="669"/>
      <c r="R888" s="669"/>
      <c r="S888" s="669"/>
      <c r="T888" s="669"/>
      <c r="U888" s="669"/>
      <c r="V888" s="669"/>
      <c r="W888" s="669"/>
      <c r="X888" s="669"/>
      <c r="Y888" s="660"/>
      <c r="Z888" s="661"/>
      <c r="AA888" s="661"/>
      <c r="AB888" s="662"/>
      <c r="AC888" s="670"/>
      <c r="AD888" s="671"/>
      <c r="AE888" s="671"/>
      <c r="AF888" s="671"/>
      <c r="AG888" s="671"/>
      <c r="AH888" s="672"/>
      <c r="AI888" s="672"/>
      <c r="AJ888" s="672"/>
      <c r="AK888" s="672"/>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69"/>
      <c r="Q889" s="669"/>
      <c r="R889" s="669"/>
      <c r="S889" s="669"/>
      <c r="T889" s="669"/>
      <c r="U889" s="669"/>
      <c r="V889" s="669"/>
      <c r="W889" s="669"/>
      <c r="X889" s="669"/>
      <c r="Y889" s="660"/>
      <c r="Z889" s="661"/>
      <c r="AA889" s="661"/>
      <c r="AB889" s="662"/>
      <c r="AC889" s="670"/>
      <c r="AD889" s="671"/>
      <c r="AE889" s="671"/>
      <c r="AF889" s="671"/>
      <c r="AG889" s="671"/>
      <c r="AH889" s="672"/>
      <c r="AI889" s="672"/>
      <c r="AJ889" s="672"/>
      <c r="AK889" s="672"/>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69"/>
      <c r="Q890" s="669"/>
      <c r="R890" s="669"/>
      <c r="S890" s="669"/>
      <c r="T890" s="669"/>
      <c r="U890" s="669"/>
      <c r="V890" s="669"/>
      <c r="W890" s="669"/>
      <c r="X890" s="669"/>
      <c r="Y890" s="660"/>
      <c r="Z890" s="661"/>
      <c r="AA890" s="661"/>
      <c r="AB890" s="662"/>
      <c r="AC890" s="670"/>
      <c r="AD890" s="671"/>
      <c r="AE890" s="671"/>
      <c r="AF890" s="671"/>
      <c r="AG890" s="671"/>
      <c r="AH890" s="672"/>
      <c r="AI890" s="672"/>
      <c r="AJ890" s="672"/>
      <c r="AK890" s="672"/>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69"/>
      <c r="Q891" s="669"/>
      <c r="R891" s="669"/>
      <c r="S891" s="669"/>
      <c r="T891" s="669"/>
      <c r="U891" s="669"/>
      <c r="V891" s="669"/>
      <c r="W891" s="669"/>
      <c r="X891" s="669"/>
      <c r="Y891" s="660"/>
      <c r="Z891" s="661"/>
      <c r="AA891" s="661"/>
      <c r="AB891" s="662"/>
      <c r="AC891" s="670"/>
      <c r="AD891" s="671"/>
      <c r="AE891" s="671"/>
      <c r="AF891" s="671"/>
      <c r="AG891" s="671"/>
      <c r="AH891" s="672"/>
      <c r="AI891" s="672"/>
      <c r="AJ891" s="672"/>
      <c r="AK891" s="672"/>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69"/>
      <c r="Q892" s="669"/>
      <c r="R892" s="669"/>
      <c r="S892" s="669"/>
      <c r="T892" s="669"/>
      <c r="U892" s="669"/>
      <c r="V892" s="669"/>
      <c r="W892" s="669"/>
      <c r="X892" s="669"/>
      <c r="Y892" s="660"/>
      <c r="Z892" s="661"/>
      <c r="AA892" s="661"/>
      <c r="AB892" s="662"/>
      <c r="AC892" s="670"/>
      <c r="AD892" s="671"/>
      <c r="AE892" s="671"/>
      <c r="AF892" s="671"/>
      <c r="AG892" s="671"/>
      <c r="AH892" s="672"/>
      <c r="AI892" s="672"/>
      <c r="AJ892" s="672"/>
      <c r="AK892" s="672"/>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69"/>
      <c r="Q893" s="669"/>
      <c r="R893" s="669"/>
      <c r="S893" s="669"/>
      <c r="T893" s="669"/>
      <c r="U893" s="669"/>
      <c r="V893" s="669"/>
      <c r="W893" s="669"/>
      <c r="X893" s="669"/>
      <c r="Y893" s="660"/>
      <c r="Z893" s="661"/>
      <c r="AA893" s="661"/>
      <c r="AB893" s="662"/>
      <c r="AC893" s="670"/>
      <c r="AD893" s="671"/>
      <c r="AE893" s="671"/>
      <c r="AF893" s="671"/>
      <c r="AG893" s="671"/>
      <c r="AH893" s="672"/>
      <c r="AI893" s="672"/>
      <c r="AJ893" s="672"/>
      <c r="AK893" s="672"/>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69"/>
      <c r="Q894" s="669"/>
      <c r="R894" s="669"/>
      <c r="S894" s="669"/>
      <c r="T894" s="669"/>
      <c r="U894" s="669"/>
      <c r="V894" s="669"/>
      <c r="W894" s="669"/>
      <c r="X894" s="669"/>
      <c r="Y894" s="660"/>
      <c r="Z894" s="661"/>
      <c r="AA894" s="661"/>
      <c r="AB894" s="662"/>
      <c r="AC894" s="670"/>
      <c r="AD894" s="671"/>
      <c r="AE894" s="671"/>
      <c r="AF894" s="671"/>
      <c r="AG894" s="671"/>
      <c r="AH894" s="672"/>
      <c r="AI894" s="672"/>
      <c r="AJ894" s="672"/>
      <c r="AK894" s="672"/>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69"/>
      <c r="Q895" s="669"/>
      <c r="R895" s="669"/>
      <c r="S895" s="669"/>
      <c r="T895" s="669"/>
      <c r="U895" s="669"/>
      <c r="V895" s="669"/>
      <c r="W895" s="669"/>
      <c r="X895" s="669"/>
      <c r="Y895" s="660"/>
      <c r="Z895" s="661"/>
      <c r="AA895" s="661"/>
      <c r="AB895" s="662"/>
      <c r="AC895" s="670"/>
      <c r="AD895" s="671"/>
      <c r="AE895" s="671"/>
      <c r="AF895" s="671"/>
      <c r="AG895" s="671"/>
      <c r="AH895" s="672"/>
      <c r="AI895" s="672"/>
      <c r="AJ895" s="672"/>
      <c r="AK895" s="672"/>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69"/>
      <c r="Q896" s="669"/>
      <c r="R896" s="669"/>
      <c r="S896" s="669"/>
      <c r="T896" s="669"/>
      <c r="U896" s="669"/>
      <c r="V896" s="669"/>
      <c r="W896" s="669"/>
      <c r="X896" s="669"/>
      <c r="Y896" s="660"/>
      <c r="Z896" s="661"/>
      <c r="AA896" s="661"/>
      <c r="AB896" s="662"/>
      <c r="AC896" s="670"/>
      <c r="AD896" s="671"/>
      <c r="AE896" s="671"/>
      <c r="AF896" s="671"/>
      <c r="AG896" s="671"/>
      <c r="AH896" s="672"/>
      <c r="AI896" s="672"/>
      <c r="AJ896" s="672"/>
      <c r="AK896" s="672"/>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69"/>
      <c r="Q897" s="669"/>
      <c r="R897" s="669"/>
      <c r="S897" s="669"/>
      <c r="T897" s="669"/>
      <c r="U897" s="669"/>
      <c r="V897" s="669"/>
      <c r="W897" s="669"/>
      <c r="X897" s="669"/>
      <c r="Y897" s="660"/>
      <c r="Z897" s="661"/>
      <c r="AA897" s="661"/>
      <c r="AB897" s="662"/>
      <c r="AC897" s="670"/>
      <c r="AD897" s="671"/>
      <c r="AE897" s="671"/>
      <c r="AF897" s="671"/>
      <c r="AG897" s="671"/>
      <c r="AH897" s="672"/>
      <c r="AI897" s="672"/>
      <c r="AJ897" s="672"/>
      <c r="AK897" s="672"/>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69"/>
      <c r="Q898" s="669"/>
      <c r="R898" s="669"/>
      <c r="S898" s="669"/>
      <c r="T898" s="669"/>
      <c r="U898" s="669"/>
      <c r="V898" s="669"/>
      <c r="W898" s="669"/>
      <c r="X898" s="669"/>
      <c r="Y898" s="660"/>
      <c r="Z898" s="661"/>
      <c r="AA898" s="661"/>
      <c r="AB898" s="662"/>
      <c r="AC898" s="670"/>
      <c r="AD898" s="671"/>
      <c r="AE898" s="671"/>
      <c r="AF898" s="671"/>
      <c r="AG898" s="671"/>
      <c r="AH898" s="672"/>
      <c r="AI898" s="672"/>
      <c r="AJ898" s="672"/>
      <c r="AK898" s="672"/>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69"/>
      <c r="Q899" s="669"/>
      <c r="R899" s="669"/>
      <c r="S899" s="669"/>
      <c r="T899" s="669"/>
      <c r="U899" s="669"/>
      <c r="V899" s="669"/>
      <c r="W899" s="669"/>
      <c r="X899" s="669"/>
      <c r="Y899" s="660"/>
      <c r="Z899" s="661"/>
      <c r="AA899" s="661"/>
      <c r="AB899" s="662"/>
      <c r="AC899" s="670"/>
      <c r="AD899" s="671"/>
      <c r="AE899" s="671"/>
      <c r="AF899" s="671"/>
      <c r="AG899" s="671"/>
      <c r="AH899" s="672"/>
      <c r="AI899" s="672"/>
      <c r="AJ899" s="672"/>
      <c r="AK899" s="672"/>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69"/>
      <c r="Q900" s="669"/>
      <c r="R900" s="669"/>
      <c r="S900" s="669"/>
      <c r="T900" s="669"/>
      <c r="U900" s="669"/>
      <c r="V900" s="669"/>
      <c r="W900" s="669"/>
      <c r="X900" s="669"/>
      <c r="Y900" s="660"/>
      <c r="Z900" s="661"/>
      <c r="AA900" s="661"/>
      <c r="AB900" s="662"/>
      <c r="AC900" s="670"/>
      <c r="AD900" s="671"/>
      <c r="AE900" s="671"/>
      <c r="AF900" s="671"/>
      <c r="AG900" s="671"/>
      <c r="AH900" s="672"/>
      <c r="AI900" s="672"/>
      <c r="AJ900" s="672"/>
      <c r="AK900" s="672"/>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69"/>
      <c r="Q901" s="669"/>
      <c r="R901" s="669"/>
      <c r="S901" s="669"/>
      <c r="T901" s="669"/>
      <c r="U901" s="669"/>
      <c r="V901" s="669"/>
      <c r="W901" s="669"/>
      <c r="X901" s="669"/>
      <c r="Y901" s="660"/>
      <c r="Z901" s="661"/>
      <c r="AA901" s="661"/>
      <c r="AB901" s="662"/>
      <c r="AC901" s="670"/>
      <c r="AD901" s="671"/>
      <c r="AE901" s="671"/>
      <c r="AF901" s="671"/>
      <c r="AG901" s="671"/>
      <c r="AH901" s="672"/>
      <c r="AI901" s="672"/>
      <c r="AJ901" s="672"/>
      <c r="AK901" s="672"/>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69"/>
      <c r="Q902" s="669"/>
      <c r="R902" s="669"/>
      <c r="S902" s="669"/>
      <c r="T902" s="669"/>
      <c r="U902" s="669"/>
      <c r="V902" s="669"/>
      <c r="W902" s="669"/>
      <c r="X902" s="669"/>
      <c r="Y902" s="660"/>
      <c r="Z902" s="661"/>
      <c r="AA902" s="661"/>
      <c r="AB902" s="662"/>
      <c r="AC902" s="670"/>
      <c r="AD902" s="671"/>
      <c r="AE902" s="671"/>
      <c r="AF902" s="671"/>
      <c r="AG902" s="671"/>
      <c r="AH902" s="672"/>
      <c r="AI902" s="672"/>
      <c r="AJ902" s="672"/>
      <c r="AK902" s="672"/>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69"/>
      <c r="Q903" s="669"/>
      <c r="R903" s="669"/>
      <c r="S903" s="669"/>
      <c r="T903" s="669"/>
      <c r="U903" s="669"/>
      <c r="V903" s="669"/>
      <c r="W903" s="669"/>
      <c r="X903" s="669"/>
      <c r="Y903" s="660"/>
      <c r="Z903" s="661"/>
      <c r="AA903" s="661"/>
      <c r="AB903" s="662"/>
      <c r="AC903" s="670"/>
      <c r="AD903" s="671"/>
      <c r="AE903" s="671"/>
      <c r="AF903" s="671"/>
      <c r="AG903" s="671"/>
      <c r="AH903" s="672"/>
      <c r="AI903" s="672"/>
      <c r="AJ903" s="672"/>
      <c r="AK903" s="672"/>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69"/>
      <c r="Q904" s="669"/>
      <c r="R904" s="669"/>
      <c r="S904" s="669"/>
      <c r="T904" s="669"/>
      <c r="U904" s="669"/>
      <c r="V904" s="669"/>
      <c r="W904" s="669"/>
      <c r="X904" s="669"/>
      <c r="Y904" s="660"/>
      <c r="Z904" s="661"/>
      <c r="AA904" s="661"/>
      <c r="AB904" s="662"/>
      <c r="AC904" s="670"/>
      <c r="AD904" s="671"/>
      <c r="AE904" s="671"/>
      <c r="AF904" s="671"/>
      <c r="AG904" s="671"/>
      <c r="AH904" s="672"/>
      <c r="AI904" s="672"/>
      <c r="AJ904" s="672"/>
      <c r="AK904" s="672"/>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69"/>
      <c r="Q905" s="669"/>
      <c r="R905" s="669"/>
      <c r="S905" s="669"/>
      <c r="T905" s="669"/>
      <c r="U905" s="669"/>
      <c r="V905" s="669"/>
      <c r="W905" s="669"/>
      <c r="X905" s="669"/>
      <c r="Y905" s="660"/>
      <c r="Z905" s="661"/>
      <c r="AA905" s="661"/>
      <c r="AB905" s="662"/>
      <c r="AC905" s="670"/>
      <c r="AD905" s="671"/>
      <c r="AE905" s="671"/>
      <c r="AF905" s="671"/>
      <c r="AG905" s="671"/>
      <c r="AH905" s="672"/>
      <c r="AI905" s="672"/>
      <c r="AJ905" s="672"/>
      <c r="AK905" s="672"/>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69"/>
      <c r="Q906" s="669"/>
      <c r="R906" s="669"/>
      <c r="S906" s="669"/>
      <c r="T906" s="669"/>
      <c r="U906" s="669"/>
      <c r="V906" s="669"/>
      <c r="W906" s="669"/>
      <c r="X906" s="669"/>
      <c r="Y906" s="660"/>
      <c r="Z906" s="661"/>
      <c r="AA906" s="661"/>
      <c r="AB906" s="662"/>
      <c r="AC906" s="670"/>
      <c r="AD906" s="671"/>
      <c r="AE906" s="671"/>
      <c r="AF906" s="671"/>
      <c r="AG906" s="671"/>
      <c r="AH906" s="672"/>
      <c r="AI906" s="672"/>
      <c r="AJ906" s="672"/>
      <c r="AK906" s="672"/>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69"/>
      <c r="Q907" s="669"/>
      <c r="R907" s="669"/>
      <c r="S907" s="669"/>
      <c r="T907" s="669"/>
      <c r="U907" s="669"/>
      <c r="V907" s="669"/>
      <c r="W907" s="669"/>
      <c r="X907" s="669"/>
      <c r="Y907" s="660"/>
      <c r="Z907" s="661"/>
      <c r="AA907" s="661"/>
      <c r="AB907" s="662"/>
      <c r="AC907" s="670"/>
      <c r="AD907" s="671"/>
      <c r="AE907" s="671"/>
      <c r="AF907" s="671"/>
      <c r="AG907" s="671"/>
      <c r="AH907" s="672"/>
      <c r="AI907" s="672"/>
      <c r="AJ907" s="672"/>
      <c r="AK907" s="672"/>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84</v>
      </c>
      <c r="D910" s="359"/>
      <c r="E910" s="359"/>
      <c r="F910" s="359"/>
      <c r="G910" s="359"/>
      <c r="H910" s="359"/>
      <c r="I910" s="359"/>
      <c r="J910" s="412" t="s">
        <v>87</v>
      </c>
      <c r="K910" s="605"/>
      <c r="L910" s="605"/>
      <c r="M910" s="605"/>
      <c r="N910" s="605"/>
      <c r="O910" s="605"/>
      <c r="P910" s="359" t="s">
        <v>19</v>
      </c>
      <c r="Q910" s="359"/>
      <c r="R910" s="359"/>
      <c r="S910" s="359"/>
      <c r="T910" s="359"/>
      <c r="U910" s="359"/>
      <c r="V910" s="359"/>
      <c r="W910" s="359"/>
      <c r="X910" s="359"/>
      <c r="Y910" s="655" t="s">
        <v>371</v>
      </c>
      <c r="Z910" s="655"/>
      <c r="AA910" s="655"/>
      <c r="AB910" s="655"/>
      <c r="AC910" s="412" t="s">
        <v>314</v>
      </c>
      <c r="AD910" s="412"/>
      <c r="AE910" s="412"/>
      <c r="AF910" s="412"/>
      <c r="AG910" s="412"/>
      <c r="AH910" s="655" t="s">
        <v>423</v>
      </c>
      <c r="AI910" s="359"/>
      <c r="AJ910" s="359"/>
      <c r="AK910" s="359"/>
      <c r="AL910" s="359" t="s">
        <v>18</v>
      </c>
      <c r="AM910" s="359"/>
      <c r="AN910" s="359"/>
      <c r="AO910" s="241"/>
      <c r="AP910" s="412" t="s">
        <v>375</v>
      </c>
      <c r="AQ910" s="412"/>
      <c r="AR910" s="412"/>
      <c r="AS910" s="412"/>
      <c r="AT910" s="412"/>
      <c r="AU910" s="412"/>
      <c r="AV910" s="412"/>
      <c r="AW910" s="412"/>
      <c r="AX910" s="412"/>
      <c r="AY910">
        <f>$AY$908</f>
        <v>1</v>
      </c>
    </row>
    <row r="911" spans="1:51" ht="30" customHeight="1" x14ac:dyDescent="0.15">
      <c r="A911" s="656">
        <v>1</v>
      </c>
      <c r="B911" s="656">
        <v>1</v>
      </c>
      <c r="C911" s="657" t="s">
        <v>363</v>
      </c>
      <c r="D911" s="657"/>
      <c r="E911" s="657"/>
      <c r="F911" s="657"/>
      <c r="G911" s="657"/>
      <c r="H911" s="657"/>
      <c r="I911" s="657"/>
      <c r="J911" s="658">
        <v>2013202012454</v>
      </c>
      <c r="K911" s="658"/>
      <c r="L911" s="658"/>
      <c r="M911" s="658"/>
      <c r="N911" s="658"/>
      <c r="O911" s="658"/>
      <c r="P911" s="659" t="s">
        <v>685</v>
      </c>
      <c r="Q911" s="659"/>
      <c r="R911" s="659"/>
      <c r="S911" s="659"/>
      <c r="T911" s="659"/>
      <c r="U911" s="659"/>
      <c r="V911" s="659"/>
      <c r="W911" s="659"/>
      <c r="X911" s="659"/>
      <c r="Y911" s="660">
        <v>0.9</v>
      </c>
      <c r="Z911" s="661"/>
      <c r="AA911" s="661"/>
      <c r="AB911" s="662"/>
      <c r="AC911" s="663" t="s">
        <v>266</v>
      </c>
      <c r="AD911" s="664"/>
      <c r="AE911" s="664"/>
      <c r="AF911" s="664"/>
      <c r="AG911" s="664"/>
      <c r="AH911" s="665">
        <v>1</v>
      </c>
      <c r="AI911" s="665"/>
      <c r="AJ911" s="665"/>
      <c r="AK911" s="665"/>
      <c r="AL911" s="666">
        <v>100</v>
      </c>
      <c r="AM911" s="667"/>
      <c r="AN911" s="667"/>
      <c r="AO911" s="668"/>
      <c r="AP911" s="273" t="s">
        <v>640</v>
      </c>
      <c r="AQ911" s="273"/>
      <c r="AR911" s="273"/>
      <c r="AS911" s="273"/>
      <c r="AT911" s="273"/>
      <c r="AU911" s="273"/>
      <c r="AV911" s="273"/>
      <c r="AW911" s="273"/>
      <c r="AX911" s="273"/>
      <c r="AY911">
        <f>$AY$908</f>
        <v>1</v>
      </c>
    </row>
    <row r="912" spans="1:51" ht="30" customHeight="1" x14ac:dyDescent="0.15">
      <c r="A912" s="656">
        <v>2</v>
      </c>
      <c r="B912" s="656">
        <v>1</v>
      </c>
      <c r="C912" s="657" t="s">
        <v>684</v>
      </c>
      <c r="D912" s="657"/>
      <c r="E912" s="657"/>
      <c r="F912" s="657"/>
      <c r="G912" s="657"/>
      <c r="H912" s="657"/>
      <c r="I912" s="657"/>
      <c r="J912" s="658">
        <v>5330001002222</v>
      </c>
      <c r="K912" s="658"/>
      <c r="L912" s="658"/>
      <c r="M912" s="658"/>
      <c r="N912" s="658"/>
      <c r="O912" s="658"/>
      <c r="P912" s="659" t="s">
        <v>568</v>
      </c>
      <c r="Q912" s="659"/>
      <c r="R912" s="659"/>
      <c r="S912" s="659"/>
      <c r="T912" s="659"/>
      <c r="U912" s="659"/>
      <c r="V912" s="659"/>
      <c r="W912" s="659"/>
      <c r="X912" s="659"/>
      <c r="Y912" s="660">
        <v>0.7</v>
      </c>
      <c r="Z912" s="661"/>
      <c r="AA912" s="661"/>
      <c r="AB912" s="662"/>
      <c r="AC912" s="663" t="s">
        <v>266</v>
      </c>
      <c r="AD912" s="664"/>
      <c r="AE912" s="664"/>
      <c r="AF912" s="664"/>
      <c r="AG912" s="664"/>
      <c r="AH912" s="672">
        <v>1</v>
      </c>
      <c r="AI912" s="672"/>
      <c r="AJ912" s="672"/>
      <c r="AK912" s="672"/>
      <c r="AL912" s="666">
        <v>100</v>
      </c>
      <c r="AM912" s="667"/>
      <c r="AN912" s="667"/>
      <c r="AO912" s="668"/>
      <c r="AP912" s="273" t="s">
        <v>640</v>
      </c>
      <c r="AQ912" s="273"/>
      <c r="AR912" s="273"/>
      <c r="AS912" s="273"/>
      <c r="AT912" s="273"/>
      <c r="AU912" s="273"/>
      <c r="AV912" s="273"/>
      <c r="AW912" s="273"/>
      <c r="AX912" s="273"/>
      <c r="AY912">
        <f>COUNTA($C$912)</f>
        <v>1</v>
      </c>
    </row>
    <row r="913" spans="1:51" ht="30" customHeight="1" x14ac:dyDescent="0.15">
      <c r="A913" s="656">
        <v>3</v>
      </c>
      <c r="B913" s="656">
        <v>1</v>
      </c>
      <c r="C913" s="657" t="s">
        <v>67</v>
      </c>
      <c r="D913" s="657"/>
      <c r="E913" s="657"/>
      <c r="F913" s="657"/>
      <c r="G913" s="657"/>
      <c r="H913" s="657"/>
      <c r="I913" s="657"/>
      <c r="J913" s="658">
        <v>8040001069536</v>
      </c>
      <c r="K913" s="658"/>
      <c r="L913" s="658"/>
      <c r="M913" s="658"/>
      <c r="N913" s="658"/>
      <c r="O913" s="658"/>
      <c r="P913" s="659" t="s">
        <v>526</v>
      </c>
      <c r="Q913" s="659"/>
      <c r="R913" s="659"/>
      <c r="S913" s="659"/>
      <c r="T913" s="659"/>
      <c r="U913" s="659"/>
      <c r="V913" s="659"/>
      <c r="W913" s="659"/>
      <c r="X913" s="659"/>
      <c r="Y913" s="660">
        <v>0.3</v>
      </c>
      <c r="Z913" s="661"/>
      <c r="AA913" s="661"/>
      <c r="AB913" s="662"/>
      <c r="AC913" s="663" t="s">
        <v>266</v>
      </c>
      <c r="AD913" s="664"/>
      <c r="AE913" s="664"/>
      <c r="AF913" s="664"/>
      <c r="AG913" s="664"/>
      <c r="AH913" s="672">
        <v>1</v>
      </c>
      <c r="AI913" s="672"/>
      <c r="AJ913" s="672"/>
      <c r="AK913" s="672"/>
      <c r="AL913" s="666">
        <v>100</v>
      </c>
      <c r="AM913" s="667"/>
      <c r="AN913" s="667"/>
      <c r="AO913" s="668"/>
      <c r="AP913" s="273" t="s">
        <v>640</v>
      </c>
      <c r="AQ913" s="273"/>
      <c r="AR913" s="273"/>
      <c r="AS913" s="273"/>
      <c r="AT913" s="273"/>
      <c r="AU913" s="273"/>
      <c r="AV913" s="273"/>
      <c r="AW913" s="273"/>
      <c r="AX913" s="273"/>
      <c r="AY913">
        <f>COUNTA($C$913)</f>
        <v>1</v>
      </c>
    </row>
    <row r="914" spans="1:51" ht="30" customHeight="1" x14ac:dyDescent="0.15">
      <c r="A914" s="656">
        <v>4</v>
      </c>
      <c r="B914" s="656">
        <v>1</v>
      </c>
      <c r="C914" s="673" t="s">
        <v>686</v>
      </c>
      <c r="D914" s="674"/>
      <c r="E914" s="674"/>
      <c r="F914" s="674"/>
      <c r="G914" s="674"/>
      <c r="H914" s="674"/>
      <c r="I914" s="675"/>
      <c r="J914" s="658">
        <v>1010501012888</v>
      </c>
      <c r="K914" s="658"/>
      <c r="L914" s="658"/>
      <c r="M914" s="658"/>
      <c r="N914" s="658"/>
      <c r="O914" s="658"/>
      <c r="P914" s="659" t="s">
        <v>635</v>
      </c>
      <c r="Q914" s="659"/>
      <c r="R914" s="659"/>
      <c r="S914" s="659"/>
      <c r="T914" s="659"/>
      <c r="U914" s="659"/>
      <c r="V914" s="659"/>
      <c r="W914" s="659"/>
      <c r="X914" s="659"/>
      <c r="Y914" s="660">
        <v>0.2</v>
      </c>
      <c r="Z914" s="661"/>
      <c r="AA914" s="661"/>
      <c r="AB914" s="662"/>
      <c r="AC914" s="663" t="s">
        <v>266</v>
      </c>
      <c r="AD914" s="664"/>
      <c r="AE914" s="664"/>
      <c r="AF914" s="664"/>
      <c r="AG914" s="664"/>
      <c r="AH914" s="672">
        <v>1</v>
      </c>
      <c r="AI914" s="672"/>
      <c r="AJ914" s="672"/>
      <c r="AK914" s="672"/>
      <c r="AL914" s="666">
        <v>100</v>
      </c>
      <c r="AM914" s="667"/>
      <c r="AN914" s="667"/>
      <c r="AO914" s="668"/>
      <c r="AP914" s="273" t="s">
        <v>640</v>
      </c>
      <c r="AQ914" s="273"/>
      <c r="AR914" s="273"/>
      <c r="AS914" s="273"/>
      <c r="AT914" s="273"/>
      <c r="AU914" s="273"/>
      <c r="AV914" s="273"/>
      <c r="AW914" s="273"/>
      <c r="AX914" s="273"/>
      <c r="AY914">
        <f>COUNTA($C$914)</f>
        <v>1</v>
      </c>
    </row>
    <row r="915" spans="1:51" ht="30" customHeight="1" x14ac:dyDescent="0.15">
      <c r="A915" s="656">
        <v>5</v>
      </c>
      <c r="B915" s="656">
        <v>1</v>
      </c>
      <c r="C915" s="673" t="s">
        <v>687</v>
      </c>
      <c r="D915" s="674"/>
      <c r="E915" s="674"/>
      <c r="F915" s="674"/>
      <c r="G915" s="674"/>
      <c r="H915" s="674"/>
      <c r="I915" s="675"/>
      <c r="J915" s="658">
        <v>8010001024865</v>
      </c>
      <c r="K915" s="658"/>
      <c r="L915" s="658"/>
      <c r="M915" s="658"/>
      <c r="N915" s="658"/>
      <c r="O915" s="658"/>
      <c r="P915" s="659" t="s">
        <v>389</v>
      </c>
      <c r="Q915" s="659"/>
      <c r="R915" s="659"/>
      <c r="S915" s="659"/>
      <c r="T915" s="659"/>
      <c r="U915" s="659"/>
      <c r="V915" s="659"/>
      <c r="W915" s="659"/>
      <c r="X915" s="659"/>
      <c r="Y915" s="660">
        <v>0.2</v>
      </c>
      <c r="Z915" s="661"/>
      <c r="AA915" s="661"/>
      <c r="AB915" s="662"/>
      <c r="AC915" s="663" t="s">
        <v>266</v>
      </c>
      <c r="AD915" s="664"/>
      <c r="AE915" s="664"/>
      <c r="AF915" s="664"/>
      <c r="AG915" s="664"/>
      <c r="AH915" s="672">
        <v>1</v>
      </c>
      <c r="AI915" s="672"/>
      <c r="AJ915" s="672"/>
      <c r="AK915" s="672"/>
      <c r="AL915" s="666">
        <v>100</v>
      </c>
      <c r="AM915" s="667"/>
      <c r="AN915" s="667"/>
      <c r="AO915" s="668"/>
      <c r="AP915" s="273" t="s">
        <v>640</v>
      </c>
      <c r="AQ915" s="273"/>
      <c r="AR915" s="273"/>
      <c r="AS915" s="273"/>
      <c r="AT915" s="273"/>
      <c r="AU915" s="273"/>
      <c r="AV915" s="273"/>
      <c r="AW915" s="273"/>
      <c r="AX915" s="273"/>
      <c r="AY915">
        <f>COUNTA($C$915)</f>
        <v>1</v>
      </c>
    </row>
    <row r="916" spans="1:51" ht="30" customHeight="1" x14ac:dyDescent="0.15">
      <c r="A916" s="656">
        <v>6</v>
      </c>
      <c r="B916" s="656">
        <v>1</v>
      </c>
      <c r="C916" s="673" t="s">
        <v>688</v>
      </c>
      <c r="D916" s="674"/>
      <c r="E916" s="674"/>
      <c r="F916" s="674"/>
      <c r="G916" s="674"/>
      <c r="H916" s="674"/>
      <c r="I916" s="675"/>
      <c r="J916" s="658">
        <v>6010405003434</v>
      </c>
      <c r="K916" s="658"/>
      <c r="L916" s="658"/>
      <c r="M916" s="658"/>
      <c r="N916" s="658"/>
      <c r="O916" s="658"/>
      <c r="P916" s="659" t="s">
        <v>459</v>
      </c>
      <c r="Q916" s="659"/>
      <c r="R916" s="659"/>
      <c r="S916" s="659"/>
      <c r="T916" s="659"/>
      <c r="U916" s="659"/>
      <c r="V916" s="659"/>
      <c r="W916" s="659"/>
      <c r="X916" s="659"/>
      <c r="Y916" s="660">
        <v>0</v>
      </c>
      <c r="Z916" s="661"/>
      <c r="AA916" s="661"/>
      <c r="AB916" s="662"/>
      <c r="AC916" s="676" t="s">
        <v>266</v>
      </c>
      <c r="AD916" s="676"/>
      <c r="AE916" s="676"/>
      <c r="AF916" s="676"/>
      <c r="AG916" s="676"/>
      <c r="AH916" s="672">
        <v>1</v>
      </c>
      <c r="AI916" s="672"/>
      <c r="AJ916" s="672"/>
      <c r="AK916" s="672"/>
      <c r="AL916" s="666">
        <v>100</v>
      </c>
      <c r="AM916" s="667"/>
      <c r="AN916" s="667"/>
      <c r="AO916" s="668"/>
      <c r="AP916" s="273" t="s">
        <v>640</v>
      </c>
      <c r="AQ916" s="273"/>
      <c r="AR916" s="273"/>
      <c r="AS916" s="273"/>
      <c r="AT916" s="273"/>
      <c r="AU916" s="273"/>
      <c r="AV916" s="273"/>
      <c r="AW916" s="273"/>
      <c r="AX916" s="273"/>
      <c r="AY916">
        <f>COUNTA($C$916)</f>
        <v>1</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69"/>
      <c r="Q917" s="669"/>
      <c r="R917" s="669"/>
      <c r="S917" s="669"/>
      <c r="T917" s="669"/>
      <c r="U917" s="669"/>
      <c r="V917" s="669"/>
      <c r="W917" s="669"/>
      <c r="X917" s="669"/>
      <c r="Y917" s="660"/>
      <c r="Z917" s="661"/>
      <c r="AA917" s="661"/>
      <c r="AB917" s="662"/>
      <c r="AC917" s="670"/>
      <c r="AD917" s="671"/>
      <c r="AE917" s="671"/>
      <c r="AF917" s="671"/>
      <c r="AG917" s="671"/>
      <c r="AH917" s="672"/>
      <c r="AI917" s="672"/>
      <c r="AJ917" s="672"/>
      <c r="AK917" s="672"/>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69"/>
      <c r="Q918" s="669"/>
      <c r="R918" s="669"/>
      <c r="S918" s="669"/>
      <c r="T918" s="669"/>
      <c r="U918" s="669"/>
      <c r="V918" s="669"/>
      <c r="W918" s="669"/>
      <c r="X918" s="669"/>
      <c r="Y918" s="660"/>
      <c r="Z918" s="661"/>
      <c r="AA918" s="661"/>
      <c r="AB918" s="662"/>
      <c r="AC918" s="670"/>
      <c r="AD918" s="671"/>
      <c r="AE918" s="671"/>
      <c r="AF918" s="671"/>
      <c r="AG918" s="671"/>
      <c r="AH918" s="672"/>
      <c r="AI918" s="672"/>
      <c r="AJ918" s="672"/>
      <c r="AK918" s="672"/>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69"/>
      <c r="Q919" s="669"/>
      <c r="R919" s="669"/>
      <c r="S919" s="669"/>
      <c r="T919" s="669"/>
      <c r="U919" s="669"/>
      <c r="V919" s="669"/>
      <c r="W919" s="669"/>
      <c r="X919" s="669"/>
      <c r="Y919" s="660"/>
      <c r="Z919" s="661"/>
      <c r="AA919" s="661"/>
      <c r="AB919" s="662"/>
      <c r="AC919" s="670"/>
      <c r="AD919" s="671"/>
      <c r="AE919" s="671"/>
      <c r="AF919" s="671"/>
      <c r="AG919" s="671"/>
      <c r="AH919" s="672"/>
      <c r="AI919" s="672"/>
      <c r="AJ919" s="672"/>
      <c r="AK919" s="672"/>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69"/>
      <c r="Q920" s="669"/>
      <c r="R920" s="669"/>
      <c r="S920" s="669"/>
      <c r="T920" s="669"/>
      <c r="U920" s="669"/>
      <c r="V920" s="669"/>
      <c r="W920" s="669"/>
      <c r="X920" s="669"/>
      <c r="Y920" s="660"/>
      <c r="Z920" s="661"/>
      <c r="AA920" s="661"/>
      <c r="AB920" s="662"/>
      <c r="AC920" s="670"/>
      <c r="AD920" s="671"/>
      <c r="AE920" s="671"/>
      <c r="AF920" s="671"/>
      <c r="AG920" s="671"/>
      <c r="AH920" s="672"/>
      <c r="AI920" s="672"/>
      <c r="AJ920" s="672"/>
      <c r="AK920" s="672"/>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69"/>
      <c r="Q921" s="669"/>
      <c r="R921" s="669"/>
      <c r="S921" s="669"/>
      <c r="T921" s="669"/>
      <c r="U921" s="669"/>
      <c r="V921" s="669"/>
      <c r="W921" s="669"/>
      <c r="X921" s="669"/>
      <c r="Y921" s="660"/>
      <c r="Z921" s="661"/>
      <c r="AA921" s="661"/>
      <c r="AB921" s="662"/>
      <c r="AC921" s="670"/>
      <c r="AD921" s="671"/>
      <c r="AE921" s="671"/>
      <c r="AF921" s="671"/>
      <c r="AG921" s="671"/>
      <c r="AH921" s="672"/>
      <c r="AI921" s="672"/>
      <c r="AJ921" s="672"/>
      <c r="AK921" s="672"/>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69"/>
      <c r="Q922" s="669"/>
      <c r="R922" s="669"/>
      <c r="S922" s="669"/>
      <c r="T922" s="669"/>
      <c r="U922" s="669"/>
      <c r="V922" s="669"/>
      <c r="W922" s="669"/>
      <c r="X922" s="669"/>
      <c r="Y922" s="660"/>
      <c r="Z922" s="661"/>
      <c r="AA922" s="661"/>
      <c r="AB922" s="662"/>
      <c r="AC922" s="670"/>
      <c r="AD922" s="671"/>
      <c r="AE922" s="671"/>
      <c r="AF922" s="671"/>
      <c r="AG922" s="671"/>
      <c r="AH922" s="672"/>
      <c r="AI922" s="672"/>
      <c r="AJ922" s="672"/>
      <c r="AK922" s="672"/>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69"/>
      <c r="Q923" s="669"/>
      <c r="R923" s="669"/>
      <c r="S923" s="669"/>
      <c r="T923" s="669"/>
      <c r="U923" s="669"/>
      <c r="V923" s="669"/>
      <c r="W923" s="669"/>
      <c r="X923" s="669"/>
      <c r="Y923" s="660"/>
      <c r="Z923" s="661"/>
      <c r="AA923" s="661"/>
      <c r="AB923" s="662"/>
      <c r="AC923" s="670"/>
      <c r="AD923" s="671"/>
      <c r="AE923" s="671"/>
      <c r="AF923" s="671"/>
      <c r="AG923" s="671"/>
      <c r="AH923" s="672"/>
      <c r="AI923" s="672"/>
      <c r="AJ923" s="672"/>
      <c r="AK923" s="672"/>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69"/>
      <c r="Q924" s="669"/>
      <c r="R924" s="669"/>
      <c r="S924" s="669"/>
      <c r="T924" s="669"/>
      <c r="U924" s="669"/>
      <c r="V924" s="669"/>
      <c r="W924" s="669"/>
      <c r="X924" s="669"/>
      <c r="Y924" s="660"/>
      <c r="Z924" s="661"/>
      <c r="AA924" s="661"/>
      <c r="AB924" s="662"/>
      <c r="AC924" s="670"/>
      <c r="AD924" s="671"/>
      <c r="AE924" s="671"/>
      <c r="AF924" s="671"/>
      <c r="AG924" s="671"/>
      <c r="AH924" s="672"/>
      <c r="AI924" s="672"/>
      <c r="AJ924" s="672"/>
      <c r="AK924" s="672"/>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69"/>
      <c r="Q925" s="669"/>
      <c r="R925" s="669"/>
      <c r="S925" s="669"/>
      <c r="T925" s="669"/>
      <c r="U925" s="669"/>
      <c r="V925" s="669"/>
      <c r="W925" s="669"/>
      <c r="X925" s="669"/>
      <c r="Y925" s="660"/>
      <c r="Z925" s="661"/>
      <c r="AA925" s="661"/>
      <c r="AB925" s="662"/>
      <c r="AC925" s="670"/>
      <c r="AD925" s="671"/>
      <c r="AE925" s="671"/>
      <c r="AF925" s="671"/>
      <c r="AG925" s="671"/>
      <c r="AH925" s="672"/>
      <c r="AI925" s="672"/>
      <c r="AJ925" s="672"/>
      <c r="AK925" s="672"/>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69"/>
      <c r="Q926" s="669"/>
      <c r="R926" s="669"/>
      <c r="S926" s="669"/>
      <c r="T926" s="669"/>
      <c r="U926" s="669"/>
      <c r="V926" s="669"/>
      <c r="W926" s="669"/>
      <c r="X926" s="669"/>
      <c r="Y926" s="660"/>
      <c r="Z926" s="661"/>
      <c r="AA926" s="661"/>
      <c r="AB926" s="662"/>
      <c r="AC926" s="670"/>
      <c r="AD926" s="671"/>
      <c r="AE926" s="671"/>
      <c r="AF926" s="671"/>
      <c r="AG926" s="671"/>
      <c r="AH926" s="672"/>
      <c r="AI926" s="672"/>
      <c r="AJ926" s="672"/>
      <c r="AK926" s="672"/>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69"/>
      <c r="Q927" s="669"/>
      <c r="R927" s="669"/>
      <c r="S927" s="669"/>
      <c r="T927" s="669"/>
      <c r="U927" s="669"/>
      <c r="V927" s="669"/>
      <c r="W927" s="669"/>
      <c r="X927" s="669"/>
      <c r="Y927" s="660"/>
      <c r="Z927" s="661"/>
      <c r="AA927" s="661"/>
      <c r="AB927" s="662"/>
      <c r="AC927" s="670"/>
      <c r="AD927" s="671"/>
      <c r="AE927" s="671"/>
      <c r="AF927" s="671"/>
      <c r="AG927" s="671"/>
      <c r="AH927" s="672"/>
      <c r="AI927" s="672"/>
      <c r="AJ927" s="672"/>
      <c r="AK927" s="672"/>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69"/>
      <c r="Q928" s="669"/>
      <c r="R928" s="669"/>
      <c r="S928" s="669"/>
      <c r="T928" s="669"/>
      <c r="U928" s="669"/>
      <c r="V928" s="669"/>
      <c r="W928" s="669"/>
      <c r="X928" s="669"/>
      <c r="Y928" s="660"/>
      <c r="Z928" s="661"/>
      <c r="AA928" s="661"/>
      <c r="AB928" s="662"/>
      <c r="AC928" s="670"/>
      <c r="AD928" s="671"/>
      <c r="AE928" s="671"/>
      <c r="AF928" s="671"/>
      <c r="AG928" s="671"/>
      <c r="AH928" s="672"/>
      <c r="AI928" s="672"/>
      <c r="AJ928" s="672"/>
      <c r="AK928" s="672"/>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69"/>
      <c r="Q929" s="669"/>
      <c r="R929" s="669"/>
      <c r="S929" s="669"/>
      <c r="T929" s="669"/>
      <c r="U929" s="669"/>
      <c r="V929" s="669"/>
      <c r="W929" s="669"/>
      <c r="X929" s="669"/>
      <c r="Y929" s="660"/>
      <c r="Z929" s="661"/>
      <c r="AA929" s="661"/>
      <c r="AB929" s="662"/>
      <c r="AC929" s="670"/>
      <c r="AD929" s="671"/>
      <c r="AE929" s="671"/>
      <c r="AF929" s="671"/>
      <c r="AG929" s="671"/>
      <c r="AH929" s="672"/>
      <c r="AI929" s="672"/>
      <c r="AJ929" s="672"/>
      <c r="AK929" s="672"/>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69"/>
      <c r="Q930" s="669"/>
      <c r="R930" s="669"/>
      <c r="S930" s="669"/>
      <c r="T930" s="669"/>
      <c r="U930" s="669"/>
      <c r="V930" s="669"/>
      <c r="W930" s="669"/>
      <c r="X930" s="669"/>
      <c r="Y930" s="660"/>
      <c r="Z930" s="661"/>
      <c r="AA930" s="661"/>
      <c r="AB930" s="662"/>
      <c r="AC930" s="670"/>
      <c r="AD930" s="671"/>
      <c r="AE930" s="671"/>
      <c r="AF930" s="671"/>
      <c r="AG930" s="671"/>
      <c r="AH930" s="672"/>
      <c r="AI930" s="672"/>
      <c r="AJ930" s="672"/>
      <c r="AK930" s="672"/>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69"/>
      <c r="Q931" s="669"/>
      <c r="R931" s="669"/>
      <c r="S931" s="669"/>
      <c r="T931" s="669"/>
      <c r="U931" s="669"/>
      <c r="V931" s="669"/>
      <c r="W931" s="669"/>
      <c r="X931" s="669"/>
      <c r="Y931" s="660"/>
      <c r="Z931" s="661"/>
      <c r="AA931" s="661"/>
      <c r="AB931" s="662"/>
      <c r="AC931" s="670"/>
      <c r="AD931" s="671"/>
      <c r="AE931" s="671"/>
      <c r="AF931" s="671"/>
      <c r="AG931" s="671"/>
      <c r="AH931" s="672"/>
      <c r="AI931" s="672"/>
      <c r="AJ931" s="672"/>
      <c r="AK931" s="672"/>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69"/>
      <c r="Q932" s="669"/>
      <c r="R932" s="669"/>
      <c r="S932" s="669"/>
      <c r="T932" s="669"/>
      <c r="U932" s="669"/>
      <c r="V932" s="669"/>
      <c r="W932" s="669"/>
      <c r="X932" s="669"/>
      <c r="Y932" s="660"/>
      <c r="Z932" s="661"/>
      <c r="AA932" s="661"/>
      <c r="AB932" s="662"/>
      <c r="AC932" s="670"/>
      <c r="AD932" s="671"/>
      <c r="AE932" s="671"/>
      <c r="AF932" s="671"/>
      <c r="AG932" s="671"/>
      <c r="AH932" s="672"/>
      <c r="AI932" s="672"/>
      <c r="AJ932" s="672"/>
      <c r="AK932" s="672"/>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69"/>
      <c r="Q933" s="669"/>
      <c r="R933" s="669"/>
      <c r="S933" s="669"/>
      <c r="T933" s="669"/>
      <c r="U933" s="669"/>
      <c r="V933" s="669"/>
      <c r="W933" s="669"/>
      <c r="X933" s="669"/>
      <c r="Y933" s="660"/>
      <c r="Z933" s="661"/>
      <c r="AA933" s="661"/>
      <c r="AB933" s="662"/>
      <c r="AC933" s="670"/>
      <c r="AD933" s="671"/>
      <c r="AE933" s="671"/>
      <c r="AF933" s="671"/>
      <c r="AG933" s="671"/>
      <c r="AH933" s="672"/>
      <c r="AI933" s="672"/>
      <c r="AJ933" s="672"/>
      <c r="AK933" s="672"/>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69"/>
      <c r="Q934" s="669"/>
      <c r="R934" s="669"/>
      <c r="S934" s="669"/>
      <c r="T934" s="669"/>
      <c r="U934" s="669"/>
      <c r="V934" s="669"/>
      <c r="W934" s="669"/>
      <c r="X934" s="669"/>
      <c r="Y934" s="660"/>
      <c r="Z934" s="661"/>
      <c r="AA934" s="661"/>
      <c r="AB934" s="662"/>
      <c r="AC934" s="670"/>
      <c r="AD934" s="671"/>
      <c r="AE934" s="671"/>
      <c r="AF934" s="671"/>
      <c r="AG934" s="671"/>
      <c r="AH934" s="672"/>
      <c r="AI934" s="672"/>
      <c r="AJ934" s="672"/>
      <c r="AK934" s="672"/>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69"/>
      <c r="Q935" s="669"/>
      <c r="R935" s="669"/>
      <c r="S935" s="669"/>
      <c r="T935" s="669"/>
      <c r="U935" s="669"/>
      <c r="V935" s="669"/>
      <c r="W935" s="669"/>
      <c r="X935" s="669"/>
      <c r="Y935" s="660"/>
      <c r="Z935" s="661"/>
      <c r="AA935" s="661"/>
      <c r="AB935" s="662"/>
      <c r="AC935" s="670"/>
      <c r="AD935" s="671"/>
      <c r="AE935" s="671"/>
      <c r="AF935" s="671"/>
      <c r="AG935" s="671"/>
      <c r="AH935" s="672"/>
      <c r="AI935" s="672"/>
      <c r="AJ935" s="672"/>
      <c r="AK935" s="672"/>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69"/>
      <c r="Q936" s="669"/>
      <c r="R936" s="669"/>
      <c r="S936" s="669"/>
      <c r="T936" s="669"/>
      <c r="U936" s="669"/>
      <c r="V936" s="669"/>
      <c r="W936" s="669"/>
      <c r="X936" s="669"/>
      <c r="Y936" s="660"/>
      <c r="Z936" s="661"/>
      <c r="AA936" s="661"/>
      <c r="AB936" s="662"/>
      <c r="AC936" s="670"/>
      <c r="AD936" s="671"/>
      <c r="AE936" s="671"/>
      <c r="AF936" s="671"/>
      <c r="AG936" s="671"/>
      <c r="AH936" s="672"/>
      <c r="AI936" s="672"/>
      <c r="AJ936" s="672"/>
      <c r="AK936" s="672"/>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69"/>
      <c r="Q937" s="669"/>
      <c r="R937" s="669"/>
      <c r="S937" s="669"/>
      <c r="T937" s="669"/>
      <c r="U937" s="669"/>
      <c r="V937" s="669"/>
      <c r="W937" s="669"/>
      <c r="X937" s="669"/>
      <c r="Y937" s="660"/>
      <c r="Z937" s="661"/>
      <c r="AA937" s="661"/>
      <c r="AB937" s="662"/>
      <c r="AC937" s="670"/>
      <c r="AD937" s="671"/>
      <c r="AE937" s="671"/>
      <c r="AF937" s="671"/>
      <c r="AG937" s="671"/>
      <c r="AH937" s="672"/>
      <c r="AI937" s="672"/>
      <c r="AJ937" s="672"/>
      <c r="AK937" s="672"/>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69"/>
      <c r="Q938" s="669"/>
      <c r="R938" s="669"/>
      <c r="S938" s="669"/>
      <c r="T938" s="669"/>
      <c r="U938" s="669"/>
      <c r="V938" s="669"/>
      <c r="W938" s="669"/>
      <c r="X938" s="669"/>
      <c r="Y938" s="660"/>
      <c r="Z938" s="661"/>
      <c r="AA938" s="661"/>
      <c r="AB938" s="662"/>
      <c r="AC938" s="670"/>
      <c r="AD938" s="671"/>
      <c r="AE938" s="671"/>
      <c r="AF938" s="671"/>
      <c r="AG938" s="671"/>
      <c r="AH938" s="672"/>
      <c r="AI938" s="672"/>
      <c r="AJ938" s="672"/>
      <c r="AK938" s="672"/>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69"/>
      <c r="Q939" s="669"/>
      <c r="R939" s="669"/>
      <c r="S939" s="669"/>
      <c r="T939" s="669"/>
      <c r="U939" s="669"/>
      <c r="V939" s="669"/>
      <c r="W939" s="669"/>
      <c r="X939" s="669"/>
      <c r="Y939" s="660"/>
      <c r="Z939" s="661"/>
      <c r="AA939" s="661"/>
      <c r="AB939" s="662"/>
      <c r="AC939" s="670"/>
      <c r="AD939" s="671"/>
      <c r="AE939" s="671"/>
      <c r="AF939" s="671"/>
      <c r="AG939" s="671"/>
      <c r="AH939" s="672"/>
      <c r="AI939" s="672"/>
      <c r="AJ939" s="672"/>
      <c r="AK939" s="672"/>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69"/>
      <c r="Q940" s="669"/>
      <c r="R940" s="669"/>
      <c r="S940" s="669"/>
      <c r="T940" s="669"/>
      <c r="U940" s="669"/>
      <c r="V940" s="669"/>
      <c r="W940" s="669"/>
      <c r="X940" s="669"/>
      <c r="Y940" s="660"/>
      <c r="Z940" s="661"/>
      <c r="AA940" s="661"/>
      <c r="AB940" s="662"/>
      <c r="AC940" s="670"/>
      <c r="AD940" s="671"/>
      <c r="AE940" s="671"/>
      <c r="AF940" s="671"/>
      <c r="AG940" s="671"/>
      <c r="AH940" s="672"/>
      <c r="AI940" s="672"/>
      <c r="AJ940" s="672"/>
      <c r="AK940" s="672"/>
      <c r="AL940" s="666"/>
      <c r="AM940" s="667"/>
      <c r="AN940" s="667"/>
      <c r="AO940" s="668"/>
      <c r="AP940" s="273"/>
      <c r="AQ940" s="273"/>
      <c r="AR940" s="273"/>
      <c r="AS940" s="273"/>
      <c r="AT940" s="273"/>
      <c r="AU940" s="273"/>
      <c r="AV940" s="273"/>
      <c r="AW940" s="273"/>
      <c r="AX940" s="27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59"/>
      <c r="B943" s="359"/>
      <c r="C943" s="359" t="s">
        <v>84</v>
      </c>
      <c r="D943" s="359"/>
      <c r="E943" s="359"/>
      <c r="F943" s="359"/>
      <c r="G943" s="359"/>
      <c r="H943" s="359"/>
      <c r="I943" s="359"/>
      <c r="J943" s="412" t="s">
        <v>87</v>
      </c>
      <c r="K943" s="605"/>
      <c r="L943" s="605"/>
      <c r="M943" s="605"/>
      <c r="N943" s="605"/>
      <c r="O943" s="605"/>
      <c r="P943" s="359" t="s">
        <v>19</v>
      </c>
      <c r="Q943" s="359"/>
      <c r="R943" s="359"/>
      <c r="S943" s="359"/>
      <c r="T943" s="359"/>
      <c r="U943" s="359"/>
      <c r="V943" s="359"/>
      <c r="W943" s="359"/>
      <c r="X943" s="359"/>
      <c r="Y943" s="655" t="s">
        <v>371</v>
      </c>
      <c r="Z943" s="655"/>
      <c r="AA943" s="655"/>
      <c r="AB943" s="655"/>
      <c r="AC943" s="412" t="s">
        <v>314</v>
      </c>
      <c r="AD943" s="412"/>
      <c r="AE943" s="412"/>
      <c r="AF943" s="412"/>
      <c r="AG943" s="412"/>
      <c r="AH943" s="655" t="s">
        <v>423</v>
      </c>
      <c r="AI943" s="359"/>
      <c r="AJ943" s="359"/>
      <c r="AK943" s="359"/>
      <c r="AL943" s="359" t="s">
        <v>18</v>
      </c>
      <c r="AM943" s="359"/>
      <c r="AN943" s="359"/>
      <c r="AO943" s="241"/>
      <c r="AP943" s="412" t="s">
        <v>375</v>
      </c>
      <c r="AQ943" s="412"/>
      <c r="AR943" s="412"/>
      <c r="AS943" s="412"/>
      <c r="AT943" s="412"/>
      <c r="AU943" s="412"/>
      <c r="AV943" s="412"/>
      <c r="AW943" s="412"/>
      <c r="AX943" s="412"/>
      <c r="AY943">
        <f>$AY$941</f>
        <v>1</v>
      </c>
    </row>
    <row r="944" spans="1:51" ht="30" customHeight="1" x14ac:dyDescent="0.15">
      <c r="A944" s="656">
        <v>1</v>
      </c>
      <c r="B944" s="656">
        <v>1</v>
      </c>
      <c r="C944" s="657" t="s">
        <v>690</v>
      </c>
      <c r="D944" s="677"/>
      <c r="E944" s="677"/>
      <c r="F944" s="677"/>
      <c r="G944" s="677"/>
      <c r="H944" s="677"/>
      <c r="I944" s="677"/>
      <c r="J944" s="678">
        <v>8000020370002</v>
      </c>
      <c r="K944" s="679"/>
      <c r="L944" s="679"/>
      <c r="M944" s="679"/>
      <c r="N944" s="679"/>
      <c r="O944" s="679"/>
      <c r="P944" s="680" t="s">
        <v>696</v>
      </c>
      <c r="Q944" s="681"/>
      <c r="R944" s="681"/>
      <c r="S944" s="681"/>
      <c r="T944" s="681"/>
      <c r="U944" s="681"/>
      <c r="V944" s="681"/>
      <c r="W944" s="681"/>
      <c r="X944" s="681"/>
      <c r="Y944" s="682">
        <v>0.2</v>
      </c>
      <c r="Z944" s="683"/>
      <c r="AA944" s="683"/>
      <c r="AB944" s="684"/>
      <c r="AC944" s="685" t="s">
        <v>697</v>
      </c>
      <c r="AD944" s="686"/>
      <c r="AE944" s="686"/>
      <c r="AF944" s="686"/>
      <c r="AG944" s="686"/>
      <c r="AH944" s="687">
        <v>1</v>
      </c>
      <c r="AI944" s="688"/>
      <c r="AJ944" s="688"/>
      <c r="AK944" s="688"/>
      <c r="AL944" s="689">
        <v>100</v>
      </c>
      <c r="AM944" s="690"/>
      <c r="AN944" s="690"/>
      <c r="AO944" s="691"/>
      <c r="AP944" s="273" t="s">
        <v>449</v>
      </c>
      <c r="AQ944" s="273"/>
      <c r="AR944" s="273"/>
      <c r="AS944" s="273"/>
      <c r="AT944" s="273"/>
      <c r="AU944" s="273"/>
      <c r="AV944" s="273"/>
      <c r="AW944" s="273"/>
      <c r="AX944" s="273"/>
      <c r="AY944">
        <f>$AY$941</f>
        <v>1</v>
      </c>
    </row>
    <row r="945" spans="1:51" ht="30" customHeight="1" x14ac:dyDescent="0.15">
      <c r="A945" s="656">
        <v>2</v>
      </c>
      <c r="B945" s="656">
        <v>1</v>
      </c>
      <c r="C945" s="657" t="s">
        <v>691</v>
      </c>
      <c r="D945" s="677"/>
      <c r="E945" s="677"/>
      <c r="F945" s="677"/>
      <c r="G945" s="677"/>
      <c r="H945" s="677"/>
      <c r="I945" s="677"/>
      <c r="J945" s="678">
        <v>1000020470007</v>
      </c>
      <c r="K945" s="679"/>
      <c r="L945" s="679"/>
      <c r="M945" s="679"/>
      <c r="N945" s="679"/>
      <c r="O945" s="679"/>
      <c r="P945" s="680" t="s">
        <v>696</v>
      </c>
      <c r="Q945" s="681"/>
      <c r="R945" s="681"/>
      <c r="S945" s="681"/>
      <c r="T945" s="681"/>
      <c r="U945" s="681"/>
      <c r="V945" s="681"/>
      <c r="W945" s="681"/>
      <c r="X945" s="681"/>
      <c r="Y945" s="682">
        <v>0.2</v>
      </c>
      <c r="Z945" s="683"/>
      <c r="AA945" s="683"/>
      <c r="AB945" s="684"/>
      <c r="AC945" s="685" t="s">
        <v>697</v>
      </c>
      <c r="AD945" s="686"/>
      <c r="AE945" s="686"/>
      <c r="AF945" s="686"/>
      <c r="AG945" s="686"/>
      <c r="AH945" s="687">
        <v>1</v>
      </c>
      <c r="AI945" s="688"/>
      <c r="AJ945" s="688"/>
      <c r="AK945" s="688"/>
      <c r="AL945" s="689">
        <v>79</v>
      </c>
      <c r="AM945" s="690"/>
      <c r="AN945" s="690"/>
      <c r="AO945" s="691"/>
      <c r="AP945" s="273" t="s">
        <v>449</v>
      </c>
      <c r="AQ945" s="273"/>
      <c r="AR945" s="273"/>
      <c r="AS945" s="273"/>
      <c r="AT945" s="273"/>
      <c r="AU945" s="273"/>
      <c r="AV945" s="273"/>
      <c r="AW945" s="273"/>
      <c r="AX945" s="273"/>
      <c r="AY945">
        <f>COUNTA($C$945)</f>
        <v>1</v>
      </c>
    </row>
    <row r="946" spans="1:51" ht="30" customHeight="1" x14ac:dyDescent="0.15">
      <c r="A946" s="656">
        <v>3</v>
      </c>
      <c r="B946" s="656">
        <v>1</v>
      </c>
      <c r="C946" s="657" t="s">
        <v>692</v>
      </c>
      <c r="D946" s="677"/>
      <c r="E946" s="677"/>
      <c r="F946" s="677"/>
      <c r="G946" s="677"/>
      <c r="H946" s="677"/>
      <c r="I946" s="677"/>
      <c r="J946" s="678">
        <v>7000020070009</v>
      </c>
      <c r="K946" s="679"/>
      <c r="L946" s="679"/>
      <c r="M946" s="679"/>
      <c r="N946" s="679"/>
      <c r="O946" s="679"/>
      <c r="P946" s="680" t="s">
        <v>696</v>
      </c>
      <c r="Q946" s="681"/>
      <c r="R946" s="681"/>
      <c r="S946" s="681"/>
      <c r="T946" s="681"/>
      <c r="U946" s="681"/>
      <c r="V946" s="681"/>
      <c r="W946" s="681"/>
      <c r="X946" s="681"/>
      <c r="Y946" s="682">
        <v>0.1</v>
      </c>
      <c r="Z946" s="683"/>
      <c r="AA946" s="683"/>
      <c r="AB946" s="684"/>
      <c r="AC946" s="685" t="s">
        <v>697</v>
      </c>
      <c r="AD946" s="686"/>
      <c r="AE946" s="686"/>
      <c r="AF946" s="686"/>
      <c r="AG946" s="686"/>
      <c r="AH946" s="687">
        <v>1</v>
      </c>
      <c r="AI946" s="688"/>
      <c r="AJ946" s="688"/>
      <c r="AK946" s="688"/>
      <c r="AL946" s="689">
        <v>100</v>
      </c>
      <c r="AM946" s="690"/>
      <c r="AN946" s="690"/>
      <c r="AO946" s="691"/>
      <c r="AP946" s="273" t="s">
        <v>449</v>
      </c>
      <c r="AQ946" s="273"/>
      <c r="AR946" s="273"/>
      <c r="AS946" s="273"/>
      <c r="AT946" s="273"/>
      <c r="AU946" s="273"/>
      <c r="AV946" s="273"/>
      <c r="AW946" s="273"/>
      <c r="AX946" s="273"/>
      <c r="AY946">
        <f>COUNTA($C$946)</f>
        <v>1</v>
      </c>
    </row>
    <row r="947" spans="1:51" ht="30" customHeight="1" x14ac:dyDescent="0.15">
      <c r="A947" s="656">
        <v>4</v>
      </c>
      <c r="B947" s="656">
        <v>1</v>
      </c>
      <c r="C947" s="657" t="s">
        <v>698</v>
      </c>
      <c r="D947" s="677"/>
      <c r="E947" s="677"/>
      <c r="F947" s="677"/>
      <c r="G947" s="677"/>
      <c r="H947" s="677"/>
      <c r="I947" s="677"/>
      <c r="J947" s="678">
        <v>8000020040002</v>
      </c>
      <c r="K947" s="679"/>
      <c r="L947" s="679"/>
      <c r="M947" s="679"/>
      <c r="N947" s="679"/>
      <c r="O947" s="679"/>
      <c r="P947" s="680" t="s">
        <v>696</v>
      </c>
      <c r="Q947" s="681"/>
      <c r="R947" s="681"/>
      <c r="S947" s="681"/>
      <c r="T947" s="681"/>
      <c r="U947" s="681"/>
      <c r="V947" s="681"/>
      <c r="W947" s="681"/>
      <c r="X947" s="681"/>
      <c r="Y947" s="682">
        <v>0.1</v>
      </c>
      <c r="Z947" s="683"/>
      <c r="AA947" s="683"/>
      <c r="AB947" s="684"/>
      <c r="AC947" s="685" t="s">
        <v>697</v>
      </c>
      <c r="AD947" s="686"/>
      <c r="AE947" s="686"/>
      <c r="AF947" s="686"/>
      <c r="AG947" s="686"/>
      <c r="AH947" s="687">
        <v>1</v>
      </c>
      <c r="AI947" s="688"/>
      <c r="AJ947" s="688"/>
      <c r="AK947" s="688"/>
      <c r="AL947" s="689">
        <v>99</v>
      </c>
      <c r="AM947" s="690"/>
      <c r="AN947" s="690"/>
      <c r="AO947" s="691"/>
      <c r="AP947" s="273" t="s">
        <v>449</v>
      </c>
      <c r="AQ947" s="273"/>
      <c r="AR947" s="273"/>
      <c r="AS947" s="273"/>
      <c r="AT947" s="273"/>
      <c r="AU947" s="273"/>
      <c r="AV947" s="273"/>
      <c r="AW947" s="273"/>
      <c r="AX947" s="273"/>
      <c r="AY947">
        <f>COUNTA($C$947)</f>
        <v>1</v>
      </c>
    </row>
    <row r="948" spans="1:51" ht="30" customHeight="1" x14ac:dyDescent="0.15">
      <c r="A948" s="656">
        <v>5</v>
      </c>
      <c r="B948" s="656">
        <v>1</v>
      </c>
      <c r="C948" s="657" t="s">
        <v>693</v>
      </c>
      <c r="D948" s="677"/>
      <c r="E948" s="677"/>
      <c r="F948" s="677"/>
      <c r="G948" s="677"/>
      <c r="H948" s="677"/>
      <c r="I948" s="677"/>
      <c r="J948" s="678">
        <v>8000020280003</v>
      </c>
      <c r="K948" s="679"/>
      <c r="L948" s="679"/>
      <c r="M948" s="679"/>
      <c r="N948" s="679"/>
      <c r="O948" s="679"/>
      <c r="P948" s="680" t="s">
        <v>696</v>
      </c>
      <c r="Q948" s="681"/>
      <c r="R948" s="681"/>
      <c r="S948" s="681"/>
      <c r="T948" s="681"/>
      <c r="U948" s="681"/>
      <c r="V948" s="681"/>
      <c r="W948" s="681"/>
      <c r="X948" s="681"/>
      <c r="Y948" s="682">
        <v>0.1</v>
      </c>
      <c r="Z948" s="683"/>
      <c r="AA948" s="683"/>
      <c r="AB948" s="684"/>
      <c r="AC948" s="685" t="s">
        <v>697</v>
      </c>
      <c r="AD948" s="686"/>
      <c r="AE948" s="686"/>
      <c r="AF948" s="686"/>
      <c r="AG948" s="686"/>
      <c r="AH948" s="687">
        <v>1</v>
      </c>
      <c r="AI948" s="688"/>
      <c r="AJ948" s="688"/>
      <c r="AK948" s="688"/>
      <c r="AL948" s="689">
        <v>100</v>
      </c>
      <c r="AM948" s="690"/>
      <c r="AN948" s="690"/>
      <c r="AO948" s="691"/>
      <c r="AP948" s="273" t="s">
        <v>449</v>
      </c>
      <c r="AQ948" s="273"/>
      <c r="AR948" s="273"/>
      <c r="AS948" s="273"/>
      <c r="AT948" s="273"/>
      <c r="AU948" s="273"/>
      <c r="AV948" s="273"/>
      <c r="AW948" s="273"/>
      <c r="AX948" s="273"/>
      <c r="AY948">
        <f>COUNTA($C$948)</f>
        <v>1</v>
      </c>
    </row>
    <row r="949" spans="1:51" ht="30" customHeight="1" x14ac:dyDescent="0.15">
      <c r="A949" s="656">
        <v>6</v>
      </c>
      <c r="B949" s="656">
        <v>1</v>
      </c>
      <c r="C949" s="657" t="s">
        <v>694</v>
      </c>
      <c r="D949" s="677"/>
      <c r="E949" s="677"/>
      <c r="F949" s="677"/>
      <c r="G949" s="677"/>
      <c r="H949" s="677"/>
      <c r="I949" s="677"/>
      <c r="J949" s="678">
        <v>7000020220001</v>
      </c>
      <c r="K949" s="679"/>
      <c r="L949" s="679"/>
      <c r="M949" s="679"/>
      <c r="N949" s="679"/>
      <c r="O949" s="679"/>
      <c r="P949" s="680" t="s">
        <v>696</v>
      </c>
      <c r="Q949" s="681"/>
      <c r="R949" s="681"/>
      <c r="S949" s="681"/>
      <c r="T949" s="681"/>
      <c r="U949" s="681"/>
      <c r="V949" s="681"/>
      <c r="W949" s="681"/>
      <c r="X949" s="681"/>
      <c r="Y949" s="682">
        <v>0.1</v>
      </c>
      <c r="Z949" s="683"/>
      <c r="AA949" s="683"/>
      <c r="AB949" s="684"/>
      <c r="AC949" s="685" t="s">
        <v>697</v>
      </c>
      <c r="AD949" s="686"/>
      <c r="AE949" s="686"/>
      <c r="AF949" s="686"/>
      <c r="AG949" s="686"/>
      <c r="AH949" s="687">
        <v>1</v>
      </c>
      <c r="AI949" s="688"/>
      <c r="AJ949" s="688"/>
      <c r="AK949" s="688"/>
      <c r="AL949" s="689">
        <v>100</v>
      </c>
      <c r="AM949" s="690"/>
      <c r="AN949" s="690"/>
      <c r="AO949" s="691"/>
      <c r="AP949" s="273" t="s">
        <v>449</v>
      </c>
      <c r="AQ949" s="273"/>
      <c r="AR949" s="273"/>
      <c r="AS949" s="273"/>
      <c r="AT949" s="273"/>
      <c r="AU949" s="273"/>
      <c r="AV949" s="273"/>
      <c r="AW949" s="273"/>
      <c r="AX949" s="273"/>
      <c r="AY949">
        <f>COUNTA($C$949)</f>
        <v>1</v>
      </c>
    </row>
    <row r="950" spans="1:51" ht="30" customHeight="1" x14ac:dyDescent="0.15">
      <c r="A950" s="656">
        <v>7</v>
      </c>
      <c r="B950" s="656">
        <v>1</v>
      </c>
      <c r="C950" s="657" t="s">
        <v>699</v>
      </c>
      <c r="D950" s="677"/>
      <c r="E950" s="677"/>
      <c r="F950" s="677"/>
      <c r="G950" s="677"/>
      <c r="H950" s="677"/>
      <c r="I950" s="677"/>
      <c r="J950" s="678">
        <v>8000020460001</v>
      </c>
      <c r="K950" s="679"/>
      <c r="L950" s="679"/>
      <c r="M950" s="679"/>
      <c r="N950" s="679"/>
      <c r="O950" s="679"/>
      <c r="P950" s="680" t="s">
        <v>696</v>
      </c>
      <c r="Q950" s="681"/>
      <c r="R950" s="681"/>
      <c r="S950" s="681"/>
      <c r="T950" s="681"/>
      <c r="U950" s="681"/>
      <c r="V950" s="681"/>
      <c r="W950" s="681"/>
      <c r="X950" s="681"/>
      <c r="Y950" s="682">
        <v>0.1</v>
      </c>
      <c r="Z950" s="683"/>
      <c r="AA950" s="683"/>
      <c r="AB950" s="684"/>
      <c r="AC950" s="685" t="s">
        <v>697</v>
      </c>
      <c r="AD950" s="686"/>
      <c r="AE950" s="686"/>
      <c r="AF950" s="686"/>
      <c r="AG950" s="686"/>
      <c r="AH950" s="687">
        <v>1</v>
      </c>
      <c r="AI950" s="688"/>
      <c r="AJ950" s="688"/>
      <c r="AK950" s="688"/>
      <c r="AL950" s="689">
        <v>100</v>
      </c>
      <c r="AM950" s="690"/>
      <c r="AN950" s="690"/>
      <c r="AO950" s="691"/>
      <c r="AP950" s="273" t="s">
        <v>449</v>
      </c>
      <c r="AQ950" s="273"/>
      <c r="AR950" s="273"/>
      <c r="AS950" s="273"/>
      <c r="AT950" s="273"/>
      <c r="AU950" s="273"/>
      <c r="AV950" s="273"/>
      <c r="AW950" s="273"/>
      <c r="AX950" s="273"/>
      <c r="AY950">
        <f>COUNTA($C$950)</f>
        <v>1</v>
      </c>
    </row>
    <row r="951" spans="1:51" ht="30" customHeight="1" x14ac:dyDescent="0.15">
      <c r="A951" s="656">
        <v>8</v>
      </c>
      <c r="B951" s="656">
        <v>1</v>
      </c>
      <c r="C951" s="657" t="s">
        <v>695</v>
      </c>
      <c r="D951" s="677"/>
      <c r="E951" s="677"/>
      <c r="F951" s="677"/>
      <c r="G951" s="677"/>
      <c r="H951" s="677"/>
      <c r="I951" s="677"/>
      <c r="J951" s="678">
        <v>2000020350001</v>
      </c>
      <c r="K951" s="679"/>
      <c r="L951" s="679"/>
      <c r="M951" s="679"/>
      <c r="N951" s="679"/>
      <c r="O951" s="679"/>
      <c r="P951" s="680" t="s">
        <v>696</v>
      </c>
      <c r="Q951" s="681"/>
      <c r="R951" s="681"/>
      <c r="S951" s="681"/>
      <c r="T951" s="681"/>
      <c r="U951" s="681"/>
      <c r="V951" s="681"/>
      <c r="W951" s="681"/>
      <c r="X951" s="681"/>
      <c r="Y951" s="682">
        <v>0.1</v>
      </c>
      <c r="Z951" s="683"/>
      <c r="AA951" s="683"/>
      <c r="AB951" s="684"/>
      <c r="AC951" s="685" t="s">
        <v>697</v>
      </c>
      <c r="AD951" s="686"/>
      <c r="AE951" s="686"/>
      <c r="AF951" s="686"/>
      <c r="AG951" s="686"/>
      <c r="AH951" s="687">
        <v>1</v>
      </c>
      <c r="AI951" s="688"/>
      <c r="AJ951" s="688"/>
      <c r="AK951" s="688"/>
      <c r="AL951" s="689">
        <v>90</v>
      </c>
      <c r="AM951" s="690"/>
      <c r="AN951" s="690"/>
      <c r="AO951" s="691"/>
      <c r="AP951" s="273" t="s">
        <v>449</v>
      </c>
      <c r="AQ951" s="273"/>
      <c r="AR951" s="273"/>
      <c r="AS951" s="273"/>
      <c r="AT951" s="273"/>
      <c r="AU951" s="273"/>
      <c r="AV951" s="273"/>
      <c r="AW951" s="273"/>
      <c r="AX951" s="273"/>
      <c r="AY951">
        <f>COUNTA($C$951)</f>
        <v>1</v>
      </c>
    </row>
    <row r="952" spans="1:51" ht="30" customHeight="1" x14ac:dyDescent="0.15">
      <c r="A952" s="656">
        <v>9</v>
      </c>
      <c r="B952" s="656">
        <v>1</v>
      </c>
      <c r="C952" s="657" t="s">
        <v>700</v>
      </c>
      <c r="D952" s="677"/>
      <c r="E952" s="677"/>
      <c r="F952" s="677"/>
      <c r="G952" s="677"/>
      <c r="H952" s="677"/>
      <c r="I952" s="677"/>
      <c r="J952" s="678">
        <v>4000020180009</v>
      </c>
      <c r="K952" s="679"/>
      <c r="L952" s="679"/>
      <c r="M952" s="679"/>
      <c r="N952" s="679"/>
      <c r="O952" s="679"/>
      <c r="P952" s="680" t="s">
        <v>696</v>
      </c>
      <c r="Q952" s="681"/>
      <c r="R952" s="681"/>
      <c r="S952" s="681"/>
      <c r="T952" s="681"/>
      <c r="U952" s="681"/>
      <c r="V952" s="681"/>
      <c r="W952" s="681"/>
      <c r="X952" s="681"/>
      <c r="Y952" s="682">
        <v>0.1</v>
      </c>
      <c r="Z952" s="683"/>
      <c r="AA952" s="683"/>
      <c r="AB952" s="684"/>
      <c r="AC952" s="685" t="s">
        <v>697</v>
      </c>
      <c r="AD952" s="686"/>
      <c r="AE952" s="686"/>
      <c r="AF952" s="686"/>
      <c r="AG952" s="686"/>
      <c r="AH952" s="687">
        <v>1</v>
      </c>
      <c r="AI952" s="688"/>
      <c r="AJ952" s="688"/>
      <c r="AK952" s="688"/>
      <c r="AL952" s="689">
        <v>100</v>
      </c>
      <c r="AM952" s="690"/>
      <c r="AN952" s="690"/>
      <c r="AO952" s="691"/>
      <c r="AP952" s="273" t="s">
        <v>449</v>
      </c>
      <c r="AQ952" s="273"/>
      <c r="AR952" s="273"/>
      <c r="AS952" s="273"/>
      <c r="AT952" s="273"/>
      <c r="AU952" s="273"/>
      <c r="AV952" s="273"/>
      <c r="AW952" s="273"/>
      <c r="AX952" s="273"/>
      <c r="AY952">
        <f>COUNTA($C$952)</f>
        <v>1</v>
      </c>
    </row>
    <row r="953" spans="1:51" ht="30" customHeight="1" x14ac:dyDescent="0.15">
      <c r="A953" s="656">
        <v>10</v>
      </c>
      <c r="B953" s="656">
        <v>1</v>
      </c>
      <c r="C953" s="657" t="s">
        <v>701</v>
      </c>
      <c r="D953" s="677"/>
      <c r="E953" s="677"/>
      <c r="F953" s="677"/>
      <c r="G953" s="677"/>
      <c r="H953" s="677"/>
      <c r="I953" s="677"/>
      <c r="J953" s="678">
        <v>7000020100005</v>
      </c>
      <c r="K953" s="679"/>
      <c r="L953" s="679"/>
      <c r="M953" s="679"/>
      <c r="N953" s="679"/>
      <c r="O953" s="679"/>
      <c r="P953" s="680" t="s">
        <v>696</v>
      </c>
      <c r="Q953" s="681"/>
      <c r="R953" s="681"/>
      <c r="S953" s="681"/>
      <c r="T953" s="681"/>
      <c r="U953" s="681"/>
      <c r="V953" s="681"/>
      <c r="W953" s="681"/>
      <c r="X953" s="681"/>
      <c r="Y953" s="682">
        <v>0.1</v>
      </c>
      <c r="Z953" s="683"/>
      <c r="AA953" s="683"/>
      <c r="AB953" s="684"/>
      <c r="AC953" s="685" t="s">
        <v>697</v>
      </c>
      <c r="AD953" s="686"/>
      <c r="AE953" s="686"/>
      <c r="AF953" s="686"/>
      <c r="AG953" s="686"/>
      <c r="AH953" s="687">
        <v>1</v>
      </c>
      <c r="AI953" s="688"/>
      <c r="AJ953" s="688"/>
      <c r="AK953" s="688"/>
      <c r="AL953" s="689">
        <v>100</v>
      </c>
      <c r="AM953" s="690"/>
      <c r="AN953" s="690"/>
      <c r="AO953" s="691"/>
      <c r="AP953" s="273" t="s">
        <v>449</v>
      </c>
      <c r="AQ953" s="273"/>
      <c r="AR953" s="273"/>
      <c r="AS953" s="273"/>
      <c r="AT953" s="273"/>
      <c r="AU953" s="273"/>
      <c r="AV953" s="273"/>
      <c r="AW953" s="273"/>
      <c r="AX953" s="273"/>
      <c r="AY953">
        <f>COUNTA($C$953)</f>
        <v>1</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69"/>
      <c r="Q954" s="669"/>
      <c r="R954" s="669"/>
      <c r="S954" s="669"/>
      <c r="T954" s="669"/>
      <c r="U954" s="669"/>
      <c r="V954" s="669"/>
      <c r="W954" s="669"/>
      <c r="X954" s="669"/>
      <c r="Y954" s="660"/>
      <c r="Z954" s="661"/>
      <c r="AA954" s="661"/>
      <c r="AB954" s="662"/>
      <c r="AC954" s="670"/>
      <c r="AD954" s="671"/>
      <c r="AE954" s="671"/>
      <c r="AF954" s="671"/>
      <c r="AG954" s="671"/>
      <c r="AH954" s="672"/>
      <c r="AI954" s="672"/>
      <c r="AJ954" s="672"/>
      <c r="AK954" s="672"/>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69"/>
      <c r="Q955" s="669"/>
      <c r="R955" s="669"/>
      <c r="S955" s="669"/>
      <c r="T955" s="669"/>
      <c r="U955" s="669"/>
      <c r="V955" s="669"/>
      <c r="W955" s="669"/>
      <c r="X955" s="669"/>
      <c r="Y955" s="660"/>
      <c r="Z955" s="661"/>
      <c r="AA955" s="661"/>
      <c r="AB955" s="662"/>
      <c r="AC955" s="670"/>
      <c r="AD955" s="671"/>
      <c r="AE955" s="671"/>
      <c r="AF955" s="671"/>
      <c r="AG955" s="671"/>
      <c r="AH955" s="672"/>
      <c r="AI955" s="672"/>
      <c r="AJ955" s="672"/>
      <c r="AK955" s="672"/>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69"/>
      <c r="Q956" s="669"/>
      <c r="R956" s="669"/>
      <c r="S956" s="669"/>
      <c r="T956" s="669"/>
      <c r="U956" s="669"/>
      <c r="V956" s="669"/>
      <c r="W956" s="669"/>
      <c r="X956" s="669"/>
      <c r="Y956" s="660"/>
      <c r="Z956" s="661"/>
      <c r="AA956" s="661"/>
      <c r="AB956" s="662"/>
      <c r="AC956" s="670"/>
      <c r="AD956" s="671"/>
      <c r="AE956" s="671"/>
      <c r="AF956" s="671"/>
      <c r="AG956" s="671"/>
      <c r="AH956" s="672"/>
      <c r="AI956" s="672"/>
      <c r="AJ956" s="672"/>
      <c r="AK956" s="672"/>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69"/>
      <c r="Q957" s="669"/>
      <c r="R957" s="669"/>
      <c r="S957" s="669"/>
      <c r="T957" s="669"/>
      <c r="U957" s="669"/>
      <c r="V957" s="669"/>
      <c r="W957" s="669"/>
      <c r="X957" s="669"/>
      <c r="Y957" s="660"/>
      <c r="Z957" s="661"/>
      <c r="AA957" s="661"/>
      <c r="AB957" s="662"/>
      <c r="AC957" s="670"/>
      <c r="AD957" s="671"/>
      <c r="AE957" s="671"/>
      <c r="AF957" s="671"/>
      <c r="AG957" s="671"/>
      <c r="AH957" s="672"/>
      <c r="AI957" s="672"/>
      <c r="AJ957" s="672"/>
      <c r="AK957" s="672"/>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69"/>
      <c r="Q958" s="669"/>
      <c r="R958" s="669"/>
      <c r="S958" s="669"/>
      <c r="T958" s="669"/>
      <c r="U958" s="669"/>
      <c r="V958" s="669"/>
      <c r="W958" s="669"/>
      <c r="X958" s="669"/>
      <c r="Y958" s="660"/>
      <c r="Z958" s="661"/>
      <c r="AA958" s="661"/>
      <c r="AB958" s="662"/>
      <c r="AC958" s="670"/>
      <c r="AD958" s="671"/>
      <c r="AE958" s="671"/>
      <c r="AF958" s="671"/>
      <c r="AG958" s="671"/>
      <c r="AH958" s="672"/>
      <c r="AI958" s="672"/>
      <c r="AJ958" s="672"/>
      <c r="AK958" s="672"/>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69"/>
      <c r="Q959" s="669"/>
      <c r="R959" s="669"/>
      <c r="S959" s="669"/>
      <c r="T959" s="669"/>
      <c r="U959" s="669"/>
      <c r="V959" s="669"/>
      <c r="W959" s="669"/>
      <c r="X959" s="669"/>
      <c r="Y959" s="660"/>
      <c r="Z959" s="661"/>
      <c r="AA959" s="661"/>
      <c r="AB959" s="662"/>
      <c r="AC959" s="670"/>
      <c r="AD959" s="671"/>
      <c r="AE959" s="671"/>
      <c r="AF959" s="671"/>
      <c r="AG959" s="671"/>
      <c r="AH959" s="672"/>
      <c r="AI959" s="672"/>
      <c r="AJ959" s="672"/>
      <c r="AK959" s="672"/>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69"/>
      <c r="Q960" s="669"/>
      <c r="R960" s="669"/>
      <c r="S960" s="669"/>
      <c r="T960" s="669"/>
      <c r="U960" s="669"/>
      <c r="V960" s="669"/>
      <c r="W960" s="669"/>
      <c r="X960" s="669"/>
      <c r="Y960" s="660"/>
      <c r="Z960" s="661"/>
      <c r="AA960" s="661"/>
      <c r="AB960" s="662"/>
      <c r="AC960" s="670"/>
      <c r="AD960" s="671"/>
      <c r="AE960" s="671"/>
      <c r="AF960" s="671"/>
      <c r="AG960" s="671"/>
      <c r="AH960" s="672"/>
      <c r="AI960" s="672"/>
      <c r="AJ960" s="672"/>
      <c r="AK960" s="672"/>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69"/>
      <c r="Q961" s="669"/>
      <c r="R961" s="669"/>
      <c r="S961" s="669"/>
      <c r="T961" s="669"/>
      <c r="U961" s="669"/>
      <c r="V961" s="669"/>
      <c r="W961" s="669"/>
      <c r="X961" s="669"/>
      <c r="Y961" s="660"/>
      <c r="Z961" s="661"/>
      <c r="AA961" s="661"/>
      <c r="AB961" s="662"/>
      <c r="AC961" s="670"/>
      <c r="AD961" s="671"/>
      <c r="AE961" s="671"/>
      <c r="AF961" s="671"/>
      <c r="AG961" s="671"/>
      <c r="AH961" s="672"/>
      <c r="AI961" s="672"/>
      <c r="AJ961" s="672"/>
      <c r="AK961" s="672"/>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69"/>
      <c r="Q962" s="669"/>
      <c r="R962" s="669"/>
      <c r="S962" s="669"/>
      <c r="T962" s="669"/>
      <c r="U962" s="669"/>
      <c r="V962" s="669"/>
      <c r="W962" s="669"/>
      <c r="X962" s="669"/>
      <c r="Y962" s="660"/>
      <c r="Z962" s="661"/>
      <c r="AA962" s="661"/>
      <c r="AB962" s="662"/>
      <c r="AC962" s="670"/>
      <c r="AD962" s="671"/>
      <c r="AE962" s="671"/>
      <c r="AF962" s="671"/>
      <c r="AG962" s="671"/>
      <c r="AH962" s="672"/>
      <c r="AI962" s="672"/>
      <c r="AJ962" s="672"/>
      <c r="AK962" s="672"/>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69"/>
      <c r="Q963" s="669"/>
      <c r="R963" s="669"/>
      <c r="S963" s="669"/>
      <c r="T963" s="669"/>
      <c r="U963" s="669"/>
      <c r="V963" s="669"/>
      <c r="W963" s="669"/>
      <c r="X963" s="669"/>
      <c r="Y963" s="660"/>
      <c r="Z963" s="661"/>
      <c r="AA963" s="661"/>
      <c r="AB963" s="662"/>
      <c r="AC963" s="670"/>
      <c r="AD963" s="671"/>
      <c r="AE963" s="671"/>
      <c r="AF963" s="671"/>
      <c r="AG963" s="671"/>
      <c r="AH963" s="672"/>
      <c r="AI963" s="672"/>
      <c r="AJ963" s="672"/>
      <c r="AK963" s="672"/>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69"/>
      <c r="Q964" s="669"/>
      <c r="R964" s="669"/>
      <c r="S964" s="669"/>
      <c r="T964" s="669"/>
      <c r="U964" s="669"/>
      <c r="V964" s="669"/>
      <c r="W964" s="669"/>
      <c r="X964" s="669"/>
      <c r="Y964" s="660"/>
      <c r="Z964" s="661"/>
      <c r="AA964" s="661"/>
      <c r="AB964" s="662"/>
      <c r="AC964" s="670"/>
      <c r="AD964" s="671"/>
      <c r="AE964" s="671"/>
      <c r="AF964" s="671"/>
      <c r="AG964" s="671"/>
      <c r="AH964" s="672"/>
      <c r="AI964" s="672"/>
      <c r="AJ964" s="672"/>
      <c r="AK964" s="672"/>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69"/>
      <c r="Q965" s="669"/>
      <c r="R965" s="669"/>
      <c r="S965" s="669"/>
      <c r="T965" s="669"/>
      <c r="U965" s="669"/>
      <c r="V965" s="669"/>
      <c r="W965" s="669"/>
      <c r="X965" s="669"/>
      <c r="Y965" s="660"/>
      <c r="Z965" s="661"/>
      <c r="AA965" s="661"/>
      <c r="AB965" s="662"/>
      <c r="AC965" s="670"/>
      <c r="AD965" s="671"/>
      <c r="AE965" s="671"/>
      <c r="AF965" s="671"/>
      <c r="AG965" s="671"/>
      <c r="AH965" s="672"/>
      <c r="AI965" s="672"/>
      <c r="AJ965" s="672"/>
      <c r="AK965" s="672"/>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69"/>
      <c r="Q966" s="669"/>
      <c r="R966" s="669"/>
      <c r="S966" s="669"/>
      <c r="T966" s="669"/>
      <c r="U966" s="669"/>
      <c r="V966" s="669"/>
      <c r="W966" s="669"/>
      <c r="X966" s="669"/>
      <c r="Y966" s="660"/>
      <c r="Z966" s="661"/>
      <c r="AA966" s="661"/>
      <c r="AB966" s="662"/>
      <c r="AC966" s="670"/>
      <c r="AD966" s="671"/>
      <c r="AE966" s="671"/>
      <c r="AF966" s="671"/>
      <c r="AG966" s="671"/>
      <c r="AH966" s="672"/>
      <c r="AI966" s="672"/>
      <c r="AJ966" s="672"/>
      <c r="AK966" s="672"/>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69"/>
      <c r="Q967" s="669"/>
      <c r="R967" s="669"/>
      <c r="S967" s="669"/>
      <c r="T967" s="669"/>
      <c r="U967" s="669"/>
      <c r="V967" s="669"/>
      <c r="W967" s="669"/>
      <c r="X967" s="669"/>
      <c r="Y967" s="660"/>
      <c r="Z967" s="661"/>
      <c r="AA967" s="661"/>
      <c r="AB967" s="662"/>
      <c r="AC967" s="670"/>
      <c r="AD967" s="671"/>
      <c r="AE967" s="671"/>
      <c r="AF967" s="671"/>
      <c r="AG967" s="671"/>
      <c r="AH967" s="672"/>
      <c r="AI967" s="672"/>
      <c r="AJ967" s="672"/>
      <c r="AK967" s="672"/>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69"/>
      <c r="Q968" s="669"/>
      <c r="R968" s="669"/>
      <c r="S968" s="669"/>
      <c r="T968" s="669"/>
      <c r="U968" s="669"/>
      <c r="V968" s="669"/>
      <c r="W968" s="669"/>
      <c r="X968" s="669"/>
      <c r="Y968" s="660"/>
      <c r="Z968" s="661"/>
      <c r="AA968" s="661"/>
      <c r="AB968" s="662"/>
      <c r="AC968" s="670"/>
      <c r="AD968" s="671"/>
      <c r="AE968" s="671"/>
      <c r="AF968" s="671"/>
      <c r="AG968" s="671"/>
      <c r="AH968" s="672"/>
      <c r="AI968" s="672"/>
      <c r="AJ968" s="672"/>
      <c r="AK968" s="672"/>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69"/>
      <c r="Q969" s="669"/>
      <c r="R969" s="669"/>
      <c r="S969" s="669"/>
      <c r="T969" s="669"/>
      <c r="U969" s="669"/>
      <c r="V969" s="669"/>
      <c r="W969" s="669"/>
      <c r="X969" s="669"/>
      <c r="Y969" s="660"/>
      <c r="Z969" s="661"/>
      <c r="AA969" s="661"/>
      <c r="AB969" s="662"/>
      <c r="AC969" s="670"/>
      <c r="AD969" s="671"/>
      <c r="AE969" s="671"/>
      <c r="AF969" s="671"/>
      <c r="AG969" s="671"/>
      <c r="AH969" s="672"/>
      <c r="AI969" s="672"/>
      <c r="AJ969" s="672"/>
      <c r="AK969" s="672"/>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69"/>
      <c r="Q970" s="669"/>
      <c r="R970" s="669"/>
      <c r="S970" s="669"/>
      <c r="T970" s="669"/>
      <c r="U970" s="669"/>
      <c r="V970" s="669"/>
      <c r="W970" s="669"/>
      <c r="X970" s="669"/>
      <c r="Y970" s="660"/>
      <c r="Z970" s="661"/>
      <c r="AA970" s="661"/>
      <c r="AB970" s="662"/>
      <c r="AC970" s="670"/>
      <c r="AD970" s="671"/>
      <c r="AE970" s="671"/>
      <c r="AF970" s="671"/>
      <c r="AG970" s="671"/>
      <c r="AH970" s="672"/>
      <c r="AI970" s="672"/>
      <c r="AJ970" s="672"/>
      <c r="AK970" s="672"/>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69"/>
      <c r="Q971" s="669"/>
      <c r="R971" s="669"/>
      <c r="S971" s="669"/>
      <c r="T971" s="669"/>
      <c r="U971" s="669"/>
      <c r="V971" s="669"/>
      <c r="W971" s="669"/>
      <c r="X971" s="669"/>
      <c r="Y971" s="660"/>
      <c r="Z971" s="661"/>
      <c r="AA971" s="661"/>
      <c r="AB971" s="662"/>
      <c r="AC971" s="670"/>
      <c r="AD971" s="671"/>
      <c r="AE971" s="671"/>
      <c r="AF971" s="671"/>
      <c r="AG971" s="671"/>
      <c r="AH971" s="672"/>
      <c r="AI971" s="672"/>
      <c r="AJ971" s="672"/>
      <c r="AK971" s="672"/>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69"/>
      <c r="Q972" s="669"/>
      <c r="R972" s="669"/>
      <c r="S972" s="669"/>
      <c r="T972" s="669"/>
      <c r="U972" s="669"/>
      <c r="V972" s="669"/>
      <c r="W972" s="669"/>
      <c r="X972" s="669"/>
      <c r="Y972" s="660"/>
      <c r="Z972" s="661"/>
      <c r="AA972" s="661"/>
      <c r="AB972" s="662"/>
      <c r="AC972" s="670"/>
      <c r="AD972" s="671"/>
      <c r="AE972" s="671"/>
      <c r="AF972" s="671"/>
      <c r="AG972" s="671"/>
      <c r="AH972" s="672"/>
      <c r="AI972" s="672"/>
      <c r="AJ972" s="672"/>
      <c r="AK972" s="672"/>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69"/>
      <c r="Q973" s="669"/>
      <c r="R973" s="669"/>
      <c r="S973" s="669"/>
      <c r="T973" s="669"/>
      <c r="U973" s="669"/>
      <c r="V973" s="669"/>
      <c r="W973" s="669"/>
      <c r="X973" s="669"/>
      <c r="Y973" s="660"/>
      <c r="Z973" s="661"/>
      <c r="AA973" s="661"/>
      <c r="AB973" s="662"/>
      <c r="AC973" s="670"/>
      <c r="AD973" s="671"/>
      <c r="AE973" s="671"/>
      <c r="AF973" s="671"/>
      <c r="AG973" s="671"/>
      <c r="AH973" s="672"/>
      <c r="AI973" s="672"/>
      <c r="AJ973" s="672"/>
      <c r="AK973" s="672"/>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84</v>
      </c>
      <c r="D976" s="359"/>
      <c r="E976" s="359"/>
      <c r="F976" s="359"/>
      <c r="G976" s="359"/>
      <c r="H976" s="359"/>
      <c r="I976" s="359"/>
      <c r="J976" s="412" t="s">
        <v>87</v>
      </c>
      <c r="K976" s="605"/>
      <c r="L976" s="605"/>
      <c r="M976" s="605"/>
      <c r="N976" s="605"/>
      <c r="O976" s="605"/>
      <c r="P976" s="359" t="s">
        <v>19</v>
      </c>
      <c r="Q976" s="359"/>
      <c r="R976" s="359"/>
      <c r="S976" s="359"/>
      <c r="T976" s="359"/>
      <c r="U976" s="359"/>
      <c r="V976" s="359"/>
      <c r="W976" s="359"/>
      <c r="X976" s="359"/>
      <c r="Y976" s="655" t="s">
        <v>371</v>
      </c>
      <c r="Z976" s="655"/>
      <c r="AA976" s="655"/>
      <c r="AB976" s="655"/>
      <c r="AC976" s="412" t="s">
        <v>314</v>
      </c>
      <c r="AD976" s="412"/>
      <c r="AE976" s="412"/>
      <c r="AF976" s="412"/>
      <c r="AG976" s="412"/>
      <c r="AH976" s="655" t="s">
        <v>423</v>
      </c>
      <c r="AI976" s="359"/>
      <c r="AJ976" s="359"/>
      <c r="AK976" s="359"/>
      <c r="AL976" s="359" t="s">
        <v>18</v>
      </c>
      <c r="AM976" s="359"/>
      <c r="AN976" s="359"/>
      <c r="AO976" s="241"/>
      <c r="AP976" s="412" t="s">
        <v>375</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69"/>
      <c r="Q977" s="669"/>
      <c r="R977" s="669"/>
      <c r="S977" s="669"/>
      <c r="T977" s="669"/>
      <c r="U977" s="669"/>
      <c r="V977" s="669"/>
      <c r="W977" s="669"/>
      <c r="X977" s="669"/>
      <c r="Y977" s="660"/>
      <c r="Z977" s="661"/>
      <c r="AA977" s="661"/>
      <c r="AB977" s="662"/>
      <c r="AC977" s="670"/>
      <c r="AD977" s="671"/>
      <c r="AE977" s="671"/>
      <c r="AF977" s="671"/>
      <c r="AG977" s="671"/>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69"/>
      <c r="Q978" s="669"/>
      <c r="R978" s="669"/>
      <c r="S978" s="669"/>
      <c r="T978" s="669"/>
      <c r="U978" s="669"/>
      <c r="V978" s="669"/>
      <c r="W978" s="669"/>
      <c r="X978" s="669"/>
      <c r="Y978" s="660"/>
      <c r="Z978" s="661"/>
      <c r="AA978" s="661"/>
      <c r="AB978" s="662"/>
      <c r="AC978" s="670"/>
      <c r="AD978" s="671"/>
      <c r="AE978" s="671"/>
      <c r="AF978" s="671"/>
      <c r="AG978" s="671"/>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69"/>
      <c r="Q979" s="669"/>
      <c r="R979" s="669"/>
      <c r="S979" s="669"/>
      <c r="T979" s="669"/>
      <c r="U979" s="669"/>
      <c r="V979" s="669"/>
      <c r="W979" s="669"/>
      <c r="X979" s="669"/>
      <c r="Y979" s="660"/>
      <c r="Z979" s="661"/>
      <c r="AA979" s="661"/>
      <c r="AB979" s="662"/>
      <c r="AC979" s="670"/>
      <c r="AD979" s="671"/>
      <c r="AE979" s="671"/>
      <c r="AF979" s="671"/>
      <c r="AG979" s="671"/>
      <c r="AH979" s="672"/>
      <c r="AI979" s="672"/>
      <c r="AJ979" s="672"/>
      <c r="AK979" s="672"/>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69"/>
      <c r="Q980" s="669"/>
      <c r="R980" s="669"/>
      <c r="S980" s="669"/>
      <c r="T980" s="669"/>
      <c r="U980" s="669"/>
      <c r="V980" s="669"/>
      <c r="W980" s="669"/>
      <c r="X980" s="669"/>
      <c r="Y980" s="660"/>
      <c r="Z980" s="661"/>
      <c r="AA980" s="661"/>
      <c r="AB980" s="662"/>
      <c r="AC980" s="670"/>
      <c r="AD980" s="671"/>
      <c r="AE980" s="671"/>
      <c r="AF980" s="671"/>
      <c r="AG980" s="671"/>
      <c r="AH980" s="672"/>
      <c r="AI980" s="672"/>
      <c r="AJ980" s="672"/>
      <c r="AK980" s="672"/>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69"/>
      <c r="Q981" s="669"/>
      <c r="R981" s="669"/>
      <c r="S981" s="669"/>
      <c r="T981" s="669"/>
      <c r="U981" s="669"/>
      <c r="V981" s="669"/>
      <c r="W981" s="669"/>
      <c r="X981" s="669"/>
      <c r="Y981" s="660"/>
      <c r="Z981" s="661"/>
      <c r="AA981" s="661"/>
      <c r="AB981" s="662"/>
      <c r="AC981" s="670"/>
      <c r="AD981" s="671"/>
      <c r="AE981" s="671"/>
      <c r="AF981" s="671"/>
      <c r="AG981" s="671"/>
      <c r="AH981" s="672"/>
      <c r="AI981" s="672"/>
      <c r="AJ981" s="672"/>
      <c r="AK981" s="672"/>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69"/>
      <c r="Q982" s="669"/>
      <c r="R982" s="669"/>
      <c r="S982" s="669"/>
      <c r="T982" s="669"/>
      <c r="U982" s="669"/>
      <c r="V982" s="669"/>
      <c r="W982" s="669"/>
      <c r="X982" s="669"/>
      <c r="Y982" s="660"/>
      <c r="Z982" s="661"/>
      <c r="AA982" s="661"/>
      <c r="AB982" s="662"/>
      <c r="AC982" s="670"/>
      <c r="AD982" s="671"/>
      <c r="AE982" s="671"/>
      <c r="AF982" s="671"/>
      <c r="AG982" s="671"/>
      <c r="AH982" s="672"/>
      <c r="AI982" s="672"/>
      <c r="AJ982" s="672"/>
      <c r="AK982" s="672"/>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69"/>
      <c r="Q983" s="669"/>
      <c r="R983" s="669"/>
      <c r="S983" s="669"/>
      <c r="T983" s="669"/>
      <c r="U983" s="669"/>
      <c r="V983" s="669"/>
      <c r="W983" s="669"/>
      <c r="X983" s="669"/>
      <c r="Y983" s="660"/>
      <c r="Z983" s="661"/>
      <c r="AA983" s="661"/>
      <c r="AB983" s="662"/>
      <c r="AC983" s="670"/>
      <c r="AD983" s="671"/>
      <c r="AE983" s="671"/>
      <c r="AF983" s="671"/>
      <c r="AG983" s="671"/>
      <c r="AH983" s="672"/>
      <c r="AI983" s="672"/>
      <c r="AJ983" s="672"/>
      <c r="AK983" s="672"/>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69"/>
      <c r="Q984" s="669"/>
      <c r="R984" s="669"/>
      <c r="S984" s="669"/>
      <c r="T984" s="669"/>
      <c r="U984" s="669"/>
      <c r="V984" s="669"/>
      <c r="W984" s="669"/>
      <c r="X984" s="669"/>
      <c r="Y984" s="660"/>
      <c r="Z984" s="661"/>
      <c r="AA984" s="661"/>
      <c r="AB984" s="662"/>
      <c r="AC984" s="670"/>
      <c r="AD984" s="671"/>
      <c r="AE984" s="671"/>
      <c r="AF984" s="671"/>
      <c r="AG984" s="671"/>
      <c r="AH984" s="672"/>
      <c r="AI984" s="672"/>
      <c r="AJ984" s="672"/>
      <c r="AK984" s="672"/>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69"/>
      <c r="Q985" s="669"/>
      <c r="R985" s="669"/>
      <c r="S985" s="669"/>
      <c r="T985" s="669"/>
      <c r="U985" s="669"/>
      <c r="V985" s="669"/>
      <c r="W985" s="669"/>
      <c r="X985" s="669"/>
      <c r="Y985" s="660"/>
      <c r="Z985" s="661"/>
      <c r="AA985" s="661"/>
      <c r="AB985" s="662"/>
      <c r="AC985" s="670"/>
      <c r="AD985" s="671"/>
      <c r="AE985" s="671"/>
      <c r="AF985" s="671"/>
      <c r="AG985" s="671"/>
      <c r="AH985" s="672"/>
      <c r="AI985" s="672"/>
      <c r="AJ985" s="672"/>
      <c r="AK985" s="672"/>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69"/>
      <c r="Q986" s="669"/>
      <c r="R986" s="669"/>
      <c r="S986" s="669"/>
      <c r="T986" s="669"/>
      <c r="U986" s="669"/>
      <c r="V986" s="669"/>
      <c r="W986" s="669"/>
      <c r="X986" s="669"/>
      <c r="Y986" s="660"/>
      <c r="Z986" s="661"/>
      <c r="AA986" s="661"/>
      <c r="AB986" s="662"/>
      <c r="AC986" s="670"/>
      <c r="AD986" s="671"/>
      <c r="AE986" s="671"/>
      <c r="AF986" s="671"/>
      <c r="AG986" s="671"/>
      <c r="AH986" s="672"/>
      <c r="AI986" s="672"/>
      <c r="AJ986" s="672"/>
      <c r="AK986" s="672"/>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69"/>
      <c r="Q987" s="669"/>
      <c r="R987" s="669"/>
      <c r="S987" s="669"/>
      <c r="T987" s="669"/>
      <c r="U987" s="669"/>
      <c r="V987" s="669"/>
      <c r="W987" s="669"/>
      <c r="X987" s="669"/>
      <c r="Y987" s="660"/>
      <c r="Z987" s="661"/>
      <c r="AA987" s="661"/>
      <c r="AB987" s="662"/>
      <c r="AC987" s="670"/>
      <c r="AD987" s="671"/>
      <c r="AE987" s="671"/>
      <c r="AF987" s="671"/>
      <c r="AG987" s="671"/>
      <c r="AH987" s="672"/>
      <c r="AI987" s="672"/>
      <c r="AJ987" s="672"/>
      <c r="AK987" s="672"/>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69"/>
      <c r="Q988" s="669"/>
      <c r="R988" s="669"/>
      <c r="S988" s="669"/>
      <c r="T988" s="669"/>
      <c r="U988" s="669"/>
      <c r="V988" s="669"/>
      <c r="W988" s="669"/>
      <c r="X988" s="669"/>
      <c r="Y988" s="660"/>
      <c r="Z988" s="661"/>
      <c r="AA988" s="661"/>
      <c r="AB988" s="662"/>
      <c r="AC988" s="670"/>
      <c r="AD988" s="671"/>
      <c r="AE988" s="671"/>
      <c r="AF988" s="671"/>
      <c r="AG988" s="671"/>
      <c r="AH988" s="672"/>
      <c r="AI988" s="672"/>
      <c r="AJ988" s="672"/>
      <c r="AK988" s="672"/>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69"/>
      <c r="Q989" s="669"/>
      <c r="R989" s="669"/>
      <c r="S989" s="669"/>
      <c r="T989" s="669"/>
      <c r="U989" s="669"/>
      <c r="V989" s="669"/>
      <c r="W989" s="669"/>
      <c r="X989" s="669"/>
      <c r="Y989" s="660"/>
      <c r="Z989" s="661"/>
      <c r="AA989" s="661"/>
      <c r="AB989" s="662"/>
      <c r="AC989" s="670"/>
      <c r="AD989" s="671"/>
      <c r="AE989" s="671"/>
      <c r="AF989" s="671"/>
      <c r="AG989" s="671"/>
      <c r="AH989" s="672"/>
      <c r="AI989" s="672"/>
      <c r="AJ989" s="672"/>
      <c r="AK989" s="672"/>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69"/>
      <c r="Q990" s="669"/>
      <c r="R990" s="669"/>
      <c r="S990" s="669"/>
      <c r="T990" s="669"/>
      <c r="U990" s="669"/>
      <c r="V990" s="669"/>
      <c r="W990" s="669"/>
      <c r="X990" s="669"/>
      <c r="Y990" s="660"/>
      <c r="Z990" s="661"/>
      <c r="AA990" s="661"/>
      <c r="AB990" s="662"/>
      <c r="AC990" s="670"/>
      <c r="AD990" s="671"/>
      <c r="AE990" s="671"/>
      <c r="AF990" s="671"/>
      <c r="AG990" s="671"/>
      <c r="AH990" s="672"/>
      <c r="AI990" s="672"/>
      <c r="AJ990" s="672"/>
      <c r="AK990" s="672"/>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69"/>
      <c r="Q991" s="669"/>
      <c r="R991" s="669"/>
      <c r="S991" s="669"/>
      <c r="T991" s="669"/>
      <c r="U991" s="669"/>
      <c r="V991" s="669"/>
      <c r="W991" s="669"/>
      <c r="X991" s="669"/>
      <c r="Y991" s="660"/>
      <c r="Z991" s="661"/>
      <c r="AA991" s="661"/>
      <c r="AB991" s="662"/>
      <c r="AC991" s="670"/>
      <c r="AD991" s="671"/>
      <c r="AE991" s="671"/>
      <c r="AF991" s="671"/>
      <c r="AG991" s="671"/>
      <c r="AH991" s="672"/>
      <c r="AI991" s="672"/>
      <c r="AJ991" s="672"/>
      <c r="AK991" s="672"/>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69"/>
      <c r="Q992" s="669"/>
      <c r="R992" s="669"/>
      <c r="S992" s="669"/>
      <c r="T992" s="669"/>
      <c r="U992" s="669"/>
      <c r="V992" s="669"/>
      <c r="W992" s="669"/>
      <c r="X992" s="669"/>
      <c r="Y992" s="660"/>
      <c r="Z992" s="661"/>
      <c r="AA992" s="661"/>
      <c r="AB992" s="662"/>
      <c r="AC992" s="670"/>
      <c r="AD992" s="671"/>
      <c r="AE992" s="671"/>
      <c r="AF992" s="671"/>
      <c r="AG992" s="671"/>
      <c r="AH992" s="672"/>
      <c r="AI992" s="672"/>
      <c r="AJ992" s="672"/>
      <c r="AK992" s="672"/>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69"/>
      <c r="Q993" s="669"/>
      <c r="R993" s="669"/>
      <c r="S993" s="669"/>
      <c r="T993" s="669"/>
      <c r="U993" s="669"/>
      <c r="V993" s="669"/>
      <c r="W993" s="669"/>
      <c r="X993" s="669"/>
      <c r="Y993" s="660"/>
      <c r="Z993" s="661"/>
      <c r="AA993" s="661"/>
      <c r="AB993" s="662"/>
      <c r="AC993" s="670"/>
      <c r="AD993" s="671"/>
      <c r="AE993" s="671"/>
      <c r="AF993" s="671"/>
      <c r="AG993" s="671"/>
      <c r="AH993" s="672"/>
      <c r="AI993" s="672"/>
      <c r="AJ993" s="672"/>
      <c r="AK993" s="672"/>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69"/>
      <c r="Q994" s="669"/>
      <c r="R994" s="669"/>
      <c r="S994" s="669"/>
      <c r="T994" s="669"/>
      <c r="U994" s="669"/>
      <c r="V994" s="669"/>
      <c r="W994" s="669"/>
      <c r="X994" s="669"/>
      <c r="Y994" s="660"/>
      <c r="Z994" s="661"/>
      <c r="AA994" s="661"/>
      <c r="AB994" s="662"/>
      <c r="AC994" s="670"/>
      <c r="AD994" s="671"/>
      <c r="AE994" s="671"/>
      <c r="AF994" s="671"/>
      <c r="AG994" s="671"/>
      <c r="AH994" s="672"/>
      <c r="AI994" s="672"/>
      <c r="AJ994" s="672"/>
      <c r="AK994" s="672"/>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69"/>
      <c r="Q995" s="669"/>
      <c r="R995" s="669"/>
      <c r="S995" s="669"/>
      <c r="T995" s="669"/>
      <c r="U995" s="669"/>
      <c r="V995" s="669"/>
      <c r="W995" s="669"/>
      <c r="X995" s="669"/>
      <c r="Y995" s="660"/>
      <c r="Z995" s="661"/>
      <c r="AA995" s="661"/>
      <c r="AB995" s="662"/>
      <c r="AC995" s="670"/>
      <c r="AD995" s="671"/>
      <c r="AE995" s="671"/>
      <c r="AF995" s="671"/>
      <c r="AG995" s="671"/>
      <c r="AH995" s="672"/>
      <c r="AI995" s="672"/>
      <c r="AJ995" s="672"/>
      <c r="AK995" s="672"/>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69"/>
      <c r="Q996" s="669"/>
      <c r="R996" s="669"/>
      <c r="S996" s="669"/>
      <c r="T996" s="669"/>
      <c r="U996" s="669"/>
      <c r="V996" s="669"/>
      <c r="W996" s="669"/>
      <c r="X996" s="669"/>
      <c r="Y996" s="660"/>
      <c r="Z996" s="661"/>
      <c r="AA996" s="661"/>
      <c r="AB996" s="662"/>
      <c r="AC996" s="670"/>
      <c r="AD996" s="671"/>
      <c r="AE996" s="671"/>
      <c r="AF996" s="671"/>
      <c r="AG996" s="671"/>
      <c r="AH996" s="672"/>
      <c r="AI996" s="672"/>
      <c r="AJ996" s="672"/>
      <c r="AK996" s="672"/>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69"/>
      <c r="Q997" s="669"/>
      <c r="R997" s="669"/>
      <c r="S997" s="669"/>
      <c r="T997" s="669"/>
      <c r="U997" s="669"/>
      <c r="V997" s="669"/>
      <c r="W997" s="669"/>
      <c r="X997" s="669"/>
      <c r="Y997" s="660"/>
      <c r="Z997" s="661"/>
      <c r="AA997" s="661"/>
      <c r="AB997" s="662"/>
      <c r="AC997" s="670"/>
      <c r="AD997" s="671"/>
      <c r="AE997" s="671"/>
      <c r="AF997" s="671"/>
      <c r="AG997" s="671"/>
      <c r="AH997" s="672"/>
      <c r="AI997" s="672"/>
      <c r="AJ997" s="672"/>
      <c r="AK997" s="672"/>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69"/>
      <c r="Q998" s="669"/>
      <c r="R998" s="669"/>
      <c r="S998" s="669"/>
      <c r="T998" s="669"/>
      <c r="U998" s="669"/>
      <c r="V998" s="669"/>
      <c r="W998" s="669"/>
      <c r="X998" s="669"/>
      <c r="Y998" s="660"/>
      <c r="Z998" s="661"/>
      <c r="AA998" s="661"/>
      <c r="AB998" s="662"/>
      <c r="AC998" s="670"/>
      <c r="AD998" s="671"/>
      <c r="AE998" s="671"/>
      <c r="AF998" s="671"/>
      <c r="AG998" s="671"/>
      <c r="AH998" s="672"/>
      <c r="AI998" s="672"/>
      <c r="AJ998" s="672"/>
      <c r="AK998" s="672"/>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69"/>
      <c r="Q999" s="669"/>
      <c r="R999" s="669"/>
      <c r="S999" s="669"/>
      <c r="T999" s="669"/>
      <c r="U999" s="669"/>
      <c r="V999" s="669"/>
      <c r="W999" s="669"/>
      <c r="X999" s="669"/>
      <c r="Y999" s="660"/>
      <c r="Z999" s="661"/>
      <c r="AA999" s="661"/>
      <c r="AB999" s="662"/>
      <c r="AC999" s="670"/>
      <c r="AD999" s="671"/>
      <c r="AE999" s="671"/>
      <c r="AF999" s="671"/>
      <c r="AG999" s="671"/>
      <c r="AH999" s="672"/>
      <c r="AI999" s="672"/>
      <c r="AJ999" s="672"/>
      <c r="AK999" s="672"/>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69"/>
      <c r="Q1000" s="669"/>
      <c r="R1000" s="669"/>
      <c r="S1000" s="669"/>
      <c r="T1000" s="669"/>
      <c r="U1000" s="669"/>
      <c r="V1000" s="669"/>
      <c r="W1000" s="669"/>
      <c r="X1000" s="669"/>
      <c r="Y1000" s="660"/>
      <c r="Z1000" s="661"/>
      <c r="AA1000" s="661"/>
      <c r="AB1000" s="662"/>
      <c r="AC1000" s="670"/>
      <c r="AD1000" s="671"/>
      <c r="AE1000" s="671"/>
      <c r="AF1000" s="671"/>
      <c r="AG1000" s="671"/>
      <c r="AH1000" s="672"/>
      <c r="AI1000" s="672"/>
      <c r="AJ1000" s="672"/>
      <c r="AK1000" s="672"/>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69"/>
      <c r="Q1001" s="669"/>
      <c r="R1001" s="669"/>
      <c r="S1001" s="669"/>
      <c r="T1001" s="669"/>
      <c r="U1001" s="669"/>
      <c r="V1001" s="669"/>
      <c r="W1001" s="669"/>
      <c r="X1001" s="669"/>
      <c r="Y1001" s="660"/>
      <c r="Z1001" s="661"/>
      <c r="AA1001" s="661"/>
      <c r="AB1001" s="662"/>
      <c r="AC1001" s="670"/>
      <c r="AD1001" s="671"/>
      <c r="AE1001" s="671"/>
      <c r="AF1001" s="671"/>
      <c r="AG1001" s="671"/>
      <c r="AH1001" s="672"/>
      <c r="AI1001" s="672"/>
      <c r="AJ1001" s="672"/>
      <c r="AK1001" s="672"/>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69"/>
      <c r="Q1002" s="669"/>
      <c r="R1002" s="669"/>
      <c r="S1002" s="669"/>
      <c r="T1002" s="669"/>
      <c r="U1002" s="669"/>
      <c r="V1002" s="669"/>
      <c r="W1002" s="669"/>
      <c r="X1002" s="669"/>
      <c r="Y1002" s="660"/>
      <c r="Z1002" s="661"/>
      <c r="AA1002" s="661"/>
      <c r="AB1002" s="662"/>
      <c r="AC1002" s="670"/>
      <c r="AD1002" s="671"/>
      <c r="AE1002" s="671"/>
      <c r="AF1002" s="671"/>
      <c r="AG1002" s="671"/>
      <c r="AH1002" s="672"/>
      <c r="AI1002" s="672"/>
      <c r="AJ1002" s="672"/>
      <c r="AK1002" s="672"/>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69"/>
      <c r="Q1003" s="669"/>
      <c r="R1003" s="669"/>
      <c r="S1003" s="669"/>
      <c r="T1003" s="669"/>
      <c r="U1003" s="669"/>
      <c r="V1003" s="669"/>
      <c r="W1003" s="669"/>
      <c r="X1003" s="669"/>
      <c r="Y1003" s="660"/>
      <c r="Z1003" s="661"/>
      <c r="AA1003" s="661"/>
      <c r="AB1003" s="662"/>
      <c r="AC1003" s="670"/>
      <c r="AD1003" s="671"/>
      <c r="AE1003" s="671"/>
      <c r="AF1003" s="671"/>
      <c r="AG1003" s="671"/>
      <c r="AH1003" s="672"/>
      <c r="AI1003" s="672"/>
      <c r="AJ1003" s="672"/>
      <c r="AK1003" s="672"/>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69"/>
      <c r="Q1004" s="669"/>
      <c r="R1004" s="669"/>
      <c r="S1004" s="669"/>
      <c r="T1004" s="669"/>
      <c r="U1004" s="669"/>
      <c r="V1004" s="669"/>
      <c r="W1004" s="669"/>
      <c r="X1004" s="669"/>
      <c r="Y1004" s="660"/>
      <c r="Z1004" s="661"/>
      <c r="AA1004" s="661"/>
      <c r="AB1004" s="662"/>
      <c r="AC1004" s="670"/>
      <c r="AD1004" s="671"/>
      <c r="AE1004" s="671"/>
      <c r="AF1004" s="671"/>
      <c r="AG1004" s="671"/>
      <c r="AH1004" s="672"/>
      <c r="AI1004" s="672"/>
      <c r="AJ1004" s="672"/>
      <c r="AK1004" s="672"/>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69"/>
      <c r="Q1005" s="669"/>
      <c r="R1005" s="669"/>
      <c r="S1005" s="669"/>
      <c r="T1005" s="669"/>
      <c r="U1005" s="669"/>
      <c r="V1005" s="669"/>
      <c r="W1005" s="669"/>
      <c r="X1005" s="669"/>
      <c r="Y1005" s="660"/>
      <c r="Z1005" s="661"/>
      <c r="AA1005" s="661"/>
      <c r="AB1005" s="662"/>
      <c r="AC1005" s="670"/>
      <c r="AD1005" s="671"/>
      <c r="AE1005" s="671"/>
      <c r="AF1005" s="671"/>
      <c r="AG1005" s="671"/>
      <c r="AH1005" s="672"/>
      <c r="AI1005" s="672"/>
      <c r="AJ1005" s="672"/>
      <c r="AK1005" s="672"/>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69"/>
      <c r="Q1006" s="669"/>
      <c r="R1006" s="669"/>
      <c r="S1006" s="669"/>
      <c r="T1006" s="669"/>
      <c r="U1006" s="669"/>
      <c r="V1006" s="669"/>
      <c r="W1006" s="669"/>
      <c r="X1006" s="669"/>
      <c r="Y1006" s="660"/>
      <c r="Z1006" s="661"/>
      <c r="AA1006" s="661"/>
      <c r="AB1006" s="662"/>
      <c r="AC1006" s="670"/>
      <c r="AD1006" s="671"/>
      <c r="AE1006" s="671"/>
      <c r="AF1006" s="671"/>
      <c r="AG1006" s="671"/>
      <c r="AH1006" s="672"/>
      <c r="AI1006" s="672"/>
      <c r="AJ1006" s="672"/>
      <c r="AK1006" s="672"/>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84</v>
      </c>
      <c r="D1009" s="359"/>
      <c r="E1009" s="359"/>
      <c r="F1009" s="359"/>
      <c r="G1009" s="359"/>
      <c r="H1009" s="359"/>
      <c r="I1009" s="359"/>
      <c r="J1009" s="412" t="s">
        <v>87</v>
      </c>
      <c r="K1009" s="605"/>
      <c r="L1009" s="605"/>
      <c r="M1009" s="605"/>
      <c r="N1009" s="605"/>
      <c r="O1009" s="605"/>
      <c r="P1009" s="359" t="s">
        <v>19</v>
      </c>
      <c r="Q1009" s="359"/>
      <c r="R1009" s="359"/>
      <c r="S1009" s="359"/>
      <c r="T1009" s="359"/>
      <c r="U1009" s="359"/>
      <c r="V1009" s="359"/>
      <c r="W1009" s="359"/>
      <c r="X1009" s="359"/>
      <c r="Y1009" s="655" t="s">
        <v>371</v>
      </c>
      <c r="Z1009" s="655"/>
      <c r="AA1009" s="655"/>
      <c r="AB1009" s="655"/>
      <c r="AC1009" s="412" t="s">
        <v>314</v>
      </c>
      <c r="AD1009" s="412"/>
      <c r="AE1009" s="412"/>
      <c r="AF1009" s="412"/>
      <c r="AG1009" s="412"/>
      <c r="AH1009" s="655" t="s">
        <v>423</v>
      </c>
      <c r="AI1009" s="359"/>
      <c r="AJ1009" s="359"/>
      <c r="AK1009" s="359"/>
      <c r="AL1009" s="359" t="s">
        <v>18</v>
      </c>
      <c r="AM1009" s="359"/>
      <c r="AN1009" s="359"/>
      <c r="AO1009" s="241"/>
      <c r="AP1009" s="412" t="s">
        <v>375</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69"/>
      <c r="Q1010" s="669"/>
      <c r="R1010" s="669"/>
      <c r="S1010" s="669"/>
      <c r="T1010" s="669"/>
      <c r="U1010" s="669"/>
      <c r="V1010" s="669"/>
      <c r="W1010" s="669"/>
      <c r="X1010" s="669"/>
      <c r="Y1010" s="660"/>
      <c r="Z1010" s="661"/>
      <c r="AA1010" s="661"/>
      <c r="AB1010" s="662"/>
      <c r="AC1010" s="670"/>
      <c r="AD1010" s="671"/>
      <c r="AE1010" s="671"/>
      <c r="AF1010" s="671"/>
      <c r="AG1010" s="671"/>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69"/>
      <c r="Q1011" s="669"/>
      <c r="R1011" s="669"/>
      <c r="S1011" s="669"/>
      <c r="T1011" s="669"/>
      <c r="U1011" s="669"/>
      <c r="V1011" s="669"/>
      <c r="W1011" s="669"/>
      <c r="X1011" s="669"/>
      <c r="Y1011" s="660"/>
      <c r="Z1011" s="661"/>
      <c r="AA1011" s="661"/>
      <c r="AB1011" s="662"/>
      <c r="AC1011" s="670"/>
      <c r="AD1011" s="671"/>
      <c r="AE1011" s="671"/>
      <c r="AF1011" s="671"/>
      <c r="AG1011" s="671"/>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69"/>
      <c r="Q1012" s="669"/>
      <c r="R1012" s="669"/>
      <c r="S1012" s="669"/>
      <c r="T1012" s="669"/>
      <c r="U1012" s="669"/>
      <c r="V1012" s="669"/>
      <c r="W1012" s="669"/>
      <c r="X1012" s="669"/>
      <c r="Y1012" s="660"/>
      <c r="Z1012" s="661"/>
      <c r="AA1012" s="661"/>
      <c r="AB1012" s="662"/>
      <c r="AC1012" s="670"/>
      <c r="AD1012" s="671"/>
      <c r="AE1012" s="671"/>
      <c r="AF1012" s="671"/>
      <c r="AG1012" s="671"/>
      <c r="AH1012" s="672"/>
      <c r="AI1012" s="672"/>
      <c r="AJ1012" s="672"/>
      <c r="AK1012" s="672"/>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69"/>
      <c r="Q1013" s="669"/>
      <c r="R1013" s="669"/>
      <c r="S1013" s="669"/>
      <c r="T1013" s="669"/>
      <c r="U1013" s="669"/>
      <c r="V1013" s="669"/>
      <c r="W1013" s="669"/>
      <c r="X1013" s="669"/>
      <c r="Y1013" s="660"/>
      <c r="Z1013" s="661"/>
      <c r="AA1013" s="661"/>
      <c r="AB1013" s="662"/>
      <c r="AC1013" s="670"/>
      <c r="AD1013" s="671"/>
      <c r="AE1013" s="671"/>
      <c r="AF1013" s="671"/>
      <c r="AG1013" s="671"/>
      <c r="AH1013" s="672"/>
      <c r="AI1013" s="672"/>
      <c r="AJ1013" s="672"/>
      <c r="AK1013" s="672"/>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69"/>
      <c r="Q1014" s="669"/>
      <c r="R1014" s="669"/>
      <c r="S1014" s="669"/>
      <c r="T1014" s="669"/>
      <c r="U1014" s="669"/>
      <c r="V1014" s="669"/>
      <c r="W1014" s="669"/>
      <c r="X1014" s="669"/>
      <c r="Y1014" s="660"/>
      <c r="Z1014" s="661"/>
      <c r="AA1014" s="661"/>
      <c r="AB1014" s="662"/>
      <c r="AC1014" s="670"/>
      <c r="AD1014" s="671"/>
      <c r="AE1014" s="671"/>
      <c r="AF1014" s="671"/>
      <c r="AG1014" s="671"/>
      <c r="AH1014" s="672"/>
      <c r="AI1014" s="672"/>
      <c r="AJ1014" s="672"/>
      <c r="AK1014" s="672"/>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69"/>
      <c r="Q1015" s="669"/>
      <c r="R1015" s="669"/>
      <c r="S1015" s="669"/>
      <c r="T1015" s="669"/>
      <c r="U1015" s="669"/>
      <c r="V1015" s="669"/>
      <c r="W1015" s="669"/>
      <c r="X1015" s="669"/>
      <c r="Y1015" s="660"/>
      <c r="Z1015" s="661"/>
      <c r="AA1015" s="661"/>
      <c r="AB1015" s="662"/>
      <c r="AC1015" s="670"/>
      <c r="AD1015" s="671"/>
      <c r="AE1015" s="671"/>
      <c r="AF1015" s="671"/>
      <c r="AG1015" s="671"/>
      <c r="AH1015" s="672"/>
      <c r="AI1015" s="672"/>
      <c r="AJ1015" s="672"/>
      <c r="AK1015" s="672"/>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69"/>
      <c r="Q1016" s="669"/>
      <c r="R1016" s="669"/>
      <c r="S1016" s="669"/>
      <c r="T1016" s="669"/>
      <c r="U1016" s="669"/>
      <c r="V1016" s="669"/>
      <c r="W1016" s="669"/>
      <c r="X1016" s="669"/>
      <c r="Y1016" s="660"/>
      <c r="Z1016" s="661"/>
      <c r="AA1016" s="661"/>
      <c r="AB1016" s="662"/>
      <c r="AC1016" s="670"/>
      <c r="AD1016" s="671"/>
      <c r="AE1016" s="671"/>
      <c r="AF1016" s="671"/>
      <c r="AG1016" s="671"/>
      <c r="AH1016" s="672"/>
      <c r="AI1016" s="672"/>
      <c r="AJ1016" s="672"/>
      <c r="AK1016" s="672"/>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69"/>
      <c r="Q1017" s="669"/>
      <c r="R1017" s="669"/>
      <c r="S1017" s="669"/>
      <c r="T1017" s="669"/>
      <c r="U1017" s="669"/>
      <c r="V1017" s="669"/>
      <c r="W1017" s="669"/>
      <c r="X1017" s="669"/>
      <c r="Y1017" s="660"/>
      <c r="Z1017" s="661"/>
      <c r="AA1017" s="661"/>
      <c r="AB1017" s="662"/>
      <c r="AC1017" s="670"/>
      <c r="AD1017" s="671"/>
      <c r="AE1017" s="671"/>
      <c r="AF1017" s="671"/>
      <c r="AG1017" s="671"/>
      <c r="AH1017" s="672"/>
      <c r="AI1017" s="672"/>
      <c r="AJ1017" s="672"/>
      <c r="AK1017" s="672"/>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69"/>
      <c r="Q1018" s="669"/>
      <c r="R1018" s="669"/>
      <c r="S1018" s="669"/>
      <c r="T1018" s="669"/>
      <c r="U1018" s="669"/>
      <c r="V1018" s="669"/>
      <c r="W1018" s="669"/>
      <c r="X1018" s="669"/>
      <c r="Y1018" s="660"/>
      <c r="Z1018" s="661"/>
      <c r="AA1018" s="661"/>
      <c r="AB1018" s="662"/>
      <c r="AC1018" s="670"/>
      <c r="AD1018" s="671"/>
      <c r="AE1018" s="671"/>
      <c r="AF1018" s="671"/>
      <c r="AG1018" s="671"/>
      <c r="AH1018" s="672"/>
      <c r="AI1018" s="672"/>
      <c r="AJ1018" s="672"/>
      <c r="AK1018" s="672"/>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69"/>
      <c r="Q1019" s="669"/>
      <c r="R1019" s="669"/>
      <c r="S1019" s="669"/>
      <c r="T1019" s="669"/>
      <c r="U1019" s="669"/>
      <c r="V1019" s="669"/>
      <c r="W1019" s="669"/>
      <c r="X1019" s="669"/>
      <c r="Y1019" s="660"/>
      <c r="Z1019" s="661"/>
      <c r="AA1019" s="661"/>
      <c r="AB1019" s="662"/>
      <c r="AC1019" s="670"/>
      <c r="AD1019" s="671"/>
      <c r="AE1019" s="671"/>
      <c r="AF1019" s="671"/>
      <c r="AG1019" s="671"/>
      <c r="AH1019" s="672"/>
      <c r="AI1019" s="672"/>
      <c r="AJ1019" s="672"/>
      <c r="AK1019" s="672"/>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69"/>
      <c r="Q1020" s="669"/>
      <c r="R1020" s="669"/>
      <c r="S1020" s="669"/>
      <c r="T1020" s="669"/>
      <c r="U1020" s="669"/>
      <c r="V1020" s="669"/>
      <c r="W1020" s="669"/>
      <c r="X1020" s="669"/>
      <c r="Y1020" s="660"/>
      <c r="Z1020" s="661"/>
      <c r="AA1020" s="661"/>
      <c r="AB1020" s="662"/>
      <c r="AC1020" s="670"/>
      <c r="AD1020" s="671"/>
      <c r="AE1020" s="671"/>
      <c r="AF1020" s="671"/>
      <c r="AG1020" s="671"/>
      <c r="AH1020" s="672"/>
      <c r="AI1020" s="672"/>
      <c r="AJ1020" s="672"/>
      <c r="AK1020" s="672"/>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69"/>
      <c r="Q1021" s="669"/>
      <c r="R1021" s="669"/>
      <c r="S1021" s="669"/>
      <c r="T1021" s="669"/>
      <c r="U1021" s="669"/>
      <c r="V1021" s="669"/>
      <c r="W1021" s="669"/>
      <c r="X1021" s="669"/>
      <c r="Y1021" s="660"/>
      <c r="Z1021" s="661"/>
      <c r="AA1021" s="661"/>
      <c r="AB1021" s="662"/>
      <c r="AC1021" s="670"/>
      <c r="AD1021" s="671"/>
      <c r="AE1021" s="671"/>
      <c r="AF1021" s="671"/>
      <c r="AG1021" s="671"/>
      <c r="AH1021" s="672"/>
      <c r="AI1021" s="672"/>
      <c r="AJ1021" s="672"/>
      <c r="AK1021" s="672"/>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69"/>
      <c r="Q1022" s="669"/>
      <c r="R1022" s="669"/>
      <c r="S1022" s="669"/>
      <c r="T1022" s="669"/>
      <c r="U1022" s="669"/>
      <c r="V1022" s="669"/>
      <c r="W1022" s="669"/>
      <c r="X1022" s="669"/>
      <c r="Y1022" s="660"/>
      <c r="Z1022" s="661"/>
      <c r="AA1022" s="661"/>
      <c r="AB1022" s="662"/>
      <c r="AC1022" s="670"/>
      <c r="AD1022" s="671"/>
      <c r="AE1022" s="671"/>
      <c r="AF1022" s="671"/>
      <c r="AG1022" s="671"/>
      <c r="AH1022" s="672"/>
      <c r="AI1022" s="672"/>
      <c r="AJ1022" s="672"/>
      <c r="AK1022" s="672"/>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69"/>
      <c r="Q1023" s="669"/>
      <c r="R1023" s="669"/>
      <c r="S1023" s="669"/>
      <c r="T1023" s="669"/>
      <c r="U1023" s="669"/>
      <c r="V1023" s="669"/>
      <c r="W1023" s="669"/>
      <c r="X1023" s="669"/>
      <c r="Y1023" s="660"/>
      <c r="Z1023" s="661"/>
      <c r="AA1023" s="661"/>
      <c r="AB1023" s="662"/>
      <c r="AC1023" s="670"/>
      <c r="AD1023" s="671"/>
      <c r="AE1023" s="671"/>
      <c r="AF1023" s="671"/>
      <c r="AG1023" s="671"/>
      <c r="AH1023" s="672"/>
      <c r="AI1023" s="672"/>
      <c r="AJ1023" s="672"/>
      <c r="AK1023" s="672"/>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69"/>
      <c r="Q1024" s="669"/>
      <c r="R1024" s="669"/>
      <c r="S1024" s="669"/>
      <c r="T1024" s="669"/>
      <c r="U1024" s="669"/>
      <c r="V1024" s="669"/>
      <c r="W1024" s="669"/>
      <c r="X1024" s="669"/>
      <c r="Y1024" s="660"/>
      <c r="Z1024" s="661"/>
      <c r="AA1024" s="661"/>
      <c r="AB1024" s="662"/>
      <c r="AC1024" s="670"/>
      <c r="AD1024" s="671"/>
      <c r="AE1024" s="671"/>
      <c r="AF1024" s="671"/>
      <c r="AG1024" s="671"/>
      <c r="AH1024" s="672"/>
      <c r="AI1024" s="672"/>
      <c r="AJ1024" s="672"/>
      <c r="AK1024" s="672"/>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69"/>
      <c r="Q1025" s="669"/>
      <c r="R1025" s="669"/>
      <c r="S1025" s="669"/>
      <c r="T1025" s="669"/>
      <c r="U1025" s="669"/>
      <c r="V1025" s="669"/>
      <c r="W1025" s="669"/>
      <c r="X1025" s="669"/>
      <c r="Y1025" s="660"/>
      <c r="Z1025" s="661"/>
      <c r="AA1025" s="661"/>
      <c r="AB1025" s="662"/>
      <c r="AC1025" s="670"/>
      <c r="AD1025" s="671"/>
      <c r="AE1025" s="671"/>
      <c r="AF1025" s="671"/>
      <c r="AG1025" s="671"/>
      <c r="AH1025" s="672"/>
      <c r="AI1025" s="672"/>
      <c r="AJ1025" s="672"/>
      <c r="AK1025" s="672"/>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69"/>
      <c r="Q1026" s="669"/>
      <c r="R1026" s="669"/>
      <c r="S1026" s="669"/>
      <c r="T1026" s="669"/>
      <c r="U1026" s="669"/>
      <c r="V1026" s="669"/>
      <c r="W1026" s="669"/>
      <c r="X1026" s="669"/>
      <c r="Y1026" s="660"/>
      <c r="Z1026" s="661"/>
      <c r="AA1026" s="661"/>
      <c r="AB1026" s="662"/>
      <c r="AC1026" s="670"/>
      <c r="AD1026" s="671"/>
      <c r="AE1026" s="671"/>
      <c r="AF1026" s="671"/>
      <c r="AG1026" s="671"/>
      <c r="AH1026" s="672"/>
      <c r="AI1026" s="672"/>
      <c r="AJ1026" s="672"/>
      <c r="AK1026" s="672"/>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69"/>
      <c r="Q1027" s="669"/>
      <c r="R1027" s="669"/>
      <c r="S1027" s="669"/>
      <c r="T1027" s="669"/>
      <c r="U1027" s="669"/>
      <c r="V1027" s="669"/>
      <c r="W1027" s="669"/>
      <c r="X1027" s="669"/>
      <c r="Y1027" s="660"/>
      <c r="Z1027" s="661"/>
      <c r="AA1027" s="661"/>
      <c r="AB1027" s="662"/>
      <c r="AC1027" s="670"/>
      <c r="AD1027" s="671"/>
      <c r="AE1027" s="671"/>
      <c r="AF1027" s="671"/>
      <c r="AG1027" s="671"/>
      <c r="AH1027" s="672"/>
      <c r="AI1027" s="672"/>
      <c r="AJ1027" s="672"/>
      <c r="AK1027" s="672"/>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69"/>
      <c r="Q1028" s="669"/>
      <c r="R1028" s="669"/>
      <c r="S1028" s="669"/>
      <c r="T1028" s="669"/>
      <c r="U1028" s="669"/>
      <c r="V1028" s="669"/>
      <c r="W1028" s="669"/>
      <c r="X1028" s="669"/>
      <c r="Y1028" s="660"/>
      <c r="Z1028" s="661"/>
      <c r="AA1028" s="661"/>
      <c r="AB1028" s="662"/>
      <c r="AC1028" s="670"/>
      <c r="AD1028" s="671"/>
      <c r="AE1028" s="671"/>
      <c r="AF1028" s="671"/>
      <c r="AG1028" s="671"/>
      <c r="AH1028" s="672"/>
      <c r="AI1028" s="672"/>
      <c r="AJ1028" s="672"/>
      <c r="AK1028" s="672"/>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69"/>
      <c r="Q1029" s="669"/>
      <c r="R1029" s="669"/>
      <c r="S1029" s="669"/>
      <c r="T1029" s="669"/>
      <c r="U1029" s="669"/>
      <c r="V1029" s="669"/>
      <c r="W1029" s="669"/>
      <c r="X1029" s="669"/>
      <c r="Y1029" s="660"/>
      <c r="Z1029" s="661"/>
      <c r="AA1029" s="661"/>
      <c r="AB1029" s="662"/>
      <c r="AC1029" s="670"/>
      <c r="AD1029" s="671"/>
      <c r="AE1029" s="671"/>
      <c r="AF1029" s="671"/>
      <c r="AG1029" s="671"/>
      <c r="AH1029" s="672"/>
      <c r="AI1029" s="672"/>
      <c r="AJ1029" s="672"/>
      <c r="AK1029" s="672"/>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69"/>
      <c r="Q1030" s="669"/>
      <c r="R1030" s="669"/>
      <c r="S1030" s="669"/>
      <c r="T1030" s="669"/>
      <c r="U1030" s="669"/>
      <c r="V1030" s="669"/>
      <c r="W1030" s="669"/>
      <c r="X1030" s="669"/>
      <c r="Y1030" s="660"/>
      <c r="Z1030" s="661"/>
      <c r="AA1030" s="661"/>
      <c r="AB1030" s="662"/>
      <c r="AC1030" s="670"/>
      <c r="AD1030" s="671"/>
      <c r="AE1030" s="671"/>
      <c r="AF1030" s="671"/>
      <c r="AG1030" s="671"/>
      <c r="AH1030" s="672"/>
      <c r="AI1030" s="672"/>
      <c r="AJ1030" s="672"/>
      <c r="AK1030" s="672"/>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69"/>
      <c r="Q1031" s="669"/>
      <c r="R1031" s="669"/>
      <c r="S1031" s="669"/>
      <c r="T1031" s="669"/>
      <c r="U1031" s="669"/>
      <c r="V1031" s="669"/>
      <c r="W1031" s="669"/>
      <c r="X1031" s="669"/>
      <c r="Y1031" s="660"/>
      <c r="Z1031" s="661"/>
      <c r="AA1031" s="661"/>
      <c r="AB1031" s="662"/>
      <c r="AC1031" s="670"/>
      <c r="AD1031" s="671"/>
      <c r="AE1031" s="671"/>
      <c r="AF1031" s="671"/>
      <c r="AG1031" s="671"/>
      <c r="AH1031" s="672"/>
      <c r="AI1031" s="672"/>
      <c r="AJ1031" s="672"/>
      <c r="AK1031" s="672"/>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69"/>
      <c r="Q1032" s="669"/>
      <c r="R1032" s="669"/>
      <c r="S1032" s="669"/>
      <c r="T1032" s="669"/>
      <c r="U1032" s="669"/>
      <c r="V1032" s="669"/>
      <c r="W1032" s="669"/>
      <c r="X1032" s="669"/>
      <c r="Y1032" s="660"/>
      <c r="Z1032" s="661"/>
      <c r="AA1032" s="661"/>
      <c r="AB1032" s="662"/>
      <c r="AC1032" s="670"/>
      <c r="AD1032" s="671"/>
      <c r="AE1032" s="671"/>
      <c r="AF1032" s="671"/>
      <c r="AG1032" s="671"/>
      <c r="AH1032" s="672"/>
      <c r="AI1032" s="672"/>
      <c r="AJ1032" s="672"/>
      <c r="AK1032" s="672"/>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69"/>
      <c r="Q1033" s="669"/>
      <c r="R1033" s="669"/>
      <c r="S1033" s="669"/>
      <c r="T1033" s="669"/>
      <c r="U1033" s="669"/>
      <c r="V1033" s="669"/>
      <c r="W1033" s="669"/>
      <c r="X1033" s="669"/>
      <c r="Y1033" s="660"/>
      <c r="Z1033" s="661"/>
      <c r="AA1033" s="661"/>
      <c r="AB1033" s="662"/>
      <c r="AC1033" s="670"/>
      <c r="AD1033" s="671"/>
      <c r="AE1033" s="671"/>
      <c r="AF1033" s="671"/>
      <c r="AG1033" s="671"/>
      <c r="AH1033" s="672"/>
      <c r="AI1033" s="672"/>
      <c r="AJ1033" s="672"/>
      <c r="AK1033" s="672"/>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69"/>
      <c r="Q1034" s="669"/>
      <c r="R1034" s="669"/>
      <c r="S1034" s="669"/>
      <c r="T1034" s="669"/>
      <c r="U1034" s="669"/>
      <c r="V1034" s="669"/>
      <c r="W1034" s="669"/>
      <c r="X1034" s="669"/>
      <c r="Y1034" s="660"/>
      <c r="Z1034" s="661"/>
      <c r="AA1034" s="661"/>
      <c r="AB1034" s="662"/>
      <c r="AC1034" s="670"/>
      <c r="AD1034" s="671"/>
      <c r="AE1034" s="671"/>
      <c r="AF1034" s="671"/>
      <c r="AG1034" s="671"/>
      <c r="AH1034" s="672"/>
      <c r="AI1034" s="672"/>
      <c r="AJ1034" s="672"/>
      <c r="AK1034" s="672"/>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69"/>
      <c r="Q1035" s="669"/>
      <c r="R1035" s="669"/>
      <c r="S1035" s="669"/>
      <c r="T1035" s="669"/>
      <c r="U1035" s="669"/>
      <c r="V1035" s="669"/>
      <c r="W1035" s="669"/>
      <c r="X1035" s="669"/>
      <c r="Y1035" s="660"/>
      <c r="Z1035" s="661"/>
      <c r="AA1035" s="661"/>
      <c r="AB1035" s="662"/>
      <c r="AC1035" s="670"/>
      <c r="AD1035" s="671"/>
      <c r="AE1035" s="671"/>
      <c r="AF1035" s="671"/>
      <c r="AG1035" s="671"/>
      <c r="AH1035" s="672"/>
      <c r="AI1035" s="672"/>
      <c r="AJ1035" s="672"/>
      <c r="AK1035" s="672"/>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69"/>
      <c r="Q1036" s="669"/>
      <c r="R1036" s="669"/>
      <c r="S1036" s="669"/>
      <c r="T1036" s="669"/>
      <c r="U1036" s="669"/>
      <c r="V1036" s="669"/>
      <c r="W1036" s="669"/>
      <c r="X1036" s="669"/>
      <c r="Y1036" s="660"/>
      <c r="Z1036" s="661"/>
      <c r="AA1036" s="661"/>
      <c r="AB1036" s="662"/>
      <c r="AC1036" s="670"/>
      <c r="AD1036" s="671"/>
      <c r="AE1036" s="671"/>
      <c r="AF1036" s="671"/>
      <c r="AG1036" s="671"/>
      <c r="AH1036" s="672"/>
      <c r="AI1036" s="672"/>
      <c r="AJ1036" s="672"/>
      <c r="AK1036" s="672"/>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69"/>
      <c r="Q1037" s="669"/>
      <c r="R1037" s="669"/>
      <c r="S1037" s="669"/>
      <c r="T1037" s="669"/>
      <c r="U1037" s="669"/>
      <c r="V1037" s="669"/>
      <c r="W1037" s="669"/>
      <c r="X1037" s="669"/>
      <c r="Y1037" s="660"/>
      <c r="Z1037" s="661"/>
      <c r="AA1037" s="661"/>
      <c r="AB1037" s="662"/>
      <c r="AC1037" s="670"/>
      <c r="AD1037" s="671"/>
      <c r="AE1037" s="671"/>
      <c r="AF1037" s="671"/>
      <c r="AG1037" s="671"/>
      <c r="AH1037" s="672"/>
      <c r="AI1037" s="672"/>
      <c r="AJ1037" s="672"/>
      <c r="AK1037" s="672"/>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69"/>
      <c r="Q1038" s="669"/>
      <c r="R1038" s="669"/>
      <c r="S1038" s="669"/>
      <c r="T1038" s="669"/>
      <c r="U1038" s="669"/>
      <c r="V1038" s="669"/>
      <c r="W1038" s="669"/>
      <c r="X1038" s="669"/>
      <c r="Y1038" s="660"/>
      <c r="Z1038" s="661"/>
      <c r="AA1038" s="661"/>
      <c r="AB1038" s="662"/>
      <c r="AC1038" s="670"/>
      <c r="AD1038" s="671"/>
      <c r="AE1038" s="671"/>
      <c r="AF1038" s="671"/>
      <c r="AG1038" s="671"/>
      <c r="AH1038" s="672"/>
      <c r="AI1038" s="672"/>
      <c r="AJ1038" s="672"/>
      <c r="AK1038" s="672"/>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69"/>
      <c r="Q1039" s="669"/>
      <c r="R1039" s="669"/>
      <c r="S1039" s="669"/>
      <c r="T1039" s="669"/>
      <c r="U1039" s="669"/>
      <c r="V1039" s="669"/>
      <c r="W1039" s="669"/>
      <c r="X1039" s="669"/>
      <c r="Y1039" s="660"/>
      <c r="Z1039" s="661"/>
      <c r="AA1039" s="661"/>
      <c r="AB1039" s="662"/>
      <c r="AC1039" s="670"/>
      <c r="AD1039" s="671"/>
      <c r="AE1039" s="671"/>
      <c r="AF1039" s="671"/>
      <c r="AG1039" s="671"/>
      <c r="AH1039" s="672"/>
      <c r="AI1039" s="672"/>
      <c r="AJ1039" s="672"/>
      <c r="AK1039" s="672"/>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84</v>
      </c>
      <c r="D1042" s="359"/>
      <c r="E1042" s="359"/>
      <c r="F1042" s="359"/>
      <c r="G1042" s="359"/>
      <c r="H1042" s="359"/>
      <c r="I1042" s="359"/>
      <c r="J1042" s="412" t="s">
        <v>87</v>
      </c>
      <c r="K1042" s="605"/>
      <c r="L1042" s="605"/>
      <c r="M1042" s="605"/>
      <c r="N1042" s="605"/>
      <c r="O1042" s="605"/>
      <c r="P1042" s="359" t="s">
        <v>19</v>
      </c>
      <c r="Q1042" s="359"/>
      <c r="R1042" s="359"/>
      <c r="S1042" s="359"/>
      <c r="T1042" s="359"/>
      <c r="U1042" s="359"/>
      <c r="V1042" s="359"/>
      <c r="W1042" s="359"/>
      <c r="X1042" s="359"/>
      <c r="Y1042" s="655" t="s">
        <v>371</v>
      </c>
      <c r="Z1042" s="655"/>
      <c r="AA1042" s="655"/>
      <c r="AB1042" s="655"/>
      <c r="AC1042" s="412" t="s">
        <v>314</v>
      </c>
      <c r="AD1042" s="412"/>
      <c r="AE1042" s="412"/>
      <c r="AF1042" s="412"/>
      <c r="AG1042" s="412"/>
      <c r="AH1042" s="655" t="s">
        <v>423</v>
      </c>
      <c r="AI1042" s="359"/>
      <c r="AJ1042" s="359"/>
      <c r="AK1042" s="359"/>
      <c r="AL1042" s="359" t="s">
        <v>18</v>
      </c>
      <c r="AM1042" s="359"/>
      <c r="AN1042" s="359"/>
      <c r="AO1042" s="241"/>
      <c r="AP1042" s="412" t="s">
        <v>375</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69"/>
      <c r="Q1043" s="669"/>
      <c r="R1043" s="669"/>
      <c r="S1043" s="669"/>
      <c r="T1043" s="669"/>
      <c r="U1043" s="669"/>
      <c r="V1043" s="669"/>
      <c r="W1043" s="669"/>
      <c r="X1043" s="669"/>
      <c r="Y1043" s="660"/>
      <c r="Z1043" s="661"/>
      <c r="AA1043" s="661"/>
      <c r="AB1043" s="662"/>
      <c r="AC1043" s="670"/>
      <c r="AD1043" s="671"/>
      <c r="AE1043" s="671"/>
      <c r="AF1043" s="671"/>
      <c r="AG1043" s="671"/>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69"/>
      <c r="Q1044" s="669"/>
      <c r="R1044" s="669"/>
      <c r="S1044" s="669"/>
      <c r="T1044" s="669"/>
      <c r="U1044" s="669"/>
      <c r="V1044" s="669"/>
      <c r="W1044" s="669"/>
      <c r="X1044" s="669"/>
      <c r="Y1044" s="660"/>
      <c r="Z1044" s="661"/>
      <c r="AA1044" s="661"/>
      <c r="AB1044" s="662"/>
      <c r="AC1044" s="670"/>
      <c r="AD1044" s="671"/>
      <c r="AE1044" s="671"/>
      <c r="AF1044" s="671"/>
      <c r="AG1044" s="671"/>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69"/>
      <c r="Q1045" s="669"/>
      <c r="R1045" s="669"/>
      <c r="S1045" s="669"/>
      <c r="T1045" s="669"/>
      <c r="U1045" s="669"/>
      <c r="V1045" s="669"/>
      <c r="W1045" s="669"/>
      <c r="X1045" s="669"/>
      <c r="Y1045" s="660"/>
      <c r="Z1045" s="661"/>
      <c r="AA1045" s="661"/>
      <c r="AB1045" s="662"/>
      <c r="AC1045" s="670"/>
      <c r="AD1045" s="671"/>
      <c r="AE1045" s="671"/>
      <c r="AF1045" s="671"/>
      <c r="AG1045" s="671"/>
      <c r="AH1045" s="672"/>
      <c r="AI1045" s="672"/>
      <c r="AJ1045" s="672"/>
      <c r="AK1045" s="672"/>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69"/>
      <c r="Q1046" s="669"/>
      <c r="R1046" s="669"/>
      <c r="S1046" s="669"/>
      <c r="T1046" s="669"/>
      <c r="U1046" s="669"/>
      <c r="V1046" s="669"/>
      <c r="W1046" s="669"/>
      <c r="X1046" s="669"/>
      <c r="Y1046" s="660"/>
      <c r="Z1046" s="661"/>
      <c r="AA1046" s="661"/>
      <c r="AB1046" s="662"/>
      <c r="AC1046" s="670"/>
      <c r="AD1046" s="671"/>
      <c r="AE1046" s="671"/>
      <c r="AF1046" s="671"/>
      <c r="AG1046" s="671"/>
      <c r="AH1046" s="672"/>
      <c r="AI1046" s="672"/>
      <c r="AJ1046" s="672"/>
      <c r="AK1046" s="672"/>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69"/>
      <c r="Q1047" s="669"/>
      <c r="R1047" s="669"/>
      <c r="S1047" s="669"/>
      <c r="T1047" s="669"/>
      <c r="U1047" s="669"/>
      <c r="V1047" s="669"/>
      <c r="W1047" s="669"/>
      <c r="X1047" s="669"/>
      <c r="Y1047" s="660"/>
      <c r="Z1047" s="661"/>
      <c r="AA1047" s="661"/>
      <c r="AB1047" s="662"/>
      <c r="AC1047" s="670"/>
      <c r="AD1047" s="671"/>
      <c r="AE1047" s="671"/>
      <c r="AF1047" s="671"/>
      <c r="AG1047" s="671"/>
      <c r="AH1047" s="672"/>
      <c r="AI1047" s="672"/>
      <c r="AJ1047" s="672"/>
      <c r="AK1047" s="672"/>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69"/>
      <c r="Q1048" s="669"/>
      <c r="R1048" s="669"/>
      <c r="S1048" s="669"/>
      <c r="T1048" s="669"/>
      <c r="U1048" s="669"/>
      <c r="V1048" s="669"/>
      <c r="W1048" s="669"/>
      <c r="X1048" s="669"/>
      <c r="Y1048" s="660"/>
      <c r="Z1048" s="661"/>
      <c r="AA1048" s="661"/>
      <c r="AB1048" s="662"/>
      <c r="AC1048" s="670"/>
      <c r="AD1048" s="671"/>
      <c r="AE1048" s="671"/>
      <c r="AF1048" s="671"/>
      <c r="AG1048" s="671"/>
      <c r="AH1048" s="672"/>
      <c r="AI1048" s="672"/>
      <c r="AJ1048" s="672"/>
      <c r="AK1048" s="672"/>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69"/>
      <c r="Q1049" s="669"/>
      <c r="R1049" s="669"/>
      <c r="S1049" s="669"/>
      <c r="T1049" s="669"/>
      <c r="U1049" s="669"/>
      <c r="V1049" s="669"/>
      <c r="W1049" s="669"/>
      <c r="X1049" s="669"/>
      <c r="Y1049" s="660"/>
      <c r="Z1049" s="661"/>
      <c r="AA1049" s="661"/>
      <c r="AB1049" s="662"/>
      <c r="AC1049" s="670"/>
      <c r="AD1049" s="671"/>
      <c r="AE1049" s="671"/>
      <c r="AF1049" s="671"/>
      <c r="AG1049" s="671"/>
      <c r="AH1049" s="672"/>
      <c r="AI1049" s="672"/>
      <c r="AJ1049" s="672"/>
      <c r="AK1049" s="672"/>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69"/>
      <c r="Q1050" s="669"/>
      <c r="R1050" s="669"/>
      <c r="S1050" s="669"/>
      <c r="T1050" s="669"/>
      <c r="U1050" s="669"/>
      <c r="V1050" s="669"/>
      <c r="W1050" s="669"/>
      <c r="X1050" s="669"/>
      <c r="Y1050" s="660"/>
      <c r="Z1050" s="661"/>
      <c r="AA1050" s="661"/>
      <c r="AB1050" s="662"/>
      <c r="AC1050" s="670"/>
      <c r="AD1050" s="671"/>
      <c r="AE1050" s="671"/>
      <c r="AF1050" s="671"/>
      <c r="AG1050" s="671"/>
      <c r="AH1050" s="672"/>
      <c r="AI1050" s="672"/>
      <c r="AJ1050" s="672"/>
      <c r="AK1050" s="672"/>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69"/>
      <c r="Q1051" s="669"/>
      <c r="R1051" s="669"/>
      <c r="S1051" s="669"/>
      <c r="T1051" s="669"/>
      <c r="U1051" s="669"/>
      <c r="V1051" s="669"/>
      <c r="W1051" s="669"/>
      <c r="X1051" s="669"/>
      <c r="Y1051" s="660"/>
      <c r="Z1051" s="661"/>
      <c r="AA1051" s="661"/>
      <c r="AB1051" s="662"/>
      <c r="AC1051" s="670"/>
      <c r="AD1051" s="671"/>
      <c r="AE1051" s="671"/>
      <c r="AF1051" s="671"/>
      <c r="AG1051" s="671"/>
      <c r="AH1051" s="672"/>
      <c r="AI1051" s="672"/>
      <c r="AJ1051" s="672"/>
      <c r="AK1051" s="672"/>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69"/>
      <c r="Q1052" s="669"/>
      <c r="R1052" s="669"/>
      <c r="S1052" s="669"/>
      <c r="T1052" s="669"/>
      <c r="U1052" s="669"/>
      <c r="V1052" s="669"/>
      <c r="W1052" s="669"/>
      <c r="X1052" s="669"/>
      <c r="Y1052" s="660"/>
      <c r="Z1052" s="661"/>
      <c r="AA1052" s="661"/>
      <c r="AB1052" s="662"/>
      <c r="AC1052" s="670"/>
      <c r="AD1052" s="671"/>
      <c r="AE1052" s="671"/>
      <c r="AF1052" s="671"/>
      <c r="AG1052" s="671"/>
      <c r="AH1052" s="672"/>
      <c r="AI1052" s="672"/>
      <c r="AJ1052" s="672"/>
      <c r="AK1052" s="672"/>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69"/>
      <c r="Q1053" s="669"/>
      <c r="R1053" s="669"/>
      <c r="S1053" s="669"/>
      <c r="T1053" s="669"/>
      <c r="U1053" s="669"/>
      <c r="V1053" s="669"/>
      <c r="W1053" s="669"/>
      <c r="X1053" s="669"/>
      <c r="Y1053" s="660"/>
      <c r="Z1053" s="661"/>
      <c r="AA1053" s="661"/>
      <c r="AB1053" s="662"/>
      <c r="AC1053" s="670"/>
      <c r="AD1053" s="671"/>
      <c r="AE1053" s="671"/>
      <c r="AF1053" s="671"/>
      <c r="AG1053" s="671"/>
      <c r="AH1053" s="672"/>
      <c r="AI1053" s="672"/>
      <c r="AJ1053" s="672"/>
      <c r="AK1053" s="672"/>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69"/>
      <c r="Q1054" s="669"/>
      <c r="R1054" s="669"/>
      <c r="S1054" s="669"/>
      <c r="T1054" s="669"/>
      <c r="U1054" s="669"/>
      <c r="V1054" s="669"/>
      <c r="W1054" s="669"/>
      <c r="X1054" s="669"/>
      <c r="Y1054" s="660"/>
      <c r="Z1054" s="661"/>
      <c r="AA1054" s="661"/>
      <c r="AB1054" s="662"/>
      <c r="AC1054" s="670"/>
      <c r="AD1054" s="671"/>
      <c r="AE1054" s="671"/>
      <c r="AF1054" s="671"/>
      <c r="AG1054" s="671"/>
      <c r="AH1054" s="672"/>
      <c r="AI1054" s="672"/>
      <c r="AJ1054" s="672"/>
      <c r="AK1054" s="672"/>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69"/>
      <c r="Q1055" s="669"/>
      <c r="R1055" s="669"/>
      <c r="S1055" s="669"/>
      <c r="T1055" s="669"/>
      <c r="U1055" s="669"/>
      <c r="V1055" s="669"/>
      <c r="W1055" s="669"/>
      <c r="X1055" s="669"/>
      <c r="Y1055" s="660"/>
      <c r="Z1055" s="661"/>
      <c r="AA1055" s="661"/>
      <c r="AB1055" s="662"/>
      <c r="AC1055" s="670"/>
      <c r="AD1055" s="671"/>
      <c r="AE1055" s="671"/>
      <c r="AF1055" s="671"/>
      <c r="AG1055" s="671"/>
      <c r="AH1055" s="672"/>
      <c r="AI1055" s="672"/>
      <c r="AJ1055" s="672"/>
      <c r="AK1055" s="672"/>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69"/>
      <c r="Q1056" s="669"/>
      <c r="R1056" s="669"/>
      <c r="S1056" s="669"/>
      <c r="T1056" s="669"/>
      <c r="U1056" s="669"/>
      <c r="V1056" s="669"/>
      <c r="W1056" s="669"/>
      <c r="X1056" s="669"/>
      <c r="Y1056" s="660"/>
      <c r="Z1056" s="661"/>
      <c r="AA1056" s="661"/>
      <c r="AB1056" s="662"/>
      <c r="AC1056" s="670"/>
      <c r="AD1056" s="671"/>
      <c r="AE1056" s="671"/>
      <c r="AF1056" s="671"/>
      <c r="AG1056" s="671"/>
      <c r="AH1056" s="672"/>
      <c r="AI1056" s="672"/>
      <c r="AJ1056" s="672"/>
      <c r="AK1056" s="672"/>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69"/>
      <c r="Q1057" s="669"/>
      <c r="R1057" s="669"/>
      <c r="S1057" s="669"/>
      <c r="T1057" s="669"/>
      <c r="U1057" s="669"/>
      <c r="V1057" s="669"/>
      <c r="W1057" s="669"/>
      <c r="X1057" s="669"/>
      <c r="Y1057" s="660"/>
      <c r="Z1057" s="661"/>
      <c r="AA1057" s="661"/>
      <c r="AB1057" s="662"/>
      <c r="AC1057" s="670"/>
      <c r="AD1057" s="671"/>
      <c r="AE1057" s="671"/>
      <c r="AF1057" s="671"/>
      <c r="AG1057" s="671"/>
      <c r="AH1057" s="672"/>
      <c r="AI1057" s="672"/>
      <c r="AJ1057" s="672"/>
      <c r="AK1057" s="672"/>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69"/>
      <c r="Q1058" s="669"/>
      <c r="R1058" s="669"/>
      <c r="S1058" s="669"/>
      <c r="T1058" s="669"/>
      <c r="U1058" s="669"/>
      <c r="V1058" s="669"/>
      <c r="W1058" s="669"/>
      <c r="X1058" s="669"/>
      <c r="Y1058" s="660"/>
      <c r="Z1058" s="661"/>
      <c r="AA1058" s="661"/>
      <c r="AB1058" s="662"/>
      <c r="AC1058" s="670"/>
      <c r="AD1058" s="671"/>
      <c r="AE1058" s="671"/>
      <c r="AF1058" s="671"/>
      <c r="AG1058" s="671"/>
      <c r="AH1058" s="672"/>
      <c r="AI1058" s="672"/>
      <c r="AJ1058" s="672"/>
      <c r="AK1058" s="672"/>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69"/>
      <c r="Q1059" s="669"/>
      <c r="R1059" s="669"/>
      <c r="S1059" s="669"/>
      <c r="T1059" s="669"/>
      <c r="U1059" s="669"/>
      <c r="V1059" s="669"/>
      <c r="W1059" s="669"/>
      <c r="X1059" s="669"/>
      <c r="Y1059" s="660"/>
      <c r="Z1059" s="661"/>
      <c r="AA1059" s="661"/>
      <c r="AB1059" s="662"/>
      <c r="AC1059" s="670"/>
      <c r="AD1059" s="671"/>
      <c r="AE1059" s="671"/>
      <c r="AF1059" s="671"/>
      <c r="AG1059" s="671"/>
      <c r="AH1059" s="672"/>
      <c r="AI1059" s="672"/>
      <c r="AJ1059" s="672"/>
      <c r="AK1059" s="672"/>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69"/>
      <c r="Q1060" s="669"/>
      <c r="R1060" s="669"/>
      <c r="S1060" s="669"/>
      <c r="T1060" s="669"/>
      <c r="U1060" s="669"/>
      <c r="V1060" s="669"/>
      <c r="W1060" s="669"/>
      <c r="X1060" s="669"/>
      <c r="Y1060" s="660"/>
      <c r="Z1060" s="661"/>
      <c r="AA1060" s="661"/>
      <c r="AB1060" s="662"/>
      <c r="AC1060" s="670"/>
      <c r="AD1060" s="671"/>
      <c r="AE1060" s="671"/>
      <c r="AF1060" s="671"/>
      <c r="AG1060" s="671"/>
      <c r="AH1060" s="672"/>
      <c r="AI1060" s="672"/>
      <c r="AJ1060" s="672"/>
      <c r="AK1060" s="672"/>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69"/>
      <c r="Q1061" s="669"/>
      <c r="R1061" s="669"/>
      <c r="S1061" s="669"/>
      <c r="T1061" s="669"/>
      <c r="U1061" s="669"/>
      <c r="V1061" s="669"/>
      <c r="W1061" s="669"/>
      <c r="X1061" s="669"/>
      <c r="Y1061" s="660"/>
      <c r="Z1061" s="661"/>
      <c r="AA1061" s="661"/>
      <c r="AB1061" s="662"/>
      <c r="AC1061" s="670"/>
      <c r="AD1061" s="671"/>
      <c r="AE1061" s="671"/>
      <c r="AF1061" s="671"/>
      <c r="AG1061" s="671"/>
      <c r="AH1061" s="672"/>
      <c r="AI1061" s="672"/>
      <c r="AJ1061" s="672"/>
      <c r="AK1061" s="672"/>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69"/>
      <c r="Q1062" s="669"/>
      <c r="R1062" s="669"/>
      <c r="S1062" s="669"/>
      <c r="T1062" s="669"/>
      <c r="U1062" s="669"/>
      <c r="V1062" s="669"/>
      <c r="W1062" s="669"/>
      <c r="X1062" s="669"/>
      <c r="Y1062" s="660"/>
      <c r="Z1062" s="661"/>
      <c r="AA1062" s="661"/>
      <c r="AB1062" s="662"/>
      <c r="AC1062" s="670"/>
      <c r="AD1062" s="671"/>
      <c r="AE1062" s="671"/>
      <c r="AF1062" s="671"/>
      <c r="AG1062" s="671"/>
      <c r="AH1062" s="672"/>
      <c r="AI1062" s="672"/>
      <c r="AJ1062" s="672"/>
      <c r="AK1062" s="672"/>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69"/>
      <c r="Q1063" s="669"/>
      <c r="R1063" s="669"/>
      <c r="S1063" s="669"/>
      <c r="T1063" s="669"/>
      <c r="U1063" s="669"/>
      <c r="V1063" s="669"/>
      <c r="W1063" s="669"/>
      <c r="X1063" s="669"/>
      <c r="Y1063" s="660"/>
      <c r="Z1063" s="661"/>
      <c r="AA1063" s="661"/>
      <c r="AB1063" s="662"/>
      <c r="AC1063" s="670"/>
      <c r="AD1063" s="671"/>
      <c r="AE1063" s="671"/>
      <c r="AF1063" s="671"/>
      <c r="AG1063" s="671"/>
      <c r="AH1063" s="672"/>
      <c r="AI1063" s="672"/>
      <c r="AJ1063" s="672"/>
      <c r="AK1063" s="672"/>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69"/>
      <c r="Q1064" s="669"/>
      <c r="R1064" s="669"/>
      <c r="S1064" s="669"/>
      <c r="T1064" s="669"/>
      <c r="U1064" s="669"/>
      <c r="V1064" s="669"/>
      <c r="W1064" s="669"/>
      <c r="X1064" s="669"/>
      <c r="Y1064" s="660"/>
      <c r="Z1064" s="661"/>
      <c r="AA1064" s="661"/>
      <c r="AB1064" s="662"/>
      <c r="AC1064" s="670"/>
      <c r="AD1064" s="671"/>
      <c r="AE1064" s="671"/>
      <c r="AF1064" s="671"/>
      <c r="AG1064" s="671"/>
      <c r="AH1064" s="672"/>
      <c r="AI1064" s="672"/>
      <c r="AJ1064" s="672"/>
      <c r="AK1064" s="672"/>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69"/>
      <c r="Q1065" s="669"/>
      <c r="R1065" s="669"/>
      <c r="S1065" s="669"/>
      <c r="T1065" s="669"/>
      <c r="U1065" s="669"/>
      <c r="V1065" s="669"/>
      <c r="W1065" s="669"/>
      <c r="X1065" s="669"/>
      <c r="Y1065" s="660"/>
      <c r="Z1065" s="661"/>
      <c r="AA1065" s="661"/>
      <c r="AB1065" s="662"/>
      <c r="AC1065" s="670"/>
      <c r="AD1065" s="671"/>
      <c r="AE1065" s="671"/>
      <c r="AF1065" s="671"/>
      <c r="AG1065" s="671"/>
      <c r="AH1065" s="672"/>
      <c r="AI1065" s="672"/>
      <c r="AJ1065" s="672"/>
      <c r="AK1065" s="672"/>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69"/>
      <c r="Q1066" s="669"/>
      <c r="R1066" s="669"/>
      <c r="S1066" s="669"/>
      <c r="T1066" s="669"/>
      <c r="U1066" s="669"/>
      <c r="V1066" s="669"/>
      <c r="W1066" s="669"/>
      <c r="X1066" s="669"/>
      <c r="Y1066" s="660"/>
      <c r="Z1066" s="661"/>
      <c r="AA1066" s="661"/>
      <c r="AB1066" s="662"/>
      <c r="AC1066" s="670"/>
      <c r="AD1066" s="671"/>
      <c r="AE1066" s="671"/>
      <c r="AF1066" s="671"/>
      <c r="AG1066" s="671"/>
      <c r="AH1066" s="672"/>
      <c r="AI1066" s="672"/>
      <c r="AJ1066" s="672"/>
      <c r="AK1066" s="672"/>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69"/>
      <c r="Q1067" s="669"/>
      <c r="R1067" s="669"/>
      <c r="S1067" s="669"/>
      <c r="T1067" s="669"/>
      <c r="U1067" s="669"/>
      <c r="V1067" s="669"/>
      <c r="W1067" s="669"/>
      <c r="X1067" s="669"/>
      <c r="Y1067" s="660"/>
      <c r="Z1067" s="661"/>
      <c r="AA1067" s="661"/>
      <c r="AB1067" s="662"/>
      <c r="AC1067" s="670"/>
      <c r="AD1067" s="671"/>
      <c r="AE1067" s="671"/>
      <c r="AF1067" s="671"/>
      <c r="AG1067" s="671"/>
      <c r="AH1067" s="672"/>
      <c r="AI1067" s="672"/>
      <c r="AJ1067" s="672"/>
      <c r="AK1067" s="672"/>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69"/>
      <c r="Q1068" s="669"/>
      <c r="R1068" s="669"/>
      <c r="S1068" s="669"/>
      <c r="T1068" s="669"/>
      <c r="U1068" s="669"/>
      <c r="V1068" s="669"/>
      <c r="W1068" s="669"/>
      <c r="X1068" s="669"/>
      <c r="Y1068" s="660"/>
      <c r="Z1068" s="661"/>
      <c r="AA1068" s="661"/>
      <c r="AB1068" s="662"/>
      <c r="AC1068" s="670"/>
      <c r="AD1068" s="671"/>
      <c r="AE1068" s="671"/>
      <c r="AF1068" s="671"/>
      <c r="AG1068" s="671"/>
      <c r="AH1068" s="672"/>
      <c r="AI1068" s="672"/>
      <c r="AJ1068" s="672"/>
      <c r="AK1068" s="672"/>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69"/>
      <c r="Q1069" s="669"/>
      <c r="R1069" s="669"/>
      <c r="S1069" s="669"/>
      <c r="T1069" s="669"/>
      <c r="U1069" s="669"/>
      <c r="V1069" s="669"/>
      <c r="W1069" s="669"/>
      <c r="X1069" s="669"/>
      <c r="Y1069" s="660"/>
      <c r="Z1069" s="661"/>
      <c r="AA1069" s="661"/>
      <c r="AB1069" s="662"/>
      <c r="AC1069" s="670"/>
      <c r="AD1069" s="671"/>
      <c r="AE1069" s="671"/>
      <c r="AF1069" s="671"/>
      <c r="AG1069" s="671"/>
      <c r="AH1069" s="672"/>
      <c r="AI1069" s="672"/>
      <c r="AJ1069" s="672"/>
      <c r="AK1069" s="672"/>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69"/>
      <c r="Q1070" s="669"/>
      <c r="R1070" s="669"/>
      <c r="S1070" s="669"/>
      <c r="T1070" s="669"/>
      <c r="U1070" s="669"/>
      <c r="V1070" s="669"/>
      <c r="W1070" s="669"/>
      <c r="X1070" s="669"/>
      <c r="Y1070" s="660"/>
      <c r="Z1070" s="661"/>
      <c r="AA1070" s="661"/>
      <c r="AB1070" s="662"/>
      <c r="AC1070" s="670"/>
      <c r="AD1070" s="671"/>
      <c r="AE1070" s="671"/>
      <c r="AF1070" s="671"/>
      <c r="AG1070" s="671"/>
      <c r="AH1070" s="672"/>
      <c r="AI1070" s="672"/>
      <c r="AJ1070" s="672"/>
      <c r="AK1070" s="672"/>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69"/>
      <c r="Q1071" s="669"/>
      <c r="R1071" s="669"/>
      <c r="S1071" s="669"/>
      <c r="T1071" s="669"/>
      <c r="U1071" s="669"/>
      <c r="V1071" s="669"/>
      <c r="W1071" s="669"/>
      <c r="X1071" s="669"/>
      <c r="Y1071" s="660"/>
      <c r="Z1071" s="661"/>
      <c r="AA1071" s="661"/>
      <c r="AB1071" s="662"/>
      <c r="AC1071" s="670"/>
      <c r="AD1071" s="671"/>
      <c r="AE1071" s="671"/>
      <c r="AF1071" s="671"/>
      <c r="AG1071" s="671"/>
      <c r="AH1071" s="672"/>
      <c r="AI1071" s="672"/>
      <c r="AJ1071" s="672"/>
      <c r="AK1071" s="672"/>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69"/>
      <c r="Q1072" s="669"/>
      <c r="R1072" s="669"/>
      <c r="S1072" s="669"/>
      <c r="T1072" s="669"/>
      <c r="U1072" s="669"/>
      <c r="V1072" s="669"/>
      <c r="W1072" s="669"/>
      <c r="X1072" s="669"/>
      <c r="Y1072" s="660"/>
      <c r="Z1072" s="661"/>
      <c r="AA1072" s="661"/>
      <c r="AB1072" s="662"/>
      <c r="AC1072" s="670"/>
      <c r="AD1072" s="671"/>
      <c r="AE1072" s="671"/>
      <c r="AF1072" s="671"/>
      <c r="AG1072" s="671"/>
      <c r="AH1072" s="672"/>
      <c r="AI1072" s="672"/>
      <c r="AJ1072" s="672"/>
      <c r="AK1072" s="672"/>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84</v>
      </c>
      <c r="D1075" s="359"/>
      <c r="E1075" s="359"/>
      <c r="F1075" s="359"/>
      <c r="G1075" s="359"/>
      <c r="H1075" s="359"/>
      <c r="I1075" s="359"/>
      <c r="J1075" s="412" t="s">
        <v>87</v>
      </c>
      <c r="K1075" s="605"/>
      <c r="L1075" s="605"/>
      <c r="M1075" s="605"/>
      <c r="N1075" s="605"/>
      <c r="O1075" s="605"/>
      <c r="P1075" s="359" t="s">
        <v>19</v>
      </c>
      <c r="Q1075" s="359"/>
      <c r="R1075" s="359"/>
      <c r="S1075" s="359"/>
      <c r="T1075" s="359"/>
      <c r="U1075" s="359"/>
      <c r="V1075" s="359"/>
      <c r="W1075" s="359"/>
      <c r="X1075" s="359"/>
      <c r="Y1075" s="655" t="s">
        <v>371</v>
      </c>
      <c r="Z1075" s="655"/>
      <c r="AA1075" s="655"/>
      <c r="AB1075" s="655"/>
      <c r="AC1075" s="412" t="s">
        <v>314</v>
      </c>
      <c r="AD1075" s="412"/>
      <c r="AE1075" s="412"/>
      <c r="AF1075" s="412"/>
      <c r="AG1075" s="412"/>
      <c r="AH1075" s="655" t="s">
        <v>423</v>
      </c>
      <c r="AI1075" s="359"/>
      <c r="AJ1075" s="359"/>
      <c r="AK1075" s="359"/>
      <c r="AL1075" s="359" t="s">
        <v>18</v>
      </c>
      <c r="AM1075" s="359"/>
      <c r="AN1075" s="359"/>
      <c r="AO1075" s="241"/>
      <c r="AP1075" s="412" t="s">
        <v>375</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69"/>
      <c r="Q1076" s="669"/>
      <c r="R1076" s="669"/>
      <c r="S1076" s="669"/>
      <c r="T1076" s="669"/>
      <c r="U1076" s="669"/>
      <c r="V1076" s="669"/>
      <c r="W1076" s="669"/>
      <c r="X1076" s="669"/>
      <c r="Y1076" s="660"/>
      <c r="Z1076" s="661"/>
      <c r="AA1076" s="661"/>
      <c r="AB1076" s="662"/>
      <c r="AC1076" s="670"/>
      <c r="AD1076" s="671"/>
      <c r="AE1076" s="671"/>
      <c r="AF1076" s="671"/>
      <c r="AG1076" s="671"/>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69"/>
      <c r="Q1077" s="669"/>
      <c r="R1077" s="669"/>
      <c r="S1077" s="669"/>
      <c r="T1077" s="669"/>
      <c r="U1077" s="669"/>
      <c r="V1077" s="669"/>
      <c r="W1077" s="669"/>
      <c r="X1077" s="669"/>
      <c r="Y1077" s="660"/>
      <c r="Z1077" s="661"/>
      <c r="AA1077" s="661"/>
      <c r="AB1077" s="662"/>
      <c r="AC1077" s="670"/>
      <c r="AD1077" s="671"/>
      <c r="AE1077" s="671"/>
      <c r="AF1077" s="671"/>
      <c r="AG1077" s="671"/>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69"/>
      <c r="Q1078" s="669"/>
      <c r="R1078" s="669"/>
      <c r="S1078" s="669"/>
      <c r="T1078" s="669"/>
      <c r="U1078" s="669"/>
      <c r="V1078" s="669"/>
      <c r="W1078" s="669"/>
      <c r="X1078" s="669"/>
      <c r="Y1078" s="660"/>
      <c r="Z1078" s="661"/>
      <c r="AA1078" s="661"/>
      <c r="AB1078" s="662"/>
      <c r="AC1078" s="670"/>
      <c r="AD1078" s="671"/>
      <c r="AE1078" s="671"/>
      <c r="AF1078" s="671"/>
      <c r="AG1078" s="671"/>
      <c r="AH1078" s="672"/>
      <c r="AI1078" s="672"/>
      <c r="AJ1078" s="672"/>
      <c r="AK1078" s="672"/>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69"/>
      <c r="Q1079" s="669"/>
      <c r="R1079" s="669"/>
      <c r="S1079" s="669"/>
      <c r="T1079" s="669"/>
      <c r="U1079" s="669"/>
      <c r="V1079" s="669"/>
      <c r="W1079" s="669"/>
      <c r="X1079" s="669"/>
      <c r="Y1079" s="660"/>
      <c r="Z1079" s="661"/>
      <c r="AA1079" s="661"/>
      <c r="AB1079" s="662"/>
      <c r="AC1079" s="670"/>
      <c r="AD1079" s="671"/>
      <c r="AE1079" s="671"/>
      <c r="AF1079" s="671"/>
      <c r="AG1079" s="671"/>
      <c r="AH1079" s="672"/>
      <c r="AI1079" s="672"/>
      <c r="AJ1079" s="672"/>
      <c r="AK1079" s="672"/>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69"/>
      <c r="Q1080" s="669"/>
      <c r="R1080" s="669"/>
      <c r="S1080" s="669"/>
      <c r="T1080" s="669"/>
      <c r="U1080" s="669"/>
      <c r="V1080" s="669"/>
      <c r="W1080" s="669"/>
      <c r="X1080" s="669"/>
      <c r="Y1080" s="660"/>
      <c r="Z1080" s="661"/>
      <c r="AA1080" s="661"/>
      <c r="AB1080" s="662"/>
      <c r="AC1080" s="670"/>
      <c r="AD1080" s="671"/>
      <c r="AE1080" s="671"/>
      <c r="AF1080" s="671"/>
      <c r="AG1080" s="671"/>
      <c r="AH1080" s="672"/>
      <c r="AI1080" s="672"/>
      <c r="AJ1080" s="672"/>
      <c r="AK1080" s="672"/>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69"/>
      <c r="Q1081" s="669"/>
      <c r="R1081" s="669"/>
      <c r="S1081" s="669"/>
      <c r="T1081" s="669"/>
      <c r="U1081" s="669"/>
      <c r="V1081" s="669"/>
      <c r="W1081" s="669"/>
      <c r="X1081" s="669"/>
      <c r="Y1081" s="660"/>
      <c r="Z1081" s="661"/>
      <c r="AA1081" s="661"/>
      <c r="AB1081" s="662"/>
      <c r="AC1081" s="670"/>
      <c r="AD1081" s="671"/>
      <c r="AE1081" s="671"/>
      <c r="AF1081" s="671"/>
      <c r="AG1081" s="671"/>
      <c r="AH1081" s="672"/>
      <c r="AI1081" s="672"/>
      <c r="AJ1081" s="672"/>
      <c r="AK1081" s="672"/>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69"/>
      <c r="Q1082" s="669"/>
      <c r="R1082" s="669"/>
      <c r="S1082" s="669"/>
      <c r="T1082" s="669"/>
      <c r="U1082" s="669"/>
      <c r="V1082" s="669"/>
      <c r="W1082" s="669"/>
      <c r="X1082" s="669"/>
      <c r="Y1082" s="660"/>
      <c r="Z1082" s="661"/>
      <c r="AA1082" s="661"/>
      <c r="AB1082" s="662"/>
      <c r="AC1082" s="670"/>
      <c r="AD1082" s="671"/>
      <c r="AE1082" s="671"/>
      <c r="AF1082" s="671"/>
      <c r="AG1082" s="671"/>
      <c r="AH1082" s="672"/>
      <c r="AI1082" s="672"/>
      <c r="AJ1082" s="672"/>
      <c r="AK1082" s="672"/>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69"/>
      <c r="Q1083" s="669"/>
      <c r="R1083" s="669"/>
      <c r="S1083" s="669"/>
      <c r="T1083" s="669"/>
      <c r="U1083" s="669"/>
      <c r="V1083" s="669"/>
      <c r="W1083" s="669"/>
      <c r="X1083" s="669"/>
      <c r="Y1083" s="660"/>
      <c r="Z1083" s="661"/>
      <c r="AA1083" s="661"/>
      <c r="AB1083" s="662"/>
      <c r="AC1083" s="670"/>
      <c r="AD1083" s="671"/>
      <c r="AE1083" s="671"/>
      <c r="AF1083" s="671"/>
      <c r="AG1083" s="671"/>
      <c r="AH1083" s="672"/>
      <c r="AI1083" s="672"/>
      <c r="AJ1083" s="672"/>
      <c r="AK1083" s="672"/>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69"/>
      <c r="Q1084" s="669"/>
      <c r="R1084" s="669"/>
      <c r="S1084" s="669"/>
      <c r="T1084" s="669"/>
      <c r="U1084" s="669"/>
      <c r="V1084" s="669"/>
      <c r="W1084" s="669"/>
      <c r="X1084" s="669"/>
      <c r="Y1084" s="660"/>
      <c r="Z1084" s="661"/>
      <c r="AA1084" s="661"/>
      <c r="AB1084" s="662"/>
      <c r="AC1084" s="670"/>
      <c r="AD1084" s="671"/>
      <c r="AE1084" s="671"/>
      <c r="AF1084" s="671"/>
      <c r="AG1084" s="671"/>
      <c r="AH1084" s="672"/>
      <c r="AI1084" s="672"/>
      <c r="AJ1084" s="672"/>
      <c r="AK1084" s="672"/>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69"/>
      <c r="Q1085" s="669"/>
      <c r="R1085" s="669"/>
      <c r="S1085" s="669"/>
      <c r="T1085" s="669"/>
      <c r="U1085" s="669"/>
      <c r="V1085" s="669"/>
      <c r="W1085" s="669"/>
      <c r="X1085" s="669"/>
      <c r="Y1085" s="660"/>
      <c r="Z1085" s="661"/>
      <c r="AA1085" s="661"/>
      <c r="AB1085" s="662"/>
      <c r="AC1085" s="670"/>
      <c r="AD1085" s="671"/>
      <c r="AE1085" s="671"/>
      <c r="AF1085" s="671"/>
      <c r="AG1085" s="671"/>
      <c r="AH1085" s="672"/>
      <c r="AI1085" s="672"/>
      <c r="AJ1085" s="672"/>
      <c r="AK1085" s="672"/>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69"/>
      <c r="Q1086" s="669"/>
      <c r="R1086" s="669"/>
      <c r="S1086" s="669"/>
      <c r="T1086" s="669"/>
      <c r="U1086" s="669"/>
      <c r="V1086" s="669"/>
      <c r="W1086" s="669"/>
      <c r="X1086" s="669"/>
      <c r="Y1086" s="660"/>
      <c r="Z1086" s="661"/>
      <c r="AA1086" s="661"/>
      <c r="AB1086" s="662"/>
      <c r="AC1086" s="670"/>
      <c r="AD1086" s="671"/>
      <c r="AE1086" s="671"/>
      <c r="AF1086" s="671"/>
      <c r="AG1086" s="671"/>
      <c r="AH1086" s="672"/>
      <c r="AI1086" s="672"/>
      <c r="AJ1086" s="672"/>
      <c r="AK1086" s="672"/>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69"/>
      <c r="Q1087" s="669"/>
      <c r="R1087" s="669"/>
      <c r="S1087" s="669"/>
      <c r="T1087" s="669"/>
      <c r="U1087" s="669"/>
      <c r="V1087" s="669"/>
      <c r="W1087" s="669"/>
      <c r="X1087" s="669"/>
      <c r="Y1087" s="660"/>
      <c r="Z1087" s="661"/>
      <c r="AA1087" s="661"/>
      <c r="AB1087" s="662"/>
      <c r="AC1087" s="670"/>
      <c r="AD1087" s="671"/>
      <c r="AE1087" s="671"/>
      <c r="AF1087" s="671"/>
      <c r="AG1087" s="671"/>
      <c r="AH1087" s="672"/>
      <c r="AI1087" s="672"/>
      <c r="AJ1087" s="672"/>
      <c r="AK1087" s="672"/>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69"/>
      <c r="Q1088" s="669"/>
      <c r="R1088" s="669"/>
      <c r="S1088" s="669"/>
      <c r="T1088" s="669"/>
      <c r="U1088" s="669"/>
      <c r="V1088" s="669"/>
      <c r="W1088" s="669"/>
      <c r="X1088" s="669"/>
      <c r="Y1088" s="660"/>
      <c r="Z1088" s="661"/>
      <c r="AA1088" s="661"/>
      <c r="AB1088" s="662"/>
      <c r="AC1088" s="670"/>
      <c r="AD1088" s="671"/>
      <c r="AE1088" s="671"/>
      <c r="AF1088" s="671"/>
      <c r="AG1088" s="671"/>
      <c r="AH1088" s="672"/>
      <c r="AI1088" s="672"/>
      <c r="AJ1088" s="672"/>
      <c r="AK1088" s="672"/>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69"/>
      <c r="Q1089" s="669"/>
      <c r="R1089" s="669"/>
      <c r="S1089" s="669"/>
      <c r="T1089" s="669"/>
      <c r="U1089" s="669"/>
      <c r="V1089" s="669"/>
      <c r="W1089" s="669"/>
      <c r="X1089" s="669"/>
      <c r="Y1089" s="660"/>
      <c r="Z1089" s="661"/>
      <c r="AA1089" s="661"/>
      <c r="AB1089" s="662"/>
      <c r="AC1089" s="670"/>
      <c r="AD1089" s="671"/>
      <c r="AE1089" s="671"/>
      <c r="AF1089" s="671"/>
      <c r="AG1089" s="671"/>
      <c r="AH1089" s="672"/>
      <c r="AI1089" s="672"/>
      <c r="AJ1089" s="672"/>
      <c r="AK1089" s="672"/>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69"/>
      <c r="Q1090" s="669"/>
      <c r="R1090" s="669"/>
      <c r="S1090" s="669"/>
      <c r="T1090" s="669"/>
      <c r="U1090" s="669"/>
      <c r="V1090" s="669"/>
      <c r="W1090" s="669"/>
      <c r="X1090" s="669"/>
      <c r="Y1090" s="660"/>
      <c r="Z1090" s="661"/>
      <c r="AA1090" s="661"/>
      <c r="AB1090" s="662"/>
      <c r="AC1090" s="670"/>
      <c r="AD1090" s="671"/>
      <c r="AE1090" s="671"/>
      <c r="AF1090" s="671"/>
      <c r="AG1090" s="671"/>
      <c r="AH1090" s="672"/>
      <c r="AI1090" s="672"/>
      <c r="AJ1090" s="672"/>
      <c r="AK1090" s="672"/>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69"/>
      <c r="Q1091" s="669"/>
      <c r="R1091" s="669"/>
      <c r="S1091" s="669"/>
      <c r="T1091" s="669"/>
      <c r="U1091" s="669"/>
      <c r="V1091" s="669"/>
      <c r="W1091" s="669"/>
      <c r="X1091" s="669"/>
      <c r="Y1091" s="660"/>
      <c r="Z1091" s="661"/>
      <c r="AA1091" s="661"/>
      <c r="AB1091" s="662"/>
      <c r="AC1091" s="670"/>
      <c r="AD1091" s="671"/>
      <c r="AE1091" s="671"/>
      <c r="AF1091" s="671"/>
      <c r="AG1091" s="671"/>
      <c r="AH1091" s="672"/>
      <c r="AI1091" s="672"/>
      <c r="AJ1091" s="672"/>
      <c r="AK1091" s="672"/>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69"/>
      <c r="Q1092" s="669"/>
      <c r="R1092" s="669"/>
      <c r="S1092" s="669"/>
      <c r="T1092" s="669"/>
      <c r="U1092" s="669"/>
      <c r="V1092" s="669"/>
      <c r="W1092" s="669"/>
      <c r="X1092" s="669"/>
      <c r="Y1092" s="660"/>
      <c r="Z1092" s="661"/>
      <c r="AA1092" s="661"/>
      <c r="AB1092" s="662"/>
      <c r="AC1092" s="670"/>
      <c r="AD1092" s="671"/>
      <c r="AE1092" s="671"/>
      <c r="AF1092" s="671"/>
      <c r="AG1092" s="671"/>
      <c r="AH1092" s="672"/>
      <c r="AI1092" s="672"/>
      <c r="AJ1092" s="672"/>
      <c r="AK1092" s="672"/>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69"/>
      <c r="Q1093" s="669"/>
      <c r="R1093" s="669"/>
      <c r="S1093" s="669"/>
      <c r="T1093" s="669"/>
      <c r="U1093" s="669"/>
      <c r="V1093" s="669"/>
      <c r="W1093" s="669"/>
      <c r="X1093" s="669"/>
      <c r="Y1093" s="660"/>
      <c r="Z1093" s="661"/>
      <c r="AA1093" s="661"/>
      <c r="AB1093" s="662"/>
      <c r="AC1093" s="670"/>
      <c r="AD1093" s="671"/>
      <c r="AE1093" s="671"/>
      <c r="AF1093" s="671"/>
      <c r="AG1093" s="671"/>
      <c r="AH1093" s="672"/>
      <c r="AI1093" s="672"/>
      <c r="AJ1093" s="672"/>
      <c r="AK1093" s="672"/>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69"/>
      <c r="Q1094" s="669"/>
      <c r="R1094" s="669"/>
      <c r="S1094" s="669"/>
      <c r="T1094" s="669"/>
      <c r="U1094" s="669"/>
      <c r="V1094" s="669"/>
      <c r="W1094" s="669"/>
      <c r="X1094" s="669"/>
      <c r="Y1094" s="660"/>
      <c r="Z1094" s="661"/>
      <c r="AA1094" s="661"/>
      <c r="AB1094" s="662"/>
      <c r="AC1094" s="670"/>
      <c r="AD1094" s="671"/>
      <c r="AE1094" s="671"/>
      <c r="AF1094" s="671"/>
      <c r="AG1094" s="671"/>
      <c r="AH1094" s="672"/>
      <c r="AI1094" s="672"/>
      <c r="AJ1094" s="672"/>
      <c r="AK1094" s="672"/>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69"/>
      <c r="Q1095" s="669"/>
      <c r="R1095" s="669"/>
      <c r="S1095" s="669"/>
      <c r="T1095" s="669"/>
      <c r="U1095" s="669"/>
      <c r="V1095" s="669"/>
      <c r="W1095" s="669"/>
      <c r="X1095" s="669"/>
      <c r="Y1095" s="660"/>
      <c r="Z1095" s="661"/>
      <c r="AA1095" s="661"/>
      <c r="AB1095" s="662"/>
      <c r="AC1095" s="670"/>
      <c r="AD1095" s="671"/>
      <c r="AE1095" s="671"/>
      <c r="AF1095" s="671"/>
      <c r="AG1095" s="671"/>
      <c r="AH1095" s="672"/>
      <c r="AI1095" s="672"/>
      <c r="AJ1095" s="672"/>
      <c r="AK1095" s="672"/>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69"/>
      <c r="Q1096" s="669"/>
      <c r="R1096" s="669"/>
      <c r="S1096" s="669"/>
      <c r="T1096" s="669"/>
      <c r="U1096" s="669"/>
      <c r="V1096" s="669"/>
      <c r="W1096" s="669"/>
      <c r="X1096" s="669"/>
      <c r="Y1096" s="660"/>
      <c r="Z1096" s="661"/>
      <c r="AA1096" s="661"/>
      <c r="AB1096" s="662"/>
      <c r="AC1096" s="670"/>
      <c r="AD1096" s="671"/>
      <c r="AE1096" s="671"/>
      <c r="AF1096" s="671"/>
      <c r="AG1096" s="671"/>
      <c r="AH1096" s="672"/>
      <c r="AI1096" s="672"/>
      <c r="AJ1096" s="672"/>
      <c r="AK1096" s="672"/>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69"/>
      <c r="Q1097" s="669"/>
      <c r="R1097" s="669"/>
      <c r="S1097" s="669"/>
      <c r="T1097" s="669"/>
      <c r="U1097" s="669"/>
      <c r="V1097" s="669"/>
      <c r="W1097" s="669"/>
      <c r="X1097" s="669"/>
      <c r="Y1097" s="660"/>
      <c r="Z1097" s="661"/>
      <c r="AA1097" s="661"/>
      <c r="AB1097" s="662"/>
      <c r="AC1097" s="670"/>
      <c r="AD1097" s="671"/>
      <c r="AE1097" s="671"/>
      <c r="AF1097" s="671"/>
      <c r="AG1097" s="671"/>
      <c r="AH1097" s="672"/>
      <c r="AI1097" s="672"/>
      <c r="AJ1097" s="672"/>
      <c r="AK1097" s="672"/>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69"/>
      <c r="Q1098" s="669"/>
      <c r="R1098" s="669"/>
      <c r="S1098" s="669"/>
      <c r="T1098" s="669"/>
      <c r="U1098" s="669"/>
      <c r="V1098" s="669"/>
      <c r="W1098" s="669"/>
      <c r="X1098" s="669"/>
      <c r="Y1098" s="660"/>
      <c r="Z1098" s="661"/>
      <c r="AA1098" s="661"/>
      <c r="AB1098" s="662"/>
      <c r="AC1098" s="670"/>
      <c r="AD1098" s="671"/>
      <c r="AE1098" s="671"/>
      <c r="AF1098" s="671"/>
      <c r="AG1098" s="671"/>
      <c r="AH1098" s="672"/>
      <c r="AI1098" s="672"/>
      <c r="AJ1098" s="672"/>
      <c r="AK1098" s="672"/>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69"/>
      <c r="Q1099" s="669"/>
      <c r="R1099" s="669"/>
      <c r="S1099" s="669"/>
      <c r="T1099" s="669"/>
      <c r="U1099" s="669"/>
      <c r="V1099" s="669"/>
      <c r="W1099" s="669"/>
      <c r="X1099" s="669"/>
      <c r="Y1099" s="660"/>
      <c r="Z1099" s="661"/>
      <c r="AA1099" s="661"/>
      <c r="AB1099" s="662"/>
      <c r="AC1099" s="670"/>
      <c r="AD1099" s="671"/>
      <c r="AE1099" s="671"/>
      <c r="AF1099" s="671"/>
      <c r="AG1099" s="671"/>
      <c r="AH1099" s="672"/>
      <c r="AI1099" s="672"/>
      <c r="AJ1099" s="672"/>
      <c r="AK1099" s="672"/>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69"/>
      <c r="Q1100" s="669"/>
      <c r="R1100" s="669"/>
      <c r="S1100" s="669"/>
      <c r="T1100" s="669"/>
      <c r="U1100" s="669"/>
      <c r="V1100" s="669"/>
      <c r="W1100" s="669"/>
      <c r="X1100" s="669"/>
      <c r="Y1100" s="660"/>
      <c r="Z1100" s="661"/>
      <c r="AA1100" s="661"/>
      <c r="AB1100" s="662"/>
      <c r="AC1100" s="670"/>
      <c r="AD1100" s="671"/>
      <c r="AE1100" s="671"/>
      <c r="AF1100" s="671"/>
      <c r="AG1100" s="671"/>
      <c r="AH1100" s="672"/>
      <c r="AI1100" s="672"/>
      <c r="AJ1100" s="672"/>
      <c r="AK1100" s="672"/>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69"/>
      <c r="Q1101" s="669"/>
      <c r="R1101" s="669"/>
      <c r="S1101" s="669"/>
      <c r="T1101" s="669"/>
      <c r="U1101" s="669"/>
      <c r="V1101" s="669"/>
      <c r="W1101" s="669"/>
      <c r="X1101" s="669"/>
      <c r="Y1101" s="660"/>
      <c r="Z1101" s="661"/>
      <c r="AA1101" s="661"/>
      <c r="AB1101" s="662"/>
      <c r="AC1101" s="670"/>
      <c r="AD1101" s="671"/>
      <c r="AE1101" s="671"/>
      <c r="AF1101" s="671"/>
      <c r="AG1101" s="671"/>
      <c r="AH1101" s="672"/>
      <c r="AI1101" s="672"/>
      <c r="AJ1101" s="672"/>
      <c r="AK1101" s="672"/>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69"/>
      <c r="Q1102" s="669"/>
      <c r="R1102" s="669"/>
      <c r="S1102" s="669"/>
      <c r="T1102" s="669"/>
      <c r="U1102" s="669"/>
      <c r="V1102" s="669"/>
      <c r="W1102" s="669"/>
      <c r="X1102" s="669"/>
      <c r="Y1102" s="660"/>
      <c r="Z1102" s="661"/>
      <c r="AA1102" s="661"/>
      <c r="AB1102" s="662"/>
      <c r="AC1102" s="670"/>
      <c r="AD1102" s="671"/>
      <c r="AE1102" s="671"/>
      <c r="AF1102" s="671"/>
      <c r="AG1102" s="671"/>
      <c r="AH1102" s="672"/>
      <c r="AI1102" s="672"/>
      <c r="AJ1102" s="672"/>
      <c r="AK1102" s="672"/>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69"/>
      <c r="Q1103" s="669"/>
      <c r="R1103" s="669"/>
      <c r="S1103" s="669"/>
      <c r="T1103" s="669"/>
      <c r="U1103" s="669"/>
      <c r="V1103" s="669"/>
      <c r="W1103" s="669"/>
      <c r="X1103" s="669"/>
      <c r="Y1103" s="660"/>
      <c r="Z1103" s="661"/>
      <c r="AA1103" s="661"/>
      <c r="AB1103" s="662"/>
      <c r="AC1103" s="670"/>
      <c r="AD1103" s="671"/>
      <c r="AE1103" s="671"/>
      <c r="AF1103" s="671"/>
      <c r="AG1103" s="671"/>
      <c r="AH1103" s="672"/>
      <c r="AI1103" s="672"/>
      <c r="AJ1103" s="672"/>
      <c r="AK1103" s="672"/>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69"/>
      <c r="Q1104" s="669"/>
      <c r="R1104" s="669"/>
      <c r="S1104" s="669"/>
      <c r="T1104" s="669"/>
      <c r="U1104" s="669"/>
      <c r="V1104" s="669"/>
      <c r="W1104" s="669"/>
      <c r="X1104" s="669"/>
      <c r="Y1104" s="660"/>
      <c r="Z1104" s="661"/>
      <c r="AA1104" s="661"/>
      <c r="AB1104" s="662"/>
      <c r="AC1104" s="670"/>
      <c r="AD1104" s="671"/>
      <c r="AE1104" s="671"/>
      <c r="AF1104" s="671"/>
      <c r="AG1104" s="671"/>
      <c r="AH1104" s="672"/>
      <c r="AI1104" s="672"/>
      <c r="AJ1104" s="672"/>
      <c r="AK1104" s="672"/>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69"/>
      <c r="Q1105" s="669"/>
      <c r="R1105" s="669"/>
      <c r="S1105" s="669"/>
      <c r="T1105" s="669"/>
      <c r="U1105" s="669"/>
      <c r="V1105" s="669"/>
      <c r="W1105" s="669"/>
      <c r="X1105" s="669"/>
      <c r="Y1105" s="660"/>
      <c r="Z1105" s="661"/>
      <c r="AA1105" s="661"/>
      <c r="AB1105" s="662"/>
      <c r="AC1105" s="670"/>
      <c r="AD1105" s="671"/>
      <c r="AE1105" s="671"/>
      <c r="AF1105" s="671"/>
      <c r="AG1105" s="671"/>
      <c r="AH1105" s="672"/>
      <c r="AI1105" s="672"/>
      <c r="AJ1105" s="672"/>
      <c r="AK1105" s="672"/>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92" t="s">
        <v>38</v>
      </c>
      <c r="B1106" s="693"/>
      <c r="C1106" s="693"/>
      <c r="D1106" s="693"/>
      <c r="E1106" s="693"/>
      <c r="F1106" s="693"/>
      <c r="G1106" s="693"/>
      <c r="H1106" s="693"/>
      <c r="I1106" s="693"/>
      <c r="J1106" s="693"/>
      <c r="K1106" s="693"/>
      <c r="L1106" s="693"/>
      <c r="M1106" s="693"/>
      <c r="N1106" s="693"/>
      <c r="O1106" s="693"/>
      <c r="P1106" s="693"/>
      <c r="Q1106" s="693"/>
      <c r="R1106" s="693"/>
      <c r="S1106" s="693"/>
      <c r="T1106" s="693"/>
      <c r="U1106" s="693"/>
      <c r="V1106" s="693"/>
      <c r="W1106" s="693"/>
      <c r="X1106" s="693"/>
      <c r="Y1106" s="693"/>
      <c r="Z1106" s="693"/>
      <c r="AA1106" s="693"/>
      <c r="AB1106" s="693"/>
      <c r="AC1106" s="693"/>
      <c r="AD1106" s="693"/>
      <c r="AE1106" s="693"/>
      <c r="AF1106" s="693"/>
      <c r="AG1106" s="693"/>
      <c r="AH1106" s="693"/>
      <c r="AI1106" s="693"/>
      <c r="AJ1106" s="693"/>
      <c r="AK1106" s="694"/>
      <c r="AL1106" s="695" t="s">
        <v>409</v>
      </c>
      <c r="AM1106" s="696"/>
      <c r="AN1106" s="69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5</v>
      </c>
      <c r="D1109" s="412"/>
      <c r="E1109" s="412" t="s">
        <v>327</v>
      </c>
      <c r="F1109" s="412"/>
      <c r="G1109" s="412"/>
      <c r="H1109" s="412"/>
      <c r="I1109" s="412"/>
      <c r="J1109" s="412" t="s">
        <v>87</v>
      </c>
      <c r="K1109" s="412"/>
      <c r="L1109" s="412"/>
      <c r="M1109" s="412"/>
      <c r="N1109" s="412"/>
      <c r="O1109" s="412"/>
      <c r="P1109" s="655" t="s">
        <v>19</v>
      </c>
      <c r="Q1109" s="655"/>
      <c r="R1109" s="655"/>
      <c r="S1109" s="655"/>
      <c r="T1109" s="655"/>
      <c r="U1109" s="655"/>
      <c r="V1109" s="655"/>
      <c r="W1109" s="655"/>
      <c r="X1109" s="655"/>
      <c r="Y1109" s="412" t="s">
        <v>324</v>
      </c>
      <c r="Z1109" s="412"/>
      <c r="AA1109" s="412"/>
      <c r="AB1109" s="412"/>
      <c r="AC1109" s="412" t="s">
        <v>325</v>
      </c>
      <c r="AD1109" s="412"/>
      <c r="AE1109" s="412"/>
      <c r="AF1109" s="412"/>
      <c r="AG1109" s="412"/>
      <c r="AH1109" s="655" t="s">
        <v>345</v>
      </c>
      <c r="AI1109" s="655"/>
      <c r="AJ1109" s="655"/>
      <c r="AK1109" s="655"/>
      <c r="AL1109" s="655" t="s">
        <v>18</v>
      </c>
      <c r="AM1109" s="655"/>
      <c r="AN1109" s="655"/>
      <c r="AO1109" s="697"/>
      <c r="AP1109" s="412" t="s">
        <v>404</v>
      </c>
      <c r="AQ1109" s="412"/>
      <c r="AR1109" s="412"/>
      <c r="AS1109" s="412"/>
      <c r="AT1109" s="412"/>
      <c r="AU1109" s="412"/>
      <c r="AV1109" s="412"/>
      <c r="AW1109" s="412"/>
      <c r="AX1109" s="412"/>
    </row>
    <row r="1110" spans="1:51" ht="30" hidden="1" customHeight="1" x14ac:dyDescent="0.15">
      <c r="A1110" s="656">
        <v>1</v>
      </c>
      <c r="B1110" s="656">
        <v>1</v>
      </c>
      <c r="C1110" s="698"/>
      <c r="D1110" s="698"/>
      <c r="E1110" s="273"/>
      <c r="F1110" s="273"/>
      <c r="G1110" s="273"/>
      <c r="H1110" s="273"/>
      <c r="I1110" s="273"/>
      <c r="J1110" s="658"/>
      <c r="K1110" s="658"/>
      <c r="L1110" s="658"/>
      <c r="M1110" s="658"/>
      <c r="N1110" s="658"/>
      <c r="O1110" s="658"/>
      <c r="P1110" s="669"/>
      <c r="Q1110" s="669"/>
      <c r="R1110" s="669"/>
      <c r="S1110" s="669"/>
      <c r="T1110" s="669"/>
      <c r="U1110" s="669"/>
      <c r="V1110" s="669"/>
      <c r="W1110" s="669"/>
      <c r="X1110" s="669"/>
      <c r="Y1110" s="660"/>
      <c r="Z1110" s="661"/>
      <c r="AA1110" s="661"/>
      <c r="AB1110" s="662"/>
      <c r="AC1110" s="670"/>
      <c r="AD1110" s="671"/>
      <c r="AE1110" s="671"/>
      <c r="AF1110" s="671"/>
      <c r="AG1110" s="671"/>
      <c r="AH1110" s="672"/>
      <c r="AI1110" s="672"/>
      <c r="AJ1110" s="672"/>
      <c r="AK1110" s="672"/>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98"/>
      <c r="D1111" s="698"/>
      <c r="E1111" s="273"/>
      <c r="F1111" s="273"/>
      <c r="G1111" s="273"/>
      <c r="H1111" s="273"/>
      <c r="I1111" s="273"/>
      <c r="J1111" s="658"/>
      <c r="K1111" s="658"/>
      <c r="L1111" s="658"/>
      <c r="M1111" s="658"/>
      <c r="N1111" s="658"/>
      <c r="O1111" s="658"/>
      <c r="P1111" s="669"/>
      <c r="Q1111" s="669"/>
      <c r="R1111" s="669"/>
      <c r="S1111" s="669"/>
      <c r="T1111" s="669"/>
      <c r="U1111" s="669"/>
      <c r="V1111" s="669"/>
      <c r="W1111" s="669"/>
      <c r="X1111" s="669"/>
      <c r="Y1111" s="660"/>
      <c r="Z1111" s="661"/>
      <c r="AA1111" s="661"/>
      <c r="AB1111" s="662"/>
      <c r="AC1111" s="670"/>
      <c r="AD1111" s="671"/>
      <c r="AE1111" s="671"/>
      <c r="AF1111" s="671"/>
      <c r="AG1111" s="671"/>
      <c r="AH1111" s="672"/>
      <c r="AI1111" s="672"/>
      <c r="AJ1111" s="672"/>
      <c r="AK1111" s="672"/>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8"/>
      <c r="D1112" s="698"/>
      <c r="E1112" s="273"/>
      <c r="F1112" s="273"/>
      <c r="G1112" s="273"/>
      <c r="H1112" s="273"/>
      <c r="I1112" s="273"/>
      <c r="J1112" s="658"/>
      <c r="K1112" s="658"/>
      <c r="L1112" s="658"/>
      <c r="M1112" s="658"/>
      <c r="N1112" s="658"/>
      <c r="O1112" s="658"/>
      <c r="P1112" s="669"/>
      <c r="Q1112" s="669"/>
      <c r="R1112" s="669"/>
      <c r="S1112" s="669"/>
      <c r="T1112" s="669"/>
      <c r="U1112" s="669"/>
      <c r="V1112" s="669"/>
      <c r="W1112" s="669"/>
      <c r="X1112" s="669"/>
      <c r="Y1112" s="660"/>
      <c r="Z1112" s="661"/>
      <c r="AA1112" s="661"/>
      <c r="AB1112" s="662"/>
      <c r="AC1112" s="670"/>
      <c r="AD1112" s="671"/>
      <c r="AE1112" s="671"/>
      <c r="AF1112" s="671"/>
      <c r="AG1112" s="671"/>
      <c r="AH1112" s="672"/>
      <c r="AI1112" s="672"/>
      <c r="AJ1112" s="672"/>
      <c r="AK1112" s="672"/>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8"/>
      <c r="D1113" s="698"/>
      <c r="E1113" s="273"/>
      <c r="F1113" s="273"/>
      <c r="G1113" s="273"/>
      <c r="H1113" s="273"/>
      <c r="I1113" s="273"/>
      <c r="J1113" s="658"/>
      <c r="K1113" s="658"/>
      <c r="L1113" s="658"/>
      <c r="M1113" s="658"/>
      <c r="N1113" s="658"/>
      <c r="O1113" s="658"/>
      <c r="P1113" s="669"/>
      <c r="Q1113" s="669"/>
      <c r="R1113" s="669"/>
      <c r="S1113" s="669"/>
      <c r="T1113" s="669"/>
      <c r="U1113" s="669"/>
      <c r="V1113" s="669"/>
      <c r="W1113" s="669"/>
      <c r="X1113" s="669"/>
      <c r="Y1113" s="660"/>
      <c r="Z1113" s="661"/>
      <c r="AA1113" s="661"/>
      <c r="AB1113" s="662"/>
      <c r="AC1113" s="670"/>
      <c r="AD1113" s="671"/>
      <c r="AE1113" s="671"/>
      <c r="AF1113" s="671"/>
      <c r="AG1113" s="671"/>
      <c r="AH1113" s="672"/>
      <c r="AI1113" s="672"/>
      <c r="AJ1113" s="672"/>
      <c r="AK1113" s="672"/>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8"/>
      <c r="D1114" s="698"/>
      <c r="E1114" s="273"/>
      <c r="F1114" s="273"/>
      <c r="G1114" s="273"/>
      <c r="H1114" s="273"/>
      <c r="I1114" s="273"/>
      <c r="J1114" s="658"/>
      <c r="K1114" s="658"/>
      <c r="L1114" s="658"/>
      <c r="M1114" s="658"/>
      <c r="N1114" s="658"/>
      <c r="O1114" s="658"/>
      <c r="P1114" s="669"/>
      <c r="Q1114" s="669"/>
      <c r="R1114" s="669"/>
      <c r="S1114" s="669"/>
      <c r="T1114" s="669"/>
      <c r="U1114" s="669"/>
      <c r="V1114" s="669"/>
      <c r="W1114" s="669"/>
      <c r="X1114" s="669"/>
      <c r="Y1114" s="660"/>
      <c r="Z1114" s="661"/>
      <c r="AA1114" s="661"/>
      <c r="AB1114" s="662"/>
      <c r="AC1114" s="670"/>
      <c r="AD1114" s="671"/>
      <c r="AE1114" s="671"/>
      <c r="AF1114" s="671"/>
      <c r="AG1114" s="671"/>
      <c r="AH1114" s="672"/>
      <c r="AI1114" s="672"/>
      <c r="AJ1114" s="672"/>
      <c r="AK1114" s="672"/>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8"/>
      <c r="D1115" s="698"/>
      <c r="E1115" s="273"/>
      <c r="F1115" s="273"/>
      <c r="G1115" s="273"/>
      <c r="H1115" s="273"/>
      <c r="I1115" s="273"/>
      <c r="J1115" s="658"/>
      <c r="K1115" s="658"/>
      <c r="L1115" s="658"/>
      <c r="M1115" s="658"/>
      <c r="N1115" s="658"/>
      <c r="O1115" s="658"/>
      <c r="P1115" s="669"/>
      <c r="Q1115" s="669"/>
      <c r="R1115" s="669"/>
      <c r="S1115" s="669"/>
      <c r="T1115" s="669"/>
      <c r="U1115" s="669"/>
      <c r="V1115" s="669"/>
      <c r="W1115" s="669"/>
      <c r="X1115" s="669"/>
      <c r="Y1115" s="660"/>
      <c r="Z1115" s="661"/>
      <c r="AA1115" s="661"/>
      <c r="AB1115" s="662"/>
      <c r="AC1115" s="670"/>
      <c r="AD1115" s="671"/>
      <c r="AE1115" s="671"/>
      <c r="AF1115" s="671"/>
      <c r="AG1115" s="671"/>
      <c r="AH1115" s="672"/>
      <c r="AI1115" s="672"/>
      <c r="AJ1115" s="672"/>
      <c r="AK1115" s="672"/>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8"/>
      <c r="D1116" s="698"/>
      <c r="E1116" s="273"/>
      <c r="F1116" s="273"/>
      <c r="G1116" s="273"/>
      <c r="H1116" s="273"/>
      <c r="I1116" s="273"/>
      <c r="J1116" s="658"/>
      <c r="K1116" s="658"/>
      <c r="L1116" s="658"/>
      <c r="M1116" s="658"/>
      <c r="N1116" s="658"/>
      <c r="O1116" s="658"/>
      <c r="P1116" s="669"/>
      <c r="Q1116" s="669"/>
      <c r="R1116" s="669"/>
      <c r="S1116" s="669"/>
      <c r="T1116" s="669"/>
      <c r="U1116" s="669"/>
      <c r="V1116" s="669"/>
      <c r="W1116" s="669"/>
      <c r="X1116" s="669"/>
      <c r="Y1116" s="660"/>
      <c r="Z1116" s="661"/>
      <c r="AA1116" s="661"/>
      <c r="AB1116" s="662"/>
      <c r="AC1116" s="670"/>
      <c r="AD1116" s="671"/>
      <c r="AE1116" s="671"/>
      <c r="AF1116" s="671"/>
      <c r="AG1116" s="671"/>
      <c r="AH1116" s="672"/>
      <c r="AI1116" s="672"/>
      <c r="AJ1116" s="672"/>
      <c r="AK1116" s="672"/>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8"/>
      <c r="D1117" s="698"/>
      <c r="E1117" s="273"/>
      <c r="F1117" s="273"/>
      <c r="G1117" s="273"/>
      <c r="H1117" s="273"/>
      <c r="I1117" s="273"/>
      <c r="J1117" s="658"/>
      <c r="K1117" s="658"/>
      <c r="L1117" s="658"/>
      <c r="M1117" s="658"/>
      <c r="N1117" s="658"/>
      <c r="O1117" s="658"/>
      <c r="P1117" s="669"/>
      <c r="Q1117" s="669"/>
      <c r="R1117" s="669"/>
      <c r="S1117" s="669"/>
      <c r="T1117" s="669"/>
      <c r="U1117" s="669"/>
      <c r="V1117" s="669"/>
      <c r="W1117" s="669"/>
      <c r="X1117" s="669"/>
      <c r="Y1117" s="660"/>
      <c r="Z1117" s="661"/>
      <c r="AA1117" s="661"/>
      <c r="AB1117" s="662"/>
      <c r="AC1117" s="670"/>
      <c r="AD1117" s="671"/>
      <c r="AE1117" s="671"/>
      <c r="AF1117" s="671"/>
      <c r="AG1117" s="671"/>
      <c r="AH1117" s="672"/>
      <c r="AI1117" s="672"/>
      <c r="AJ1117" s="672"/>
      <c r="AK1117" s="672"/>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8"/>
      <c r="D1118" s="698"/>
      <c r="E1118" s="273"/>
      <c r="F1118" s="273"/>
      <c r="G1118" s="273"/>
      <c r="H1118" s="273"/>
      <c r="I1118" s="273"/>
      <c r="J1118" s="658"/>
      <c r="K1118" s="658"/>
      <c r="L1118" s="658"/>
      <c r="M1118" s="658"/>
      <c r="N1118" s="658"/>
      <c r="O1118" s="658"/>
      <c r="P1118" s="669"/>
      <c r="Q1118" s="669"/>
      <c r="R1118" s="669"/>
      <c r="S1118" s="669"/>
      <c r="T1118" s="669"/>
      <c r="U1118" s="669"/>
      <c r="V1118" s="669"/>
      <c r="W1118" s="669"/>
      <c r="X1118" s="669"/>
      <c r="Y1118" s="660"/>
      <c r="Z1118" s="661"/>
      <c r="AA1118" s="661"/>
      <c r="AB1118" s="662"/>
      <c r="AC1118" s="670"/>
      <c r="AD1118" s="671"/>
      <c r="AE1118" s="671"/>
      <c r="AF1118" s="671"/>
      <c r="AG1118" s="671"/>
      <c r="AH1118" s="672"/>
      <c r="AI1118" s="672"/>
      <c r="AJ1118" s="672"/>
      <c r="AK1118" s="672"/>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8"/>
      <c r="D1119" s="698"/>
      <c r="E1119" s="273"/>
      <c r="F1119" s="273"/>
      <c r="G1119" s="273"/>
      <c r="H1119" s="273"/>
      <c r="I1119" s="273"/>
      <c r="J1119" s="658"/>
      <c r="K1119" s="658"/>
      <c r="L1119" s="658"/>
      <c r="M1119" s="658"/>
      <c r="N1119" s="658"/>
      <c r="O1119" s="658"/>
      <c r="P1119" s="669"/>
      <c r="Q1119" s="669"/>
      <c r="R1119" s="669"/>
      <c r="S1119" s="669"/>
      <c r="T1119" s="669"/>
      <c r="U1119" s="669"/>
      <c r="V1119" s="669"/>
      <c r="W1119" s="669"/>
      <c r="X1119" s="669"/>
      <c r="Y1119" s="660"/>
      <c r="Z1119" s="661"/>
      <c r="AA1119" s="661"/>
      <c r="AB1119" s="662"/>
      <c r="AC1119" s="670"/>
      <c r="AD1119" s="671"/>
      <c r="AE1119" s="671"/>
      <c r="AF1119" s="671"/>
      <c r="AG1119" s="671"/>
      <c r="AH1119" s="672"/>
      <c r="AI1119" s="672"/>
      <c r="AJ1119" s="672"/>
      <c r="AK1119" s="672"/>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8"/>
      <c r="D1120" s="698"/>
      <c r="E1120" s="273"/>
      <c r="F1120" s="273"/>
      <c r="G1120" s="273"/>
      <c r="H1120" s="273"/>
      <c r="I1120" s="273"/>
      <c r="J1120" s="658"/>
      <c r="K1120" s="658"/>
      <c r="L1120" s="658"/>
      <c r="M1120" s="658"/>
      <c r="N1120" s="658"/>
      <c r="O1120" s="658"/>
      <c r="P1120" s="669"/>
      <c r="Q1120" s="669"/>
      <c r="R1120" s="669"/>
      <c r="S1120" s="669"/>
      <c r="T1120" s="669"/>
      <c r="U1120" s="669"/>
      <c r="V1120" s="669"/>
      <c r="W1120" s="669"/>
      <c r="X1120" s="669"/>
      <c r="Y1120" s="660"/>
      <c r="Z1120" s="661"/>
      <c r="AA1120" s="661"/>
      <c r="AB1120" s="662"/>
      <c r="AC1120" s="670"/>
      <c r="AD1120" s="671"/>
      <c r="AE1120" s="671"/>
      <c r="AF1120" s="671"/>
      <c r="AG1120" s="671"/>
      <c r="AH1120" s="672"/>
      <c r="AI1120" s="672"/>
      <c r="AJ1120" s="672"/>
      <c r="AK1120" s="672"/>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8"/>
      <c r="D1121" s="698"/>
      <c r="E1121" s="273"/>
      <c r="F1121" s="273"/>
      <c r="G1121" s="273"/>
      <c r="H1121" s="273"/>
      <c r="I1121" s="273"/>
      <c r="J1121" s="658"/>
      <c r="K1121" s="658"/>
      <c r="L1121" s="658"/>
      <c r="M1121" s="658"/>
      <c r="N1121" s="658"/>
      <c r="O1121" s="658"/>
      <c r="P1121" s="669"/>
      <c r="Q1121" s="669"/>
      <c r="R1121" s="669"/>
      <c r="S1121" s="669"/>
      <c r="T1121" s="669"/>
      <c r="U1121" s="669"/>
      <c r="V1121" s="669"/>
      <c r="W1121" s="669"/>
      <c r="X1121" s="669"/>
      <c r="Y1121" s="660"/>
      <c r="Z1121" s="661"/>
      <c r="AA1121" s="661"/>
      <c r="AB1121" s="662"/>
      <c r="AC1121" s="670"/>
      <c r="AD1121" s="671"/>
      <c r="AE1121" s="671"/>
      <c r="AF1121" s="671"/>
      <c r="AG1121" s="671"/>
      <c r="AH1121" s="672"/>
      <c r="AI1121" s="672"/>
      <c r="AJ1121" s="672"/>
      <c r="AK1121" s="672"/>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8"/>
      <c r="D1122" s="698"/>
      <c r="E1122" s="273"/>
      <c r="F1122" s="273"/>
      <c r="G1122" s="273"/>
      <c r="H1122" s="273"/>
      <c r="I1122" s="273"/>
      <c r="J1122" s="658"/>
      <c r="K1122" s="658"/>
      <c r="L1122" s="658"/>
      <c r="M1122" s="658"/>
      <c r="N1122" s="658"/>
      <c r="O1122" s="658"/>
      <c r="P1122" s="669"/>
      <c r="Q1122" s="669"/>
      <c r="R1122" s="669"/>
      <c r="S1122" s="669"/>
      <c r="T1122" s="669"/>
      <c r="U1122" s="669"/>
      <c r="V1122" s="669"/>
      <c r="W1122" s="669"/>
      <c r="X1122" s="669"/>
      <c r="Y1122" s="660"/>
      <c r="Z1122" s="661"/>
      <c r="AA1122" s="661"/>
      <c r="AB1122" s="662"/>
      <c r="AC1122" s="670"/>
      <c r="AD1122" s="671"/>
      <c r="AE1122" s="671"/>
      <c r="AF1122" s="671"/>
      <c r="AG1122" s="671"/>
      <c r="AH1122" s="672"/>
      <c r="AI1122" s="672"/>
      <c r="AJ1122" s="672"/>
      <c r="AK1122" s="672"/>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8"/>
      <c r="D1123" s="698"/>
      <c r="E1123" s="273"/>
      <c r="F1123" s="273"/>
      <c r="G1123" s="273"/>
      <c r="H1123" s="273"/>
      <c r="I1123" s="273"/>
      <c r="J1123" s="658"/>
      <c r="K1123" s="658"/>
      <c r="L1123" s="658"/>
      <c r="M1123" s="658"/>
      <c r="N1123" s="658"/>
      <c r="O1123" s="658"/>
      <c r="P1123" s="669"/>
      <c r="Q1123" s="669"/>
      <c r="R1123" s="669"/>
      <c r="S1123" s="669"/>
      <c r="T1123" s="669"/>
      <c r="U1123" s="669"/>
      <c r="V1123" s="669"/>
      <c r="W1123" s="669"/>
      <c r="X1123" s="669"/>
      <c r="Y1123" s="660"/>
      <c r="Z1123" s="661"/>
      <c r="AA1123" s="661"/>
      <c r="AB1123" s="662"/>
      <c r="AC1123" s="670"/>
      <c r="AD1123" s="671"/>
      <c r="AE1123" s="671"/>
      <c r="AF1123" s="671"/>
      <c r="AG1123" s="671"/>
      <c r="AH1123" s="672"/>
      <c r="AI1123" s="672"/>
      <c r="AJ1123" s="672"/>
      <c r="AK1123" s="672"/>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8"/>
      <c r="D1124" s="698"/>
      <c r="E1124" s="273"/>
      <c r="F1124" s="273"/>
      <c r="G1124" s="273"/>
      <c r="H1124" s="273"/>
      <c r="I1124" s="273"/>
      <c r="J1124" s="658"/>
      <c r="K1124" s="658"/>
      <c r="L1124" s="658"/>
      <c r="M1124" s="658"/>
      <c r="N1124" s="658"/>
      <c r="O1124" s="658"/>
      <c r="P1124" s="669"/>
      <c r="Q1124" s="669"/>
      <c r="R1124" s="669"/>
      <c r="S1124" s="669"/>
      <c r="T1124" s="669"/>
      <c r="U1124" s="669"/>
      <c r="V1124" s="669"/>
      <c r="W1124" s="669"/>
      <c r="X1124" s="669"/>
      <c r="Y1124" s="660"/>
      <c r="Z1124" s="661"/>
      <c r="AA1124" s="661"/>
      <c r="AB1124" s="662"/>
      <c r="AC1124" s="670"/>
      <c r="AD1124" s="671"/>
      <c r="AE1124" s="671"/>
      <c r="AF1124" s="671"/>
      <c r="AG1124" s="671"/>
      <c r="AH1124" s="672"/>
      <c r="AI1124" s="672"/>
      <c r="AJ1124" s="672"/>
      <c r="AK1124" s="672"/>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8"/>
      <c r="D1125" s="698"/>
      <c r="E1125" s="273"/>
      <c r="F1125" s="273"/>
      <c r="G1125" s="273"/>
      <c r="H1125" s="273"/>
      <c r="I1125" s="273"/>
      <c r="J1125" s="658"/>
      <c r="K1125" s="658"/>
      <c r="L1125" s="658"/>
      <c r="M1125" s="658"/>
      <c r="N1125" s="658"/>
      <c r="O1125" s="658"/>
      <c r="P1125" s="669"/>
      <c r="Q1125" s="669"/>
      <c r="R1125" s="669"/>
      <c r="S1125" s="669"/>
      <c r="T1125" s="669"/>
      <c r="U1125" s="669"/>
      <c r="V1125" s="669"/>
      <c r="W1125" s="669"/>
      <c r="X1125" s="669"/>
      <c r="Y1125" s="660"/>
      <c r="Z1125" s="661"/>
      <c r="AA1125" s="661"/>
      <c r="AB1125" s="662"/>
      <c r="AC1125" s="670"/>
      <c r="AD1125" s="671"/>
      <c r="AE1125" s="671"/>
      <c r="AF1125" s="671"/>
      <c r="AG1125" s="671"/>
      <c r="AH1125" s="672"/>
      <c r="AI1125" s="672"/>
      <c r="AJ1125" s="672"/>
      <c r="AK1125" s="672"/>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8"/>
      <c r="D1126" s="698"/>
      <c r="E1126" s="273"/>
      <c r="F1126" s="273"/>
      <c r="G1126" s="273"/>
      <c r="H1126" s="273"/>
      <c r="I1126" s="273"/>
      <c r="J1126" s="658"/>
      <c r="K1126" s="658"/>
      <c r="L1126" s="658"/>
      <c r="M1126" s="658"/>
      <c r="N1126" s="658"/>
      <c r="O1126" s="658"/>
      <c r="P1126" s="669"/>
      <c r="Q1126" s="669"/>
      <c r="R1126" s="669"/>
      <c r="S1126" s="669"/>
      <c r="T1126" s="669"/>
      <c r="U1126" s="669"/>
      <c r="V1126" s="669"/>
      <c r="W1126" s="669"/>
      <c r="X1126" s="669"/>
      <c r="Y1126" s="660"/>
      <c r="Z1126" s="661"/>
      <c r="AA1126" s="661"/>
      <c r="AB1126" s="662"/>
      <c r="AC1126" s="670"/>
      <c r="AD1126" s="671"/>
      <c r="AE1126" s="671"/>
      <c r="AF1126" s="671"/>
      <c r="AG1126" s="671"/>
      <c r="AH1126" s="672"/>
      <c r="AI1126" s="672"/>
      <c r="AJ1126" s="672"/>
      <c r="AK1126" s="672"/>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8"/>
      <c r="D1127" s="698"/>
      <c r="E1127" s="273"/>
      <c r="F1127" s="273"/>
      <c r="G1127" s="273"/>
      <c r="H1127" s="273"/>
      <c r="I1127" s="273"/>
      <c r="J1127" s="658"/>
      <c r="K1127" s="658"/>
      <c r="L1127" s="658"/>
      <c r="M1127" s="658"/>
      <c r="N1127" s="658"/>
      <c r="O1127" s="658"/>
      <c r="P1127" s="669"/>
      <c r="Q1127" s="669"/>
      <c r="R1127" s="669"/>
      <c r="S1127" s="669"/>
      <c r="T1127" s="669"/>
      <c r="U1127" s="669"/>
      <c r="V1127" s="669"/>
      <c r="W1127" s="669"/>
      <c r="X1127" s="669"/>
      <c r="Y1127" s="660"/>
      <c r="Z1127" s="661"/>
      <c r="AA1127" s="661"/>
      <c r="AB1127" s="662"/>
      <c r="AC1127" s="670"/>
      <c r="AD1127" s="671"/>
      <c r="AE1127" s="671"/>
      <c r="AF1127" s="671"/>
      <c r="AG1127" s="671"/>
      <c r="AH1127" s="672"/>
      <c r="AI1127" s="672"/>
      <c r="AJ1127" s="672"/>
      <c r="AK1127" s="672"/>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8"/>
      <c r="D1128" s="698"/>
      <c r="E1128" s="273"/>
      <c r="F1128" s="273"/>
      <c r="G1128" s="273"/>
      <c r="H1128" s="273"/>
      <c r="I1128" s="273"/>
      <c r="J1128" s="658"/>
      <c r="K1128" s="658"/>
      <c r="L1128" s="658"/>
      <c r="M1128" s="658"/>
      <c r="N1128" s="658"/>
      <c r="O1128" s="658"/>
      <c r="P1128" s="669"/>
      <c r="Q1128" s="669"/>
      <c r="R1128" s="669"/>
      <c r="S1128" s="669"/>
      <c r="T1128" s="669"/>
      <c r="U1128" s="669"/>
      <c r="V1128" s="669"/>
      <c r="W1128" s="669"/>
      <c r="X1128" s="669"/>
      <c r="Y1128" s="660"/>
      <c r="Z1128" s="661"/>
      <c r="AA1128" s="661"/>
      <c r="AB1128" s="662"/>
      <c r="AC1128" s="670"/>
      <c r="AD1128" s="671"/>
      <c r="AE1128" s="671"/>
      <c r="AF1128" s="671"/>
      <c r="AG1128" s="671"/>
      <c r="AH1128" s="672"/>
      <c r="AI1128" s="672"/>
      <c r="AJ1128" s="672"/>
      <c r="AK1128" s="672"/>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8"/>
      <c r="D1129" s="698"/>
      <c r="E1129" s="273"/>
      <c r="F1129" s="273"/>
      <c r="G1129" s="273"/>
      <c r="H1129" s="273"/>
      <c r="I1129" s="273"/>
      <c r="J1129" s="658"/>
      <c r="K1129" s="658"/>
      <c r="L1129" s="658"/>
      <c r="M1129" s="658"/>
      <c r="N1129" s="658"/>
      <c r="O1129" s="658"/>
      <c r="P1129" s="669"/>
      <c r="Q1129" s="669"/>
      <c r="R1129" s="669"/>
      <c r="S1129" s="669"/>
      <c r="T1129" s="669"/>
      <c r="U1129" s="669"/>
      <c r="V1129" s="669"/>
      <c r="W1129" s="669"/>
      <c r="X1129" s="669"/>
      <c r="Y1129" s="660"/>
      <c r="Z1129" s="661"/>
      <c r="AA1129" s="661"/>
      <c r="AB1129" s="662"/>
      <c r="AC1129" s="670"/>
      <c r="AD1129" s="671"/>
      <c r="AE1129" s="671"/>
      <c r="AF1129" s="671"/>
      <c r="AG1129" s="671"/>
      <c r="AH1129" s="672"/>
      <c r="AI1129" s="672"/>
      <c r="AJ1129" s="672"/>
      <c r="AK1129" s="672"/>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8"/>
      <c r="D1130" s="698"/>
      <c r="E1130" s="273"/>
      <c r="F1130" s="273"/>
      <c r="G1130" s="273"/>
      <c r="H1130" s="273"/>
      <c r="I1130" s="273"/>
      <c r="J1130" s="658"/>
      <c r="K1130" s="658"/>
      <c r="L1130" s="658"/>
      <c r="M1130" s="658"/>
      <c r="N1130" s="658"/>
      <c r="O1130" s="658"/>
      <c r="P1130" s="669"/>
      <c r="Q1130" s="669"/>
      <c r="R1130" s="669"/>
      <c r="S1130" s="669"/>
      <c r="T1130" s="669"/>
      <c r="U1130" s="669"/>
      <c r="V1130" s="669"/>
      <c r="W1130" s="669"/>
      <c r="X1130" s="669"/>
      <c r="Y1130" s="660"/>
      <c r="Z1130" s="661"/>
      <c r="AA1130" s="661"/>
      <c r="AB1130" s="662"/>
      <c r="AC1130" s="670"/>
      <c r="AD1130" s="671"/>
      <c r="AE1130" s="671"/>
      <c r="AF1130" s="671"/>
      <c r="AG1130" s="671"/>
      <c r="AH1130" s="672"/>
      <c r="AI1130" s="672"/>
      <c r="AJ1130" s="672"/>
      <c r="AK1130" s="672"/>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8"/>
      <c r="D1131" s="698"/>
      <c r="E1131" s="273"/>
      <c r="F1131" s="273"/>
      <c r="G1131" s="273"/>
      <c r="H1131" s="273"/>
      <c r="I1131" s="273"/>
      <c r="J1131" s="658"/>
      <c r="K1131" s="658"/>
      <c r="L1131" s="658"/>
      <c r="M1131" s="658"/>
      <c r="N1131" s="658"/>
      <c r="O1131" s="658"/>
      <c r="P1131" s="669"/>
      <c r="Q1131" s="669"/>
      <c r="R1131" s="669"/>
      <c r="S1131" s="669"/>
      <c r="T1131" s="669"/>
      <c r="U1131" s="669"/>
      <c r="V1131" s="669"/>
      <c r="W1131" s="669"/>
      <c r="X1131" s="669"/>
      <c r="Y1131" s="660"/>
      <c r="Z1131" s="661"/>
      <c r="AA1131" s="661"/>
      <c r="AB1131" s="662"/>
      <c r="AC1131" s="670"/>
      <c r="AD1131" s="671"/>
      <c r="AE1131" s="671"/>
      <c r="AF1131" s="671"/>
      <c r="AG1131" s="671"/>
      <c r="AH1131" s="672"/>
      <c r="AI1131" s="672"/>
      <c r="AJ1131" s="672"/>
      <c r="AK1131" s="672"/>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8"/>
      <c r="D1132" s="698"/>
      <c r="E1132" s="273"/>
      <c r="F1132" s="273"/>
      <c r="G1132" s="273"/>
      <c r="H1132" s="273"/>
      <c r="I1132" s="273"/>
      <c r="J1132" s="658"/>
      <c r="K1132" s="658"/>
      <c r="L1132" s="658"/>
      <c r="M1132" s="658"/>
      <c r="N1132" s="658"/>
      <c r="O1132" s="658"/>
      <c r="P1132" s="669"/>
      <c r="Q1132" s="669"/>
      <c r="R1132" s="669"/>
      <c r="S1132" s="669"/>
      <c r="T1132" s="669"/>
      <c r="U1132" s="669"/>
      <c r="V1132" s="669"/>
      <c r="W1132" s="669"/>
      <c r="X1132" s="669"/>
      <c r="Y1132" s="660"/>
      <c r="Z1132" s="661"/>
      <c r="AA1132" s="661"/>
      <c r="AB1132" s="662"/>
      <c r="AC1132" s="670"/>
      <c r="AD1132" s="671"/>
      <c r="AE1132" s="671"/>
      <c r="AF1132" s="671"/>
      <c r="AG1132" s="671"/>
      <c r="AH1132" s="672"/>
      <c r="AI1132" s="672"/>
      <c r="AJ1132" s="672"/>
      <c r="AK1132" s="672"/>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8"/>
      <c r="D1133" s="698"/>
      <c r="E1133" s="273"/>
      <c r="F1133" s="273"/>
      <c r="G1133" s="273"/>
      <c r="H1133" s="273"/>
      <c r="I1133" s="273"/>
      <c r="J1133" s="658"/>
      <c r="K1133" s="658"/>
      <c r="L1133" s="658"/>
      <c r="M1133" s="658"/>
      <c r="N1133" s="658"/>
      <c r="O1133" s="658"/>
      <c r="P1133" s="669"/>
      <c r="Q1133" s="669"/>
      <c r="R1133" s="669"/>
      <c r="S1133" s="669"/>
      <c r="T1133" s="669"/>
      <c r="U1133" s="669"/>
      <c r="V1133" s="669"/>
      <c r="W1133" s="669"/>
      <c r="X1133" s="669"/>
      <c r="Y1133" s="660"/>
      <c r="Z1133" s="661"/>
      <c r="AA1133" s="661"/>
      <c r="AB1133" s="662"/>
      <c r="AC1133" s="670"/>
      <c r="AD1133" s="671"/>
      <c r="AE1133" s="671"/>
      <c r="AF1133" s="671"/>
      <c r="AG1133" s="671"/>
      <c r="AH1133" s="672"/>
      <c r="AI1133" s="672"/>
      <c r="AJ1133" s="672"/>
      <c r="AK1133" s="672"/>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8"/>
      <c r="D1134" s="698"/>
      <c r="E1134" s="273"/>
      <c r="F1134" s="273"/>
      <c r="G1134" s="273"/>
      <c r="H1134" s="273"/>
      <c r="I1134" s="273"/>
      <c r="J1134" s="658"/>
      <c r="K1134" s="658"/>
      <c r="L1134" s="658"/>
      <c r="M1134" s="658"/>
      <c r="N1134" s="658"/>
      <c r="O1134" s="658"/>
      <c r="P1134" s="669"/>
      <c r="Q1134" s="669"/>
      <c r="R1134" s="669"/>
      <c r="S1134" s="669"/>
      <c r="T1134" s="669"/>
      <c r="U1134" s="669"/>
      <c r="V1134" s="669"/>
      <c r="W1134" s="669"/>
      <c r="X1134" s="669"/>
      <c r="Y1134" s="660"/>
      <c r="Z1134" s="661"/>
      <c r="AA1134" s="661"/>
      <c r="AB1134" s="662"/>
      <c r="AC1134" s="670"/>
      <c r="AD1134" s="671"/>
      <c r="AE1134" s="671"/>
      <c r="AF1134" s="671"/>
      <c r="AG1134" s="671"/>
      <c r="AH1134" s="672"/>
      <c r="AI1134" s="672"/>
      <c r="AJ1134" s="672"/>
      <c r="AK1134" s="672"/>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8"/>
      <c r="D1135" s="698"/>
      <c r="E1135" s="273"/>
      <c r="F1135" s="273"/>
      <c r="G1135" s="273"/>
      <c r="H1135" s="273"/>
      <c r="I1135" s="273"/>
      <c r="J1135" s="658"/>
      <c r="K1135" s="658"/>
      <c r="L1135" s="658"/>
      <c r="M1135" s="658"/>
      <c r="N1135" s="658"/>
      <c r="O1135" s="658"/>
      <c r="P1135" s="669"/>
      <c r="Q1135" s="669"/>
      <c r="R1135" s="669"/>
      <c r="S1135" s="669"/>
      <c r="T1135" s="669"/>
      <c r="U1135" s="669"/>
      <c r="V1135" s="669"/>
      <c r="W1135" s="669"/>
      <c r="X1135" s="669"/>
      <c r="Y1135" s="660"/>
      <c r="Z1135" s="661"/>
      <c r="AA1135" s="661"/>
      <c r="AB1135" s="662"/>
      <c r="AC1135" s="670"/>
      <c r="AD1135" s="671"/>
      <c r="AE1135" s="671"/>
      <c r="AF1135" s="671"/>
      <c r="AG1135" s="671"/>
      <c r="AH1135" s="672"/>
      <c r="AI1135" s="672"/>
      <c r="AJ1135" s="672"/>
      <c r="AK1135" s="672"/>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8"/>
      <c r="D1136" s="698"/>
      <c r="E1136" s="273"/>
      <c r="F1136" s="273"/>
      <c r="G1136" s="273"/>
      <c r="H1136" s="273"/>
      <c r="I1136" s="273"/>
      <c r="J1136" s="658"/>
      <c r="K1136" s="658"/>
      <c r="L1136" s="658"/>
      <c r="M1136" s="658"/>
      <c r="N1136" s="658"/>
      <c r="O1136" s="658"/>
      <c r="P1136" s="669"/>
      <c r="Q1136" s="669"/>
      <c r="R1136" s="669"/>
      <c r="S1136" s="669"/>
      <c r="T1136" s="669"/>
      <c r="U1136" s="669"/>
      <c r="V1136" s="669"/>
      <c r="W1136" s="669"/>
      <c r="X1136" s="669"/>
      <c r="Y1136" s="660"/>
      <c r="Z1136" s="661"/>
      <c r="AA1136" s="661"/>
      <c r="AB1136" s="662"/>
      <c r="AC1136" s="670"/>
      <c r="AD1136" s="671"/>
      <c r="AE1136" s="671"/>
      <c r="AF1136" s="671"/>
      <c r="AG1136" s="671"/>
      <c r="AH1136" s="672"/>
      <c r="AI1136" s="672"/>
      <c r="AJ1136" s="672"/>
      <c r="AK1136" s="672"/>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8"/>
      <c r="D1137" s="698"/>
      <c r="E1137" s="273"/>
      <c r="F1137" s="273"/>
      <c r="G1137" s="273"/>
      <c r="H1137" s="273"/>
      <c r="I1137" s="273"/>
      <c r="J1137" s="658"/>
      <c r="K1137" s="658"/>
      <c r="L1137" s="658"/>
      <c r="M1137" s="658"/>
      <c r="N1137" s="658"/>
      <c r="O1137" s="658"/>
      <c r="P1137" s="669"/>
      <c r="Q1137" s="669"/>
      <c r="R1137" s="669"/>
      <c r="S1137" s="669"/>
      <c r="T1137" s="669"/>
      <c r="U1137" s="669"/>
      <c r="V1137" s="669"/>
      <c r="W1137" s="669"/>
      <c r="X1137" s="669"/>
      <c r="Y1137" s="660"/>
      <c r="Z1137" s="661"/>
      <c r="AA1137" s="661"/>
      <c r="AB1137" s="662"/>
      <c r="AC1137" s="670"/>
      <c r="AD1137" s="671"/>
      <c r="AE1137" s="671"/>
      <c r="AF1137" s="671"/>
      <c r="AG1137" s="671"/>
      <c r="AH1137" s="672"/>
      <c r="AI1137" s="672"/>
      <c r="AJ1137" s="672"/>
      <c r="AK1137" s="672"/>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8"/>
      <c r="D1138" s="698"/>
      <c r="E1138" s="273"/>
      <c r="F1138" s="273"/>
      <c r="G1138" s="273"/>
      <c r="H1138" s="273"/>
      <c r="I1138" s="273"/>
      <c r="J1138" s="658"/>
      <c r="K1138" s="658"/>
      <c r="L1138" s="658"/>
      <c r="M1138" s="658"/>
      <c r="N1138" s="658"/>
      <c r="O1138" s="658"/>
      <c r="P1138" s="669"/>
      <c r="Q1138" s="669"/>
      <c r="R1138" s="669"/>
      <c r="S1138" s="669"/>
      <c r="T1138" s="669"/>
      <c r="U1138" s="669"/>
      <c r="V1138" s="669"/>
      <c r="W1138" s="669"/>
      <c r="X1138" s="669"/>
      <c r="Y1138" s="660"/>
      <c r="Z1138" s="661"/>
      <c r="AA1138" s="661"/>
      <c r="AB1138" s="662"/>
      <c r="AC1138" s="670"/>
      <c r="AD1138" s="671"/>
      <c r="AE1138" s="671"/>
      <c r="AF1138" s="671"/>
      <c r="AG1138" s="671"/>
      <c r="AH1138" s="672"/>
      <c r="AI1138" s="672"/>
      <c r="AJ1138" s="672"/>
      <c r="AK1138" s="672"/>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8"/>
      <c r="D1139" s="698"/>
      <c r="E1139" s="273"/>
      <c r="F1139" s="273"/>
      <c r="G1139" s="273"/>
      <c r="H1139" s="273"/>
      <c r="I1139" s="273"/>
      <c r="J1139" s="658"/>
      <c r="K1139" s="658"/>
      <c r="L1139" s="658"/>
      <c r="M1139" s="658"/>
      <c r="N1139" s="658"/>
      <c r="O1139" s="658"/>
      <c r="P1139" s="669"/>
      <c r="Q1139" s="669"/>
      <c r="R1139" s="669"/>
      <c r="S1139" s="669"/>
      <c r="T1139" s="669"/>
      <c r="U1139" s="669"/>
      <c r="V1139" s="669"/>
      <c r="W1139" s="669"/>
      <c r="X1139" s="669"/>
      <c r="Y1139" s="660"/>
      <c r="Z1139" s="661"/>
      <c r="AA1139" s="661"/>
      <c r="AB1139" s="662"/>
      <c r="AC1139" s="670"/>
      <c r="AD1139" s="671"/>
      <c r="AE1139" s="671"/>
      <c r="AF1139" s="671"/>
      <c r="AG1139" s="671"/>
      <c r="AH1139" s="672"/>
      <c r="AI1139" s="672"/>
      <c r="AJ1139" s="672"/>
      <c r="AK1139" s="672"/>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913:AO916">
    <cfRule type="expression" dxfId="2125" priority="21">
      <formula>IF(AND(AL913&gt;=0,RIGHT(TEXT(AL913,"0.#"),1)&lt;&gt;"."),TRUE,FALSE)</formula>
    </cfRule>
    <cfRule type="expression" dxfId="2124" priority="22">
      <formula>IF(AND(AL913&gt;=0,RIGHT(TEXT(AL913,"0.#"),1)="."),TRUE,FALSE)</formula>
    </cfRule>
    <cfRule type="expression" dxfId="2123" priority="23">
      <formula>IF(AND(AL913&lt;0,RIGHT(TEXT(AL913,"0.#"),1)&lt;&gt;"."),TRUE,FALSE)</formula>
    </cfRule>
    <cfRule type="expression" dxfId="2122" priority="24">
      <formula>IF(AND(AL913&lt;0,RIGHT(TEXT(AL913,"0.#"),1)="."),TRUE,FALSE)</formula>
    </cfRule>
  </conditionalFormatting>
  <conditionalFormatting sqref="Y914:Y916">
    <cfRule type="expression" dxfId="2121" priority="25">
      <formula>IF(RIGHT(TEXT(Y914,"0.#"),1)=".",FALSE,TRUE)</formula>
    </cfRule>
    <cfRule type="expression" dxfId="2120" priority="26">
      <formula>IF(RIGHT(TEXT(Y914,"0.#"),1)=".",TRUE,FALSE)</formula>
    </cfRule>
  </conditionalFormatting>
  <conditionalFormatting sqref="Y913">
    <cfRule type="expression" dxfId="2119" priority="27">
      <formula>IF(RIGHT(TEXT(Y913,"0.#"),1)=".",FALSE,TRUE)</formula>
    </cfRule>
    <cfRule type="expression" dxfId="2118" priority="28">
      <formula>IF(RIGHT(TEXT(Y913,"0.#"),1)=".",TRUE,FALSE)</formula>
    </cfRule>
  </conditionalFormatting>
  <conditionalFormatting sqref="Y912">
    <cfRule type="expression" dxfId="2117" priority="35">
      <formula>IF(RIGHT(TEXT(Y912,"0.#"),1)=".",FALSE,TRUE)</formula>
    </cfRule>
    <cfRule type="expression" dxfId="2116" priority="36">
      <formula>IF(RIGHT(TEXT(Y912,"0.#"),1)=".",TRUE,FALSE)</formula>
    </cfRule>
  </conditionalFormatting>
  <conditionalFormatting sqref="Y911">
    <cfRule type="expression" dxfId="2115" priority="33">
      <formula>IF(RIGHT(TEXT(Y911,"0.#"),1)=".",FALSE,TRUE)</formula>
    </cfRule>
    <cfRule type="expression" dxfId="2114" priority="34">
      <formula>IF(RIGHT(TEXT(Y911,"0.#"),1)=".",TRUE,FALSE)</formula>
    </cfRule>
  </conditionalFormatting>
  <conditionalFormatting sqref="AL911:AO912">
    <cfRule type="expression" dxfId="2113" priority="29">
      <formula>IF(AND(AL911&gt;=0,RIGHT(TEXT(AL911,"0.#"),1)&lt;&gt;"."),TRUE,FALSE)</formula>
    </cfRule>
    <cfRule type="expression" dxfId="2112" priority="30">
      <formula>IF(AND(AL911&gt;=0,RIGHT(TEXT(AL911,"0.#"),1)="."),TRUE,FALSE)</formula>
    </cfRule>
    <cfRule type="expression" dxfId="2111" priority="31">
      <formula>IF(AND(AL911&lt;0,RIGHT(TEXT(AL911,"0.#"),1)&lt;&gt;"."),TRUE,FALSE)</formula>
    </cfRule>
    <cfRule type="expression" dxfId="2110" priority="32">
      <formula>IF(AND(AL911&lt;0,RIGHT(TEXT(AL911,"0.#"),1)="."),TRUE,FALSE)</formula>
    </cfRule>
  </conditionalFormatting>
  <conditionalFormatting sqref="AL878:AO878">
    <cfRule type="expression" dxfId="2109" priority="37">
      <formula>IF(AND(AL878&gt;=0,RIGHT(TEXT(AL878,"0.#"),1)&lt;&gt;"."),TRUE,FALSE)</formula>
    </cfRule>
    <cfRule type="expression" dxfId="2108" priority="38">
      <formula>IF(AND(AL878&gt;=0,RIGHT(TEXT(AL878,"0.#"),1)="."),TRUE,FALSE)</formula>
    </cfRule>
    <cfRule type="expression" dxfId="2107" priority="39">
      <formula>IF(AND(AL878&lt;0,RIGHT(TEXT(AL878,"0.#"),1)&lt;&gt;"."),TRUE,FALSE)</formula>
    </cfRule>
    <cfRule type="expression" dxfId="2106" priority="40">
      <formula>IF(AND(AL878&lt;0,RIGHT(TEXT(AL878,"0.#"),1)="."),TRUE,FALSE)</formula>
    </cfRule>
  </conditionalFormatting>
  <conditionalFormatting sqref="AL845:AO845">
    <cfRule type="expression" dxfId="2105" priority="43">
      <formula>IF(AND(AL845&gt;=0,RIGHT(TEXT(AL845,"0.#"),1)&lt;&gt;"."),TRUE,FALSE)</formula>
    </cfRule>
    <cfRule type="expression" dxfId="2104" priority="44">
      <formula>IF(AND(AL845&gt;=0,RIGHT(TEXT(AL845,"0.#"),1)="."),TRUE,FALSE)</formula>
    </cfRule>
    <cfRule type="expression" dxfId="2103" priority="45">
      <formula>IF(AND(AL845&lt;0,RIGHT(TEXT(AL845,"0.#"),1)&lt;&gt;"."),TRUE,FALSE)</formula>
    </cfRule>
    <cfRule type="expression" dxfId="2102" priority="46">
      <formula>IF(AND(AL845&lt;0,RIGHT(TEXT(AL845,"0.#"),1)="."),TRUE,FALSE)</formula>
    </cfRule>
  </conditionalFormatting>
  <conditionalFormatting sqref="Y845">
    <cfRule type="expression" dxfId="2101" priority="41">
      <formula>IF(RIGHT(TEXT(Y845,"0.#"),1)=".",FALSE,TRUE)</formula>
    </cfRule>
    <cfRule type="expression" dxfId="2100" priority="42">
      <formula>IF(RIGHT(TEXT(Y845,"0.#"),1)=".",TRUE,FALSE)</formula>
    </cfRule>
  </conditionalFormatting>
  <conditionalFormatting sqref="AU802">
    <cfRule type="expression" dxfId="2099" priority="47">
      <formula>IF(RIGHT(TEXT(AU802,"0.#"),1)=".",FALSE,TRUE)</formula>
    </cfRule>
    <cfRule type="expression" dxfId="2098" priority="48">
      <formula>IF(RIGHT(TEXT(AU802,"0.#"),1)=".",TRUE,FALSE)</formula>
    </cfRule>
  </conditionalFormatting>
  <conditionalFormatting sqref="AI116:AI117 AM116:AM117">
    <cfRule type="expression" dxfId="2097" priority="51">
      <formula>IF(RIGHT(TEXT(AI116,"0.#"),1)=".",FALSE,TRUE)</formula>
    </cfRule>
    <cfRule type="expression" dxfId="2096" priority="52">
      <formula>IF(RIGHT(TEXT(AI116,"0.#"),1)=".",TRUE,FALSE)</formula>
    </cfRule>
  </conditionalFormatting>
  <conditionalFormatting sqref="AE134:AE135 AI134:AI135 AM134:AM135 AQ134:AQ135 AU134:AU135">
    <cfRule type="expression" dxfId="2095" priority="53">
      <formula>IF(RIGHT(TEXT(AE134,"0.#"),1)=".",FALSE,TRUE)</formula>
    </cfRule>
    <cfRule type="expression" dxfId="2094" priority="54">
      <formula>IF(RIGHT(TEXT(AE134,"0.#"),1)=".",TRUE,FALSE)</formula>
    </cfRule>
  </conditionalFormatting>
  <conditionalFormatting sqref="AM34">
    <cfRule type="expression" dxfId="2093" priority="59">
      <formula>IF(RIGHT(TEXT(AM34,"0.#"),1)=".",FALSE,TRUE)</formula>
    </cfRule>
    <cfRule type="expression" dxfId="2092" priority="60">
      <formula>IF(RIGHT(TEXT(AM34,"0.#"),1)=".",TRUE,FALSE)</formula>
    </cfRule>
  </conditionalFormatting>
  <conditionalFormatting sqref="AM33">
    <cfRule type="expression" dxfId="2091" priority="57">
      <formula>IF(RIGHT(TEXT(AM33,"0.#"),1)=".",FALSE,TRUE)</formula>
    </cfRule>
    <cfRule type="expression" dxfId="2090" priority="58">
      <formula>IF(RIGHT(TEXT(AM33,"0.#"),1)=".",TRUE,FALSE)</formula>
    </cfRule>
  </conditionalFormatting>
  <conditionalFormatting sqref="AM32">
    <cfRule type="expression" dxfId="2089" priority="55">
      <formula>IF(RIGHT(TEXT(AM32,"0.#"),1)=".",FALSE,TRUE)</formula>
    </cfRule>
    <cfRule type="expression" dxfId="2088" priority="56">
      <formula>IF(RIGHT(TEXT(AM32,"0.#"),1)=".",TRUE,FALSE)</formula>
    </cfRule>
  </conditionalFormatting>
  <conditionalFormatting sqref="P14:AQ14">
    <cfRule type="expression" dxfId="2087" priority="14063">
      <formula>IF(RIGHT(TEXT(P14,"0.#"),1)=".",FALSE,TRUE)</formula>
    </cfRule>
    <cfRule type="expression" dxfId="2086" priority="14064">
      <formula>IF(RIGHT(TEXT(P14,"0.#"),1)=".",TRUE,FALSE)</formula>
    </cfRule>
  </conditionalFormatting>
  <conditionalFormatting sqref="AE32">
    <cfRule type="expression" dxfId="2085" priority="14053">
      <formula>IF(RIGHT(TEXT(AE32,"0.#"),1)=".",FALSE,TRUE)</formula>
    </cfRule>
    <cfRule type="expression" dxfId="2084" priority="14054">
      <formula>IF(RIGHT(TEXT(AE32,"0.#"),1)=".",TRUE,FALSE)</formula>
    </cfRule>
  </conditionalFormatting>
  <conditionalFormatting sqref="P18:AX18">
    <cfRule type="expression" dxfId="2083" priority="13939">
      <formula>IF(RIGHT(TEXT(P18,"0.#"),1)=".",FALSE,TRUE)</formula>
    </cfRule>
    <cfRule type="expression" dxfId="2082" priority="13940">
      <formula>IF(RIGHT(TEXT(P18,"0.#"),1)=".",TRUE,FALSE)</formula>
    </cfRule>
  </conditionalFormatting>
  <conditionalFormatting sqref="Y790">
    <cfRule type="expression" dxfId="2081" priority="13935">
      <formula>IF(RIGHT(TEXT(Y790,"0.#"),1)=".",FALSE,TRUE)</formula>
    </cfRule>
    <cfRule type="expression" dxfId="2080" priority="13936">
      <formula>IF(RIGHT(TEXT(Y790,"0.#"),1)=".",TRUE,FALSE)</formula>
    </cfRule>
  </conditionalFormatting>
  <conditionalFormatting sqref="Y799">
    <cfRule type="expression" dxfId="2079" priority="13931">
      <formula>IF(RIGHT(TEXT(Y799,"0.#"),1)=".",FALSE,TRUE)</formula>
    </cfRule>
    <cfRule type="expression" dxfId="2078" priority="13932">
      <formula>IF(RIGHT(TEXT(Y799,"0.#"),1)=".",TRUE,FALSE)</formula>
    </cfRule>
  </conditionalFormatting>
  <conditionalFormatting sqref="Y830:Y837 Y828 Y817:Y824 Y815 Y804:Y811 Y802">
    <cfRule type="expression" dxfId="2077" priority="13713">
      <formula>IF(RIGHT(TEXT(Y802,"0.#"),1)=".",FALSE,TRUE)</formula>
    </cfRule>
    <cfRule type="expression" dxfId="2076" priority="13714">
      <formula>IF(RIGHT(TEXT(Y802,"0.#"),1)=".",TRUE,FALSE)</formula>
    </cfRule>
  </conditionalFormatting>
  <conditionalFormatting sqref="P16:AQ17 P15:AX15 P13:AX13">
    <cfRule type="expression" dxfId="2075" priority="13761">
      <formula>IF(RIGHT(TEXT(P13,"0.#"),1)=".",FALSE,TRUE)</formula>
    </cfRule>
    <cfRule type="expression" dxfId="2074" priority="13762">
      <formula>IF(RIGHT(TEXT(P13,"0.#"),1)=".",TRUE,FALSE)</formula>
    </cfRule>
  </conditionalFormatting>
  <conditionalFormatting sqref="P19:AJ19">
    <cfRule type="expression" dxfId="2073" priority="13759">
      <formula>IF(RIGHT(TEXT(P19,"0.#"),1)=".",FALSE,TRUE)</formula>
    </cfRule>
    <cfRule type="expression" dxfId="2072" priority="13760">
      <formula>IF(RIGHT(TEXT(P19,"0.#"),1)=".",TRUE,FALSE)</formula>
    </cfRule>
  </conditionalFormatting>
  <conditionalFormatting sqref="AE101 AQ101">
    <cfRule type="expression" dxfId="2071" priority="13751">
      <formula>IF(RIGHT(TEXT(AE101,"0.#"),1)=".",FALSE,TRUE)</formula>
    </cfRule>
    <cfRule type="expression" dxfId="2070" priority="13752">
      <formula>IF(RIGHT(TEXT(AE101,"0.#"),1)=".",TRUE,FALSE)</formula>
    </cfRule>
  </conditionalFormatting>
  <conditionalFormatting sqref="Y791:Y798 Y789">
    <cfRule type="expression" dxfId="2069" priority="13737">
      <formula>IF(RIGHT(TEXT(Y789,"0.#"),1)=".",FALSE,TRUE)</formula>
    </cfRule>
    <cfRule type="expression" dxfId="2068" priority="13738">
      <formula>IF(RIGHT(TEXT(Y789,"0.#"),1)=".",TRUE,FALSE)</formula>
    </cfRule>
  </conditionalFormatting>
  <conditionalFormatting sqref="AU790">
    <cfRule type="expression" dxfId="2067" priority="13735">
      <formula>IF(RIGHT(TEXT(AU790,"0.#"),1)=".",FALSE,TRUE)</formula>
    </cfRule>
    <cfRule type="expression" dxfId="2066" priority="13736">
      <formula>IF(RIGHT(TEXT(AU790,"0.#"),1)=".",TRUE,FALSE)</formula>
    </cfRule>
  </conditionalFormatting>
  <conditionalFormatting sqref="AU799">
    <cfRule type="expression" dxfId="2065" priority="13733">
      <formula>IF(RIGHT(TEXT(AU799,"0.#"),1)=".",FALSE,TRUE)</formula>
    </cfRule>
    <cfRule type="expression" dxfId="2064" priority="13734">
      <formula>IF(RIGHT(TEXT(AU799,"0.#"),1)=".",TRUE,FALSE)</formula>
    </cfRule>
  </conditionalFormatting>
  <conditionalFormatting sqref="AU791:AU798 AU789">
    <cfRule type="expression" dxfId="2063" priority="13731">
      <formula>IF(RIGHT(TEXT(AU789,"0.#"),1)=".",FALSE,TRUE)</formula>
    </cfRule>
    <cfRule type="expression" dxfId="2062" priority="13732">
      <formula>IF(RIGHT(TEXT(AU789,"0.#"),1)=".",TRUE,FALSE)</formula>
    </cfRule>
  </conditionalFormatting>
  <conditionalFormatting sqref="Y829 Y816 Y803">
    <cfRule type="expression" dxfId="2061" priority="13717">
      <formula>IF(RIGHT(TEXT(Y803,"0.#"),1)=".",FALSE,TRUE)</formula>
    </cfRule>
    <cfRule type="expression" dxfId="2060" priority="13718">
      <formula>IF(RIGHT(TEXT(Y803,"0.#"),1)=".",TRUE,FALSE)</formula>
    </cfRule>
  </conditionalFormatting>
  <conditionalFormatting sqref="Y838 Y825 Y812">
    <cfRule type="expression" dxfId="2059" priority="13715">
      <formula>IF(RIGHT(TEXT(Y812,"0.#"),1)=".",FALSE,TRUE)</formula>
    </cfRule>
    <cfRule type="expression" dxfId="2058" priority="13716">
      <formula>IF(RIGHT(TEXT(Y812,"0.#"),1)=".",TRUE,FALSE)</formula>
    </cfRule>
  </conditionalFormatting>
  <conditionalFormatting sqref="AU829 AU816 AU803">
    <cfRule type="expression" dxfId="2057" priority="13711">
      <formula>IF(RIGHT(TEXT(AU803,"0.#"),1)=".",FALSE,TRUE)</formula>
    </cfRule>
    <cfRule type="expression" dxfId="2056" priority="13712">
      <formula>IF(RIGHT(TEXT(AU803,"0.#"),1)=".",TRUE,FALSE)</formula>
    </cfRule>
  </conditionalFormatting>
  <conditionalFormatting sqref="AU838 AU825 AU812">
    <cfRule type="expression" dxfId="2055" priority="13709">
      <formula>IF(RIGHT(TEXT(AU812,"0.#"),1)=".",FALSE,TRUE)</formula>
    </cfRule>
    <cfRule type="expression" dxfId="2054" priority="13710">
      <formula>IF(RIGHT(TEXT(AU812,"0.#"),1)=".",TRUE,FALSE)</formula>
    </cfRule>
  </conditionalFormatting>
  <conditionalFormatting sqref="AU830:AU837 AU828 AU817:AU824 AU815 AU804:AU811">
    <cfRule type="expression" dxfId="2053" priority="13707">
      <formula>IF(RIGHT(TEXT(AU804,"0.#"),1)=".",FALSE,TRUE)</formula>
    </cfRule>
    <cfRule type="expression" dxfId="2052" priority="13708">
      <formula>IF(RIGHT(TEXT(AU804,"0.#"),1)=".",TRUE,FALSE)</formula>
    </cfRule>
  </conditionalFormatting>
  <conditionalFormatting sqref="AM87">
    <cfRule type="expression" dxfId="2051" priority="13361">
      <formula>IF(RIGHT(TEXT(AM87,"0.#"),1)=".",FALSE,TRUE)</formula>
    </cfRule>
    <cfRule type="expression" dxfId="2050" priority="13362">
      <formula>IF(RIGHT(TEXT(AM87,"0.#"),1)=".",TRUE,FALSE)</formula>
    </cfRule>
  </conditionalFormatting>
  <conditionalFormatting sqref="AE55">
    <cfRule type="expression" dxfId="2049" priority="13429">
      <formula>IF(RIGHT(TEXT(AE55,"0.#"),1)=".",FALSE,TRUE)</formula>
    </cfRule>
    <cfRule type="expression" dxfId="2048" priority="13430">
      <formula>IF(RIGHT(TEXT(AE55,"0.#"),1)=".",TRUE,FALSE)</formula>
    </cfRule>
  </conditionalFormatting>
  <conditionalFormatting sqref="AI55">
    <cfRule type="expression" dxfId="2047" priority="13427">
      <formula>IF(RIGHT(TEXT(AI55,"0.#"),1)=".",FALSE,TRUE)</formula>
    </cfRule>
    <cfRule type="expression" dxfId="2046" priority="13428">
      <formula>IF(RIGHT(TEXT(AI55,"0.#"),1)=".",TRUE,FALSE)</formula>
    </cfRule>
  </conditionalFormatting>
  <conditionalFormatting sqref="AE33">
    <cfRule type="expression" dxfId="2045" priority="13521">
      <formula>IF(RIGHT(TEXT(AE33,"0.#"),1)=".",FALSE,TRUE)</formula>
    </cfRule>
    <cfRule type="expression" dxfId="2044" priority="13522">
      <formula>IF(RIGHT(TEXT(AE33,"0.#"),1)=".",TRUE,FALSE)</formula>
    </cfRule>
  </conditionalFormatting>
  <conditionalFormatting sqref="AE34">
    <cfRule type="expression" dxfId="2043" priority="13519">
      <formula>IF(RIGHT(TEXT(AE34,"0.#"),1)=".",FALSE,TRUE)</formula>
    </cfRule>
    <cfRule type="expression" dxfId="2042" priority="13520">
      <formula>IF(RIGHT(TEXT(AE34,"0.#"),1)=".",TRUE,FALSE)</formula>
    </cfRule>
  </conditionalFormatting>
  <conditionalFormatting sqref="AI34">
    <cfRule type="expression" dxfId="2041" priority="13517">
      <formula>IF(RIGHT(TEXT(AI34,"0.#"),1)=".",FALSE,TRUE)</formula>
    </cfRule>
    <cfRule type="expression" dxfId="2040" priority="13518">
      <formula>IF(RIGHT(TEXT(AI34,"0.#"),1)=".",TRUE,FALSE)</formula>
    </cfRule>
  </conditionalFormatting>
  <conditionalFormatting sqref="AI33">
    <cfRule type="expression" dxfId="2039" priority="13515">
      <formula>IF(RIGHT(TEXT(AI33,"0.#"),1)=".",FALSE,TRUE)</formula>
    </cfRule>
    <cfRule type="expression" dxfId="2038" priority="13516">
      <formula>IF(RIGHT(TEXT(AI33,"0.#"),1)=".",TRUE,FALSE)</formula>
    </cfRule>
  </conditionalFormatting>
  <conditionalFormatting sqref="AI32">
    <cfRule type="expression" dxfId="2037" priority="13513">
      <formula>IF(RIGHT(TEXT(AI32,"0.#"),1)=".",FALSE,TRUE)</formula>
    </cfRule>
    <cfRule type="expression" dxfId="2036" priority="13514">
      <formula>IF(RIGHT(TEXT(AI32,"0.#"),1)=".",TRUE,FALSE)</formula>
    </cfRule>
  </conditionalFormatting>
  <conditionalFormatting sqref="AQ32:AQ34">
    <cfRule type="expression" dxfId="2035" priority="13501">
      <formula>IF(RIGHT(TEXT(AQ32,"0.#"),1)=".",FALSE,TRUE)</formula>
    </cfRule>
    <cfRule type="expression" dxfId="2034" priority="13502">
      <formula>IF(RIGHT(TEXT(AQ32,"0.#"),1)=".",TRUE,FALSE)</formula>
    </cfRule>
  </conditionalFormatting>
  <conditionalFormatting sqref="AU32:AU34">
    <cfRule type="expression" dxfId="2033" priority="13499">
      <formula>IF(RIGHT(TEXT(AU32,"0.#"),1)=".",FALSE,TRUE)</formula>
    </cfRule>
    <cfRule type="expression" dxfId="2032" priority="13500">
      <formula>IF(RIGHT(TEXT(AU32,"0.#"),1)=".",TRUE,FALSE)</formula>
    </cfRule>
  </conditionalFormatting>
  <conditionalFormatting sqref="AE53">
    <cfRule type="expression" dxfId="2031" priority="13433">
      <formula>IF(RIGHT(TEXT(AE53,"0.#"),1)=".",FALSE,TRUE)</formula>
    </cfRule>
    <cfRule type="expression" dxfId="2030" priority="13434">
      <formula>IF(RIGHT(TEXT(AE53,"0.#"),1)=".",TRUE,FALSE)</formula>
    </cfRule>
  </conditionalFormatting>
  <conditionalFormatting sqref="AE54">
    <cfRule type="expression" dxfId="2029" priority="13431">
      <formula>IF(RIGHT(TEXT(AE54,"0.#"),1)=".",FALSE,TRUE)</formula>
    </cfRule>
    <cfRule type="expression" dxfId="2028" priority="13432">
      <formula>IF(RIGHT(TEXT(AE54,"0.#"),1)=".",TRUE,FALSE)</formula>
    </cfRule>
  </conditionalFormatting>
  <conditionalFormatting sqref="AI54">
    <cfRule type="expression" dxfId="2027" priority="13425">
      <formula>IF(RIGHT(TEXT(AI54,"0.#"),1)=".",FALSE,TRUE)</formula>
    </cfRule>
    <cfRule type="expression" dxfId="2026" priority="13426">
      <formula>IF(RIGHT(TEXT(AI54,"0.#"),1)=".",TRUE,FALSE)</formula>
    </cfRule>
  </conditionalFormatting>
  <conditionalFormatting sqref="AI53">
    <cfRule type="expression" dxfId="2025" priority="13423">
      <formula>IF(RIGHT(TEXT(AI53,"0.#"),1)=".",FALSE,TRUE)</formula>
    </cfRule>
    <cfRule type="expression" dxfId="2024" priority="13424">
      <formula>IF(RIGHT(TEXT(AI53,"0.#"),1)=".",TRUE,FALSE)</formula>
    </cfRule>
  </conditionalFormatting>
  <conditionalFormatting sqref="AM53">
    <cfRule type="expression" dxfId="2023" priority="13421">
      <formula>IF(RIGHT(TEXT(AM53,"0.#"),1)=".",FALSE,TRUE)</formula>
    </cfRule>
    <cfRule type="expression" dxfId="2022" priority="13422">
      <formula>IF(RIGHT(TEXT(AM53,"0.#"),1)=".",TRUE,FALSE)</formula>
    </cfRule>
  </conditionalFormatting>
  <conditionalFormatting sqref="AM54">
    <cfRule type="expression" dxfId="2021" priority="13419">
      <formula>IF(RIGHT(TEXT(AM54,"0.#"),1)=".",FALSE,TRUE)</formula>
    </cfRule>
    <cfRule type="expression" dxfId="2020" priority="13420">
      <formula>IF(RIGHT(TEXT(AM54,"0.#"),1)=".",TRUE,FALSE)</formula>
    </cfRule>
  </conditionalFormatting>
  <conditionalFormatting sqref="AM55">
    <cfRule type="expression" dxfId="2019" priority="13417">
      <formula>IF(RIGHT(TEXT(AM55,"0.#"),1)=".",FALSE,TRUE)</formula>
    </cfRule>
    <cfRule type="expression" dxfId="2018" priority="13418">
      <formula>IF(RIGHT(TEXT(AM55,"0.#"),1)=".",TRUE,FALSE)</formula>
    </cfRule>
  </conditionalFormatting>
  <conditionalFormatting sqref="AE60">
    <cfRule type="expression" dxfId="2017" priority="13403">
      <formula>IF(RIGHT(TEXT(AE60,"0.#"),1)=".",FALSE,TRUE)</formula>
    </cfRule>
    <cfRule type="expression" dxfId="2016" priority="13404">
      <formula>IF(RIGHT(TEXT(AE60,"0.#"),1)=".",TRUE,FALSE)</formula>
    </cfRule>
  </conditionalFormatting>
  <conditionalFormatting sqref="AE61">
    <cfRule type="expression" dxfId="2015" priority="13401">
      <formula>IF(RIGHT(TEXT(AE61,"0.#"),1)=".",FALSE,TRUE)</formula>
    </cfRule>
    <cfRule type="expression" dxfId="2014" priority="13402">
      <formula>IF(RIGHT(TEXT(AE61,"0.#"),1)=".",TRUE,FALSE)</formula>
    </cfRule>
  </conditionalFormatting>
  <conditionalFormatting sqref="AE62">
    <cfRule type="expression" dxfId="2013" priority="13399">
      <formula>IF(RIGHT(TEXT(AE62,"0.#"),1)=".",FALSE,TRUE)</formula>
    </cfRule>
    <cfRule type="expression" dxfId="2012" priority="13400">
      <formula>IF(RIGHT(TEXT(AE62,"0.#"),1)=".",TRUE,FALSE)</formula>
    </cfRule>
  </conditionalFormatting>
  <conditionalFormatting sqref="AI62">
    <cfRule type="expression" dxfId="2011" priority="13397">
      <formula>IF(RIGHT(TEXT(AI62,"0.#"),1)=".",FALSE,TRUE)</formula>
    </cfRule>
    <cfRule type="expression" dxfId="2010" priority="13398">
      <formula>IF(RIGHT(TEXT(AI62,"0.#"),1)=".",TRUE,FALSE)</formula>
    </cfRule>
  </conditionalFormatting>
  <conditionalFormatting sqref="AI61">
    <cfRule type="expression" dxfId="2009" priority="13395">
      <formula>IF(RIGHT(TEXT(AI61,"0.#"),1)=".",FALSE,TRUE)</formula>
    </cfRule>
    <cfRule type="expression" dxfId="2008" priority="13396">
      <formula>IF(RIGHT(TEXT(AI61,"0.#"),1)=".",TRUE,FALSE)</formula>
    </cfRule>
  </conditionalFormatting>
  <conditionalFormatting sqref="AI60">
    <cfRule type="expression" dxfId="2007" priority="13393">
      <formula>IF(RIGHT(TEXT(AI60,"0.#"),1)=".",FALSE,TRUE)</formula>
    </cfRule>
    <cfRule type="expression" dxfId="2006" priority="13394">
      <formula>IF(RIGHT(TEXT(AI60,"0.#"),1)=".",TRUE,FALSE)</formula>
    </cfRule>
  </conditionalFormatting>
  <conditionalFormatting sqref="AM60">
    <cfRule type="expression" dxfId="2005" priority="13391">
      <formula>IF(RIGHT(TEXT(AM60,"0.#"),1)=".",FALSE,TRUE)</formula>
    </cfRule>
    <cfRule type="expression" dxfId="2004" priority="13392">
      <formula>IF(RIGHT(TEXT(AM60,"0.#"),1)=".",TRUE,FALSE)</formula>
    </cfRule>
  </conditionalFormatting>
  <conditionalFormatting sqref="AM61">
    <cfRule type="expression" dxfId="2003" priority="13389">
      <formula>IF(RIGHT(TEXT(AM61,"0.#"),1)=".",FALSE,TRUE)</formula>
    </cfRule>
    <cfRule type="expression" dxfId="2002" priority="13390">
      <formula>IF(RIGHT(TEXT(AM61,"0.#"),1)=".",TRUE,FALSE)</formula>
    </cfRule>
  </conditionalFormatting>
  <conditionalFormatting sqref="AM62">
    <cfRule type="expression" dxfId="2001" priority="13387">
      <formula>IF(RIGHT(TEXT(AM62,"0.#"),1)=".",FALSE,TRUE)</formula>
    </cfRule>
    <cfRule type="expression" dxfId="2000" priority="13388">
      <formula>IF(RIGHT(TEXT(AM62,"0.#"),1)=".",TRUE,FALSE)</formula>
    </cfRule>
  </conditionalFormatting>
  <conditionalFormatting sqref="AE87">
    <cfRule type="expression" dxfId="1999" priority="13373">
      <formula>IF(RIGHT(TEXT(AE87,"0.#"),1)=".",FALSE,TRUE)</formula>
    </cfRule>
    <cfRule type="expression" dxfId="1998" priority="13374">
      <formula>IF(RIGHT(TEXT(AE87,"0.#"),1)=".",TRUE,FALSE)</formula>
    </cfRule>
  </conditionalFormatting>
  <conditionalFormatting sqref="AE88">
    <cfRule type="expression" dxfId="1997" priority="13371">
      <formula>IF(RIGHT(TEXT(AE88,"0.#"),1)=".",FALSE,TRUE)</formula>
    </cfRule>
    <cfRule type="expression" dxfId="1996" priority="13372">
      <formula>IF(RIGHT(TEXT(AE88,"0.#"),1)=".",TRUE,FALSE)</formula>
    </cfRule>
  </conditionalFormatting>
  <conditionalFormatting sqref="AE89">
    <cfRule type="expression" dxfId="1995" priority="13369">
      <formula>IF(RIGHT(TEXT(AE89,"0.#"),1)=".",FALSE,TRUE)</formula>
    </cfRule>
    <cfRule type="expression" dxfId="1994" priority="13370">
      <formula>IF(RIGHT(TEXT(AE89,"0.#"),1)=".",TRUE,FALSE)</formula>
    </cfRule>
  </conditionalFormatting>
  <conditionalFormatting sqref="AI89">
    <cfRule type="expression" dxfId="1993" priority="13367">
      <formula>IF(RIGHT(TEXT(AI89,"0.#"),1)=".",FALSE,TRUE)</formula>
    </cfRule>
    <cfRule type="expression" dxfId="1992" priority="13368">
      <formula>IF(RIGHT(TEXT(AI89,"0.#"),1)=".",TRUE,FALSE)</formula>
    </cfRule>
  </conditionalFormatting>
  <conditionalFormatting sqref="AI88">
    <cfRule type="expression" dxfId="1991" priority="13365">
      <formula>IF(RIGHT(TEXT(AI88,"0.#"),1)=".",FALSE,TRUE)</formula>
    </cfRule>
    <cfRule type="expression" dxfId="1990" priority="13366">
      <formula>IF(RIGHT(TEXT(AI88,"0.#"),1)=".",TRUE,FALSE)</formula>
    </cfRule>
  </conditionalFormatting>
  <conditionalFormatting sqref="AI87">
    <cfRule type="expression" dxfId="1989" priority="13363">
      <formula>IF(RIGHT(TEXT(AI87,"0.#"),1)=".",FALSE,TRUE)</formula>
    </cfRule>
    <cfRule type="expression" dxfId="1988" priority="13364">
      <formula>IF(RIGHT(TEXT(AI87,"0.#"),1)=".",TRUE,FALSE)</formula>
    </cfRule>
  </conditionalFormatting>
  <conditionalFormatting sqref="AM88">
    <cfRule type="expression" dxfId="1987" priority="13359">
      <formula>IF(RIGHT(TEXT(AM88,"0.#"),1)=".",FALSE,TRUE)</formula>
    </cfRule>
    <cfRule type="expression" dxfId="1986" priority="13360">
      <formula>IF(RIGHT(TEXT(AM88,"0.#"),1)=".",TRUE,FALSE)</formula>
    </cfRule>
  </conditionalFormatting>
  <conditionalFormatting sqref="AM89">
    <cfRule type="expression" dxfId="1985" priority="13357">
      <formula>IF(RIGHT(TEXT(AM89,"0.#"),1)=".",FALSE,TRUE)</formula>
    </cfRule>
    <cfRule type="expression" dxfId="1984" priority="13358">
      <formula>IF(RIGHT(TEXT(AM89,"0.#"),1)=".",TRUE,FALSE)</formula>
    </cfRule>
  </conditionalFormatting>
  <conditionalFormatting sqref="AE92">
    <cfRule type="expression" dxfId="1983" priority="13343">
      <formula>IF(RIGHT(TEXT(AE92,"0.#"),1)=".",FALSE,TRUE)</formula>
    </cfRule>
    <cfRule type="expression" dxfId="1982" priority="13344">
      <formula>IF(RIGHT(TEXT(AE92,"0.#"),1)=".",TRUE,FALSE)</formula>
    </cfRule>
  </conditionalFormatting>
  <conditionalFormatting sqref="AE93">
    <cfRule type="expression" dxfId="1981" priority="13341">
      <formula>IF(RIGHT(TEXT(AE93,"0.#"),1)=".",FALSE,TRUE)</formula>
    </cfRule>
    <cfRule type="expression" dxfId="1980" priority="13342">
      <formula>IF(RIGHT(TEXT(AE93,"0.#"),1)=".",TRUE,FALSE)</formula>
    </cfRule>
  </conditionalFormatting>
  <conditionalFormatting sqref="AE94">
    <cfRule type="expression" dxfId="1979" priority="13339">
      <formula>IF(RIGHT(TEXT(AE94,"0.#"),1)=".",FALSE,TRUE)</formula>
    </cfRule>
    <cfRule type="expression" dxfId="1978" priority="13340">
      <formula>IF(RIGHT(TEXT(AE94,"0.#"),1)=".",TRUE,FALSE)</formula>
    </cfRule>
  </conditionalFormatting>
  <conditionalFormatting sqref="AI94">
    <cfRule type="expression" dxfId="1977" priority="13337">
      <formula>IF(RIGHT(TEXT(AI94,"0.#"),1)=".",FALSE,TRUE)</formula>
    </cfRule>
    <cfRule type="expression" dxfId="1976" priority="13338">
      <formula>IF(RIGHT(TEXT(AI94,"0.#"),1)=".",TRUE,FALSE)</formula>
    </cfRule>
  </conditionalFormatting>
  <conditionalFormatting sqref="AI93">
    <cfRule type="expression" dxfId="1975" priority="13335">
      <formula>IF(RIGHT(TEXT(AI93,"0.#"),1)=".",FALSE,TRUE)</formula>
    </cfRule>
    <cfRule type="expression" dxfId="1974" priority="13336">
      <formula>IF(RIGHT(TEXT(AI93,"0.#"),1)=".",TRUE,FALSE)</formula>
    </cfRule>
  </conditionalFormatting>
  <conditionalFormatting sqref="AI92">
    <cfRule type="expression" dxfId="1973" priority="13333">
      <formula>IF(RIGHT(TEXT(AI92,"0.#"),1)=".",FALSE,TRUE)</formula>
    </cfRule>
    <cfRule type="expression" dxfId="1972" priority="13334">
      <formula>IF(RIGHT(TEXT(AI92,"0.#"),1)=".",TRUE,FALSE)</formula>
    </cfRule>
  </conditionalFormatting>
  <conditionalFormatting sqref="AM92">
    <cfRule type="expression" dxfId="1971" priority="13331">
      <formula>IF(RIGHT(TEXT(AM92,"0.#"),1)=".",FALSE,TRUE)</formula>
    </cfRule>
    <cfRule type="expression" dxfId="1970" priority="13332">
      <formula>IF(RIGHT(TEXT(AM92,"0.#"),1)=".",TRUE,FALSE)</formula>
    </cfRule>
  </conditionalFormatting>
  <conditionalFormatting sqref="AM93">
    <cfRule type="expression" dxfId="1969" priority="13329">
      <formula>IF(RIGHT(TEXT(AM93,"0.#"),1)=".",FALSE,TRUE)</formula>
    </cfRule>
    <cfRule type="expression" dxfId="1968" priority="13330">
      <formula>IF(RIGHT(TEXT(AM93,"0.#"),1)=".",TRUE,FALSE)</formula>
    </cfRule>
  </conditionalFormatting>
  <conditionalFormatting sqref="AM94">
    <cfRule type="expression" dxfId="1967" priority="13327">
      <formula>IF(RIGHT(TEXT(AM94,"0.#"),1)=".",FALSE,TRUE)</formula>
    </cfRule>
    <cfRule type="expression" dxfId="1966" priority="13328">
      <formula>IF(RIGHT(TEXT(AM94,"0.#"),1)=".",TRUE,FALSE)</formula>
    </cfRule>
  </conditionalFormatting>
  <conditionalFormatting sqref="AE97">
    <cfRule type="expression" dxfId="1965" priority="13313">
      <formula>IF(RIGHT(TEXT(AE97,"0.#"),1)=".",FALSE,TRUE)</formula>
    </cfRule>
    <cfRule type="expression" dxfId="1964" priority="13314">
      <formula>IF(RIGHT(TEXT(AE97,"0.#"),1)=".",TRUE,FALSE)</formula>
    </cfRule>
  </conditionalFormatting>
  <conditionalFormatting sqref="AE98">
    <cfRule type="expression" dxfId="1963" priority="13311">
      <formula>IF(RIGHT(TEXT(AE98,"0.#"),1)=".",FALSE,TRUE)</formula>
    </cfRule>
    <cfRule type="expression" dxfId="1962" priority="13312">
      <formula>IF(RIGHT(TEXT(AE98,"0.#"),1)=".",TRUE,FALSE)</formula>
    </cfRule>
  </conditionalFormatting>
  <conditionalFormatting sqref="AE99">
    <cfRule type="expression" dxfId="1961" priority="13309">
      <formula>IF(RIGHT(TEXT(AE99,"0.#"),1)=".",FALSE,TRUE)</formula>
    </cfRule>
    <cfRule type="expression" dxfId="1960" priority="13310">
      <formula>IF(RIGHT(TEXT(AE99,"0.#"),1)=".",TRUE,FALSE)</formula>
    </cfRule>
  </conditionalFormatting>
  <conditionalFormatting sqref="AI99">
    <cfRule type="expression" dxfId="1959" priority="13307">
      <formula>IF(RIGHT(TEXT(AI99,"0.#"),1)=".",FALSE,TRUE)</formula>
    </cfRule>
    <cfRule type="expression" dxfId="1958" priority="13308">
      <formula>IF(RIGHT(TEXT(AI99,"0.#"),1)=".",TRUE,FALSE)</formula>
    </cfRule>
  </conditionalFormatting>
  <conditionalFormatting sqref="AI98">
    <cfRule type="expression" dxfId="1957" priority="13305">
      <formula>IF(RIGHT(TEXT(AI98,"0.#"),1)=".",FALSE,TRUE)</formula>
    </cfRule>
    <cfRule type="expression" dxfId="1956" priority="13306">
      <formula>IF(RIGHT(TEXT(AI98,"0.#"),1)=".",TRUE,FALSE)</formula>
    </cfRule>
  </conditionalFormatting>
  <conditionalFormatting sqref="AI97">
    <cfRule type="expression" dxfId="1955" priority="13303">
      <formula>IF(RIGHT(TEXT(AI97,"0.#"),1)=".",FALSE,TRUE)</formula>
    </cfRule>
    <cfRule type="expression" dxfId="1954" priority="13304">
      <formula>IF(RIGHT(TEXT(AI97,"0.#"),1)=".",TRUE,FALSE)</formula>
    </cfRule>
  </conditionalFormatting>
  <conditionalFormatting sqref="AM97">
    <cfRule type="expression" dxfId="1953" priority="13301">
      <formula>IF(RIGHT(TEXT(AM97,"0.#"),1)=".",FALSE,TRUE)</formula>
    </cfRule>
    <cfRule type="expression" dxfId="1952" priority="13302">
      <formula>IF(RIGHT(TEXT(AM97,"0.#"),1)=".",TRUE,FALSE)</formula>
    </cfRule>
  </conditionalFormatting>
  <conditionalFormatting sqref="AM98">
    <cfRule type="expression" dxfId="1951" priority="13299">
      <formula>IF(RIGHT(TEXT(AM98,"0.#"),1)=".",FALSE,TRUE)</formula>
    </cfRule>
    <cfRule type="expression" dxfId="1950" priority="13300">
      <formula>IF(RIGHT(TEXT(AM98,"0.#"),1)=".",TRUE,FALSE)</formula>
    </cfRule>
  </conditionalFormatting>
  <conditionalFormatting sqref="AM99">
    <cfRule type="expression" dxfId="1949" priority="13297">
      <formula>IF(RIGHT(TEXT(AM99,"0.#"),1)=".",FALSE,TRUE)</formula>
    </cfRule>
    <cfRule type="expression" dxfId="1948" priority="13298">
      <formula>IF(RIGHT(TEXT(AM99,"0.#"),1)=".",TRUE,FALSE)</formula>
    </cfRule>
  </conditionalFormatting>
  <conditionalFormatting sqref="AI101">
    <cfRule type="expression" dxfId="1947" priority="13283">
      <formula>IF(RIGHT(TEXT(AI101,"0.#"),1)=".",FALSE,TRUE)</formula>
    </cfRule>
    <cfRule type="expression" dxfId="1946" priority="13284">
      <formula>IF(RIGHT(TEXT(AI101,"0.#"),1)=".",TRUE,FALSE)</formula>
    </cfRule>
  </conditionalFormatting>
  <conditionalFormatting sqref="AM101">
    <cfRule type="expression" dxfId="1945" priority="13281">
      <formula>IF(RIGHT(TEXT(AM101,"0.#"),1)=".",FALSE,TRUE)</formula>
    </cfRule>
    <cfRule type="expression" dxfId="1944" priority="13282">
      <formula>IF(RIGHT(TEXT(AM101,"0.#"),1)=".",TRUE,FALSE)</formula>
    </cfRule>
  </conditionalFormatting>
  <conditionalFormatting sqref="AE102">
    <cfRule type="expression" dxfId="1943" priority="13279">
      <formula>IF(RIGHT(TEXT(AE102,"0.#"),1)=".",FALSE,TRUE)</formula>
    </cfRule>
    <cfRule type="expression" dxfId="1942" priority="13280">
      <formula>IF(RIGHT(TEXT(AE102,"0.#"),1)=".",TRUE,FALSE)</formula>
    </cfRule>
  </conditionalFormatting>
  <conditionalFormatting sqref="AI102">
    <cfRule type="expression" dxfId="1941" priority="13277">
      <formula>IF(RIGHT(TEXT(AI102,"0.#"),1)=".",FALSE,TRUE)</formula>
    </cfRule>
    <cfRule type="expression" dxfId="1940" priority="13278">
      <formula>IF(RIGHT(TEXT(AI102,"0.#"),1)=".",TRUE,FALSE)</formula>
    </cfRule>
  </conditionalFormatting>
  <conditionalFormatting sqref="AM102">
    <cfRule type="expression" dxfId="1939" priority="13275">
      <formula>IF(RIGHT(TEXT(AM102,"0.#"),1)=".",FALSE,TRUE)</formula>
    </cfRule>
    <cfRule type="expression" dxfId="1938" priority="13276">
      <formula>IF(RIGHT(TEXT(AM102,"0.#"),1)=".",TRUE,FALSE)</formula>
    </cfRule>
  </conditionalFormatting>
  <conditionalFormatting sqref="AQ102">
    <cfRule type="expression" dxfId="1937" priority="13273">
      <formula>IF(RIGHT(TEXT(AQ102,"0.#"),1)=".",FALSE,TRUE)</formula>
    </cfRule>
    <cfRule type="expression" dxfId="1936" priority="13274">
      <formula>IF(RIGHT(TEXT(AQ102,"0.#"),1)=".",TRUE,FALSE)</formula>
    </cfRule>
  </conditionalFormatting>
  <conditionalFormatting sqref="AE104">
    <cfRule type="expression" dxfId="1935" priority="13271">
      <formula>IF(RIGHT(TEXT(AE104,"0.#"),1)=".",FALSE,TRUE)</formula>
    </cfRule>
    <cfRule type="expression" dxfId="1934" priority="13272">
      <formula>IF(RIGHT(TEXT(AE104,"0.#"),1)=".",TRUE,FALSE)</formula>
    </cfRule>
  </conditionalFormatting>
  <conditionalFormatting sqref="AI104">
    <cfRule type="expression" dxfId="1933" priority="13269">
      <formula>IF(RIGHT(TEXT(AI104,"0.#"),1)=".",FALSE,TRUE)</formula>
    </cfRule>
    <cfRule type="expression" dxfId="1932" priority="13270">
      <formula>IF(RIGHT(TEXT(AI104,"0.#"),1)=".",TRUE,FALSE)</formula>
    </cfRule>
  </conditionalFormatting>
  <conditionalFormatting sqref="AM104">
    <cfRule type="expression" dxfId="1931" priority="13267">
      <formula>IF(RIGHT(TEXT(AM104,"0.#"),1)=".",FALSE,TRUE)</formula>
    </cfRule>
    <cfRule type="expression" dxfId="1930" priority="13268">
      <formula>IF(RIGHT(TEXT(AM104,"0.#"),1)=".",TRUE,FALSE)</formula>
    </cfRule>
  </conditionalFormatting>
  <conditionalFormatting sqref="AE105">
    <cfRule type="expression" dxfId="1929" priority="13265">
      <formula>IF(RIGHT(TEXT(AE105,"0.#"),1)=".",FALSE,TRUE)</formula>
    </cfRule>
    <cfRule type="expression" dxfId="1928" priority="13266">
      <formula>IF(RIGHT(TEXT(AE105,"0.#"),1)=".",TRUE,FALSE)</formula>
    </cfRule>
  </conditionalFormatting>
  <conditionalFormatting sqref="AI105">
    <cfRule type="expression" dxfId="1927" priority="13263">
      <formula>IF(RIGHT(TEXT(AI105,"0.#"),1)=".",FALSE,TRUE)</formula>
    </cfRule>
    <cfRule type="expression" dxfId="1926" priority="13264">
      <formula>IF(RIGHT(TEXT(AI105,"0.#"),1)=".",TRUE,FALSE)</formula>
    </cfRule>
  </conditionalFormatting>
  <conditionalFormatting sqref="AM105">
    <cfRule type="expression" dxfId="1925" priority="13261">
      <formula>IF(RIGHT(TEXT(AM105,"0.#"),1)=".",FALSE,TRUE)</formula>
    </cfRule>
    <cfRule type="expression" dxfId="1924" priority="13262">
      <formula>IF(RIGHT(TEXT(AM105,"0.#"),1)=".",TRUE,FALSE)</formula>
    </cfRule>
  </conditionalFormatting>
  <conditionalFormatting sqref="AE107">
    <cfRule type="expression" dxfId="1923" priority="13257">
      <formula>IF(RIGHT(TEXT(AE107,"0.#"),1)=".",FALSE,TRUE)</formula>
    </cfRule>
    <cfRule type="expression" dxfId="1922" priority="13258">
      <formula>IF(RIGHT(TEXT(AE107,"0.#"),1)=".",TRUE,FALSE)</formula>
    </cfRule>
  </conditionalFormatting>
  <conditionalFormatting sqref="AI107">
    <cfRule type="expression" dxfId="1921" priority="13255">
      <formula>IF(RIGHT(TEXT(AI107,"0.#"),1)=".",FALSE,TRUE)</formula>
    </cfRule>
    <cfRule type="expression" dxfId="1920" priority="13256">
      <formula>IF(RIGHT(TEXT(AI107,"0.#"),1)=".",TRUE,FALSE)</formula>
    </cfRule>
  </conditionalFormatting>
  <conditionalFormatting sqref="AM107">
    <cfRule type="expression" dxfId="1919" priority="13253">
      <formula>IF(RIGHT(TEXT(AM107,"0.#"),1)=".",FALSE,TRUE)</formula>
    </cfRule>
    <cfRule type="expression" dxfId="1918" priority="13254">
      <formula>IF(RIGHT(TEXT(AM107,"0.#"),1)=".",TRUE,FALSE)</formula>
    </cfRule>
  </conditionalFormatting>
  <conditionalFormatting sqref="AE108">
    <cfRule type="expression" dxfId="1917" priority="13251">
      <formula>IF(RIGHT(TEXT(AE108,"0.#"),1)=".",FALSE,TRUE)</formula>
    </cfRule>
    <cfRule type="expression" dxfId="1916" priority="13252">
      <formula>IF(RIGHT(TEXT(AE108,"0.#"),1)=".",TRUE,FALSE)</formula>
    </cfRule>
  </conditionalFormatting>
  <conditionalFormatting sqref="AI108">
    <cfRule type="expression" dxfId="1915" priority="13249">
      <formula>IF(RIGHT(TEXT(AI108,"0.#"),1)=".",FALSE,TRUE)</formula>
    </cfRule>
    <cfRule type="expression" dxfId="1914" priority="13250">
      <formula>IF(RIGHT(TEXT(AI108,"0.#"),1)=".",TRUE,FALSE)</formula>
    </cfRule>
  </conditionalFormatting>
  <conditionalFormatting sqref="AM108">
    <cfRule type="expression" dxfId="1913" priority="13247">
      <formula>IF(RIGHT(TEXT(AM108,"0.#"),1)=".",FALSE,TRUE)</formula>
    </cfRule>
    <cfRule type="expression" dxfId="1912" priority="13248">
      <formula>IF(RIGHT(TEXT(AM108,"0.#"),1)=".",TRUE,FALSE)</formula>
    </cfRule>
  </conditionalFormatting>
  <conditionalFormatting sqref="AE110">
    <cfRule type="expression" dxfId="1911" priority="13243">
      <formula>IF(RIGHT(TEXT(AE110,"0.#"),1)=".",FALSE,TRUE)</formula>
    </cfRule>
    <cfRule type="expression" dxfId="1910" priority="13244">
      <formula>IF(RIGHT(TEXT(AE110,"0.#"),1)=".",TRUE,FALSE)</formula>
    </cfRule>
  </conditionalFormatting>
  <conditionalFormatting sqref="AI110">
    <cfRule type="expression" dxfId="1909" priority="13241">
      <formula>IF(RIGHT(TEXT(AI110,"0.#"),1)=".",FALSE,TRUE)</formula>
    </cfRule>
    <cfRule type="expression" dxfId="1908" priority="13242">
      <formula>IF(RIGHT(TEXT(AI110,"0.#"),1)=".",TRUE,FALSE)</formula>
    </cfRule>
  </conditionalFormatting>
  <conditionalFormatting sqref="AM110">
    <cfRule type="expression" dxfId="1907" priority="13239">
      <formula>IF(RIGHT(TEXT(AM110,"0.#"),1)=".",FALSE,TRUE)</formula>
    </cfRule>
    <cfRule type="expression" dxfId="1906" priority="13240">
      <formula>IF(RIGHT(TEXT(AM110,"0.#"),1)=".",TRUE,FALSE)</formula>
    </cfRule>
  </conditionalFormatting>
  <conditionalFormatting sqref="AE111">
    <cfRule type="expression" dxfId="1905" priority="13237">
      <formula>IF(RIGHT(TEXT(AE111,"0.#"),1)=".",FALSE,TRUE)</formula>
    </cfRule>
    <cfRule type="expression" dxfId="1904" priority="13238">
      <formula>IF(RIGHT(TEXT(AE111,"0.#"),1)=".",TRUE,FALSE)</formula>
    </cfRule>
  </conditionalFormatting>
  <conditionalFormatting sqref="AI111">
    <cfRule type="expression" dxfId="1903" priority="13235">
      <formula>IF(RIGHT(TEXT(AI111,"0.#"),1)=".",FALSE,TRUE)</formula>
    </cfRule>
    <cfRule type="expression" dxfId="1902" priority="13236">
      <formula>IF(RIGHT(TEXT(AI111,"0.#"),1)=".",TRUE,FALSE)</formula>
    </cfRule>
  </conditionalFormatting>
  <conditionalFormatting sqref="AM111">
    <cfRule type="expression" dxfId="1901" priority="13233">
      <formula>IF(RIGHT(TEXT(AM111,"0.#"),1)=".",FALSE,TRUE)</formula>
    </cfRule>
    <cfRule type="expression" dxfId="1900" priority="13234">
      <formula>IF(RIGHT(TEXT(AM111,"0.#"),1)=".",TRUE,FALSE)</formula>
    </cfRule>
  </conditionalFormatting>
  <conditionalFormatting sqref="AE113">
    <cfRule type="expression" dxfId="1899" priority="13229">
      <formula>IF(RIGHT(TEXT(AE113,"0.#"),1)=".",FALSE,TRUE)</formula>
    </cfRule>
    <cfRule type="expression" dxfId="1898" priority="13230">
      <formula>IF(RIGHT(TEXT(AE113,"0.#"),1)=".",TRUE,FALSE)</formula>
    </cfRule>
  </conditionalFormatting>
  <conditionalFormatting sqref="AI113">
    <cfRule type="expression" dxfId="1897" priority="13227">
      <formula>IF(RIGHT(TEXT(AI113,"0.#"),1)=".",FALSE,TRUE)</formula>
    </cfRule>
    <cfRule type="expression" dxfId="1896" priority="13228">
      <formula>IF(RIGHT(TEXT(AI113,"0.#"),1)=".",TRUE,FALSE)</formula>
    </cfRule>
  </conditionalFormatting>
  <conditionalFormatting sqref="AM113">
    <cfRule type="expression" dxfId="1895" priority="13225">
      <formula>IF(RIGHT(TEXT(AM113,"0.#"),1)=".",FALSE,TRUE)</formula>
    </cfRule>
    <cfRule type="expression" dxfId="1894" priority="13226">
      <formula>IF(RIGHT(TEXT(AM113,"0.#"),1)=".",TRUE,FALSE)</formula>
    </cfRule>
  </conditionalFormatting>
  <conditionalFormatting sqref="AE114">
    <cfRule type="expression" dxfId="1893" priority="13223">
      <formula>IF(RIGHT(TEXT(AE114,"0.#"),1)=".",FALSE,TRUE)</formula>
    </cfRule>
    <cfRule type="expression" dxfId="1892" priority="13224">
      <formula>IF(RIGHT(TEXT(AE114,"0.#"),1)=".",TRUE,FALSE)</formula>
    </cfRule>
  </conditionalFormatting>
  <conditionalFormatting sqref="AI114">
    <cfRule type="expression" dxfId="1891" priority="13221">
      <formula>IF(RIGHT(TEXT(AI114,"0.#"),1)=".",FALSE,TRUE)</formula>
    </cfRule>
    <cfRule type="expression" dxfId="1890" priority="13222">
      <formula>IF(RIGHT(TEXT(AI114,"0.#"),1)=".",TRUE,FALSE)</formula>
    </cfRule>
  </conditionalFormatting>
  <conditionalFormatting sqref="AM114">
    <cfRule type="expression" dxfId="1889" priority="13219">
      <formula>IF(RIGHT(TEXT(AM114,"0.#"),1)=".",FALSE,TRUE)</formula>
    </cfRule>
    <cfRule type="expression" dxfId="1888" priority="13220">
      <formula>IF(RIGHT(TEXT(AM114,"0.#"),1)=".",TRUE,FALSE)</formula>
    </cfRule>
  </conditionalFormatting>
  <conditionalFormatting sqref="AE116 AQ116">
    <cfRule type="expression" dxfId="1887" priority="13215">
      <formula>IF(RIGHT(TEXT(AE116,"0.#"),1)=".",FALSE,TRUE)</formula>
    </cfRule>
    <cfRule type="expression" dxfId="1886" priority="13216">
      <formula>IF(RIGHT(TEXT(AE116,"0.#"),1)=".",TRUE,FALSE)</formula>
    </cfRule>
  </conditionalFormatting>
  <conditionalFormatting sqref="AE117">
    <cfRule type="expression" dxfId="1885" priority="13209">
      <formula>IF(RIGHT(TEXT(AE117,"0.#"),1)=".",FALSE,TRUE)</formula>
    </cfRule>
    <cfRule type="expression" dxfId="1884" priority="13210">
      <formula>IF(RIGHT(TEXT(AE117,"0.#"),1)=".",TRUE,FALSE)</formula>
    </cfRule>
  </conditionalFormatting>
  <conditionalFormatting sqref="AQ117">
    <cfRule type="expression" dxfId="1883" priority="13203">
      <formula>IF(RIGHT(TEXT(AQ117,"0.#"),1)=".",FALSE,TRUE)</formula>
    </cfRule>
    <cfRule type="expression" dxfId="1882" priority="13204">
      <formula>IF(RIGHT(TEXT(AQ117,"0.#"),1)=".",TRUE,FALSE)</formula>
    </cfRule>
  </conditionalFormatting>
  <conditionalFormatting sqref="AE119 AQ119">
    <cfRule type="expression" dxfId="1881" priority="13201">
      <formula>IF(RIGHT(TEXT(AE119,"0.#"),1)=".",FALSE,TRUE)</formula>
    </cfRule>
    <cfRule type="expression" dxfId="1880" priority="13202">
      <formula>IF(RIGHT(TEXT(AE119,"0.#"),1)=".",TRUE,FALSE)</formula>
    </cfRule>
  </conditionalFormatting>
  <conditionalFormatting sqref="AI119">
    <cfRule type="expression" dxfId="1879" priority="13199">
      <formula>IF(RIGHT(TEXT(AI119,"0.#"),1)=".",FALSE,TRUE)</formula>
    </cfRule>
    <cfRule type="expression" dxfId="1878" priority="13200">
      <formula>IF(RIGHT(TEXT(AI119,"0.#"),1)=".",TRUE,FALSE)</formula>
    </cfRule>
  </conditionalFormatting>
  <conditionalFormatting sqref="AM119">
    <cfRule type="expression" dxfId="1877" priority="13197">
      <formula>IF(RIGHT(TEXT(AM119,"0.#"),1)=".",FALSE,TRUE)</formula>
    </cfRule>
    <cfRule type="expression" dxfId="1876" priority="13198">
      <formula>IF(RIGHT(TEXT(AM119,"0.#"),1)=".",TRUE,FALSE)</formula>
    </cfRule>
  </conditionalFormatting>
  <conditionalFormatting sqref="AQ120">
    <cfRule type="expression" dxfId="1875" priority="13189">
      <formula>IF(RIGHT(TEXT(AQ120,"0.#"),1)=".",FALSE,TRUE)</formula>
    </cfRule>
    <cfRule type="expression" dxfId="1874" priority="13190">
      <formula>IF(RIGHT(TEXT(AQ120,"0.#"),1)=".",TRUE,FALSE)</formula>
    </cfRule>
  </conditionalFormatting>
  <conditionalFormatting sqref="AE122 AQ122">
    <cfRule type="expression" dxfId="1873" priority="13187">
      <formula>IF(RIGHT(TEXT(AE122,"0.#"),1)=".",FALSE,TRUE)</formula>
    </cfRule>
    <cfRule type="expression" dxfId="1872" priority="13188">
      <formula>IF(RIGHT(TEXT(AE122,"0.#"),1)=".",TRUE,FALSE)</formula>
    </cfRule>
  </conditionalFormatting>
  <conditionalFormatting sqref="AI122">
    <cfRule type="expression" dxfId="1871" priority="13185">
      <formula>IF(RIGHT(TEXT(AI122,"0.#"),1)=".",FALSE,TRUE)</formula>
    </cfRule>
    <cfRule type="expression" dxfId="1870" priority="13186">
      <formula>IF(RIGHT(TEXT(AI122,"0.#"),1)=".",TRUE,FALSE)</formula>
    </cfRule>
  </conditionalFormatting>
  <conditionalFormatting sqref="AM122">
    <cfRule type="expression" dxfId="1869" priority="13183">
      <formula>IF(RIGHT(TEXT(AM122,"0.#"),1)=".",FALSE,TRUE)</formula>
    </cfRule>
    <cfRule type="expression" dxfId="1868" priority="13184">
      <formula>IF(RIGHT(TEXT(AM122,"0.#"),1)=".",TRUE,FALSE)</formula>
    </cfRule>
  </conditionalFormatting>
  <conditionalFormatting sqref="AQ123">
    <cfRule type="expression" dxfId="1867" priority="13175">
      <formula>IF(RIGHT(TEXT(AQ123,"0.#"),1)=".",FALSE,TRUE)</formula>
    </cfRule>
    <cfRule type="expression" dxfId="1866" priority="13176">
      <formula>IF(RIGHT(TEXT(AQ123,"0.#"),1)=".",TRUE,FALSE)</formula>
    </cfRule>
  </conditionalFormatting>
  <conditionalFormatting sqref="AE125 AQ125">
    <cfRule type="expression" dxfId="1865" priority="13173">
      <formula>IF(RIGHT(TEXT(AE125,"0.#"),1)=".",FALSE,TRUE)</formula>
    </cfRule>
    <cfRule type="expression" dxfId="1864" priority="13174">
      <formula>IF(RIGHT(TEXT(AE125,"0.#"),1)=".",TRUE,FALSE)</formula>
    </cfRule>
  </conditionalFormatting>
  <conditionalFormatting sqref="AI125">
    <cfRule type="expression" dxfId="1863" priority="13171">
      <formula>IF(RIGHT(TEXT(AI125,"0.#"),1)=".",FALSE,TRUE)</formula>
    </cfRule>
    <cfRule type="expression" dxfId="1862" priority="13172">
      <formula>IF(RIGHT(TEXT(AI125,"0.#"),1)=".",TRUE,FALSE)</formula>
    </cfRule>
  </conditionalFormatting>
  <conditionalFormatting sqref="AM125">
    <cfRule type="expression" dxfId="1861" priority="13169">
      <formula>IF(RIGHT(TEXT(AM125,"0.#"),1)=".",FALSE,TRUE)</formula>
    </cfRule>
    <cfRule type="expression" dxfId="1860" priority="13170">
      <formula>IF(RIGHT(TEXT(AM125,"0.#"),1)=".",TRUE,FALSE)</formula>
    </cfRule>
  </conditionalFormatting>
  <conditionalFormatting sqref="AQ126">
    <cfRule type="expression" dxfId="1859" priority="13161">
      <formula>IF(RIGHT(TEXT(AQ126,"0.#"),1)=".",FALSE,TRUE)</formula>
    </cfRule>
    <cfRule type="expression" dxfId="1858" priority="13162">
      <formula>IF(RIGHT(TEXT(AQ126,"0.#"),1)=".",TRUE,FALSE)</formula>
    </cfRule>
  </conditionalFormatting>
  <conditionalFormatting sqref="AE128 AQ128">
    <cfRule type="expression" dxfId="1857" priority="13159">
      <formula>IF(RIGHT(TEXT(AE128,"0.#"),1)=".",FALSE,TRUE)</formula>
    </cfRule>
    <cfRule type="expression" dxfId="1856" priority="13160">
      <formula>IF(RIGHT(TEXT(AE128,"0.#"),1)=".",TRUE,FALSE)</formula>
    </cfRule>
  </conditionalFormatting>
  <conditionalFormatting sqref="AI128">
    <cfRule type="expression" dxfId="1855" priority="13157">
      <formula>IF(RIGHT(TEXT(AI128,"0.#"),1)=".",FALSE,TRUE)</formula>
    </cfRule>
    <cfRule type="expression" dxfId="1854" priority="13158">
      <formula>IF(RIGHT(TEXT(AI128,"0.#"),1)=".",TRUE,FALSE)</formula>
    </cfRule>
  </conditionalFormatting>
  <conditionalFormatting sqref="AM128">
    <cfRule type="expression" dxfId="1853" priority="13155">
      <formula>IF(RIGHT(TEXT(AM128,"0.#"),1)=".",FALSE,TRUE)</formula>
    </cfRule>
    <cfRule type="expression" dxfId="1852" priority="13156">
      <formula>IF(RIGHT(TEXT(AM128,"0.#"),1)=".",TRUE,FALSE)</formula>
    </cfRule>
  </conditionalFormatting>
  <conditionalFormatting sqref="AQ129">
    <cfRule type="expression" dxfId="1851" priority="13147">
      <formula>IF(RIGHT(TEXT(AQ129,"0.#"),1)=".",FALSE,TRUE)</formula>
    </cfRule>
    <cfRule type="expression" dxfId="1850" priority="13148">
      <formula>IF(RIGHT(TEXT(AQ129,"0.#"),1)=".",TRUE,FALSE)</formula>
    </cfRule>
  </conditionalFormatting>
  <conditionalFormatting sqref="AE75">
    <cfRule type="expression" dxfId="1849" priority="13145">
      <formula>IF(RIGHT(TEXT(AE75,"0.#"),1)=".",FALSE,TRUE)</formula>
    </cfRule>
    <cfRule type="expression" dxfId="1848" priority="13146">
      <formula>IF(RIGHT(TEXT(AE75,"0.#"),1)=".",TRUE,FALSE)</formula>
    </cfRule>
  </conditionalFormatting>
  <conditionalFormatting sqref="AE76">
    <cfRule type="expression" dxfId="1847" priority="13143">
      <formula>IF(RIGHT(TEXT(AE76,"0.#"),1)=".",FALSE,TRUE)</formula>
    </cfRule>
    <cfRule type="expression" dxfId="1846" priority="13144">
      <formula>IF(RIGHT(TEXT(AE76,"0.#"),1)=".",TRUE,FALSE)</formula>
    </cfRule>
  </conditionalFormatting>
  <conditionalFormatting sqref="AE77">
    <cfRule type="expression" dxfId="1845" priority="13141">
      <formula>IF(RIGHT(TEXT(AE77,"0.#"),1)=".",FALSE,TRUE)</formula>
    </cfRule>
    <cfRule type="expression" dxfId="1844" priority="13142">
      <formula>IF(RIGHT(TEXT(AE77,"0.#"),1)=".",TRUE,FALSE)</formula>
    </cfRule>
  </conditionalFormatting>
  <conditionalFormatting sqref="AI77">
    <cfRule type="expression" dxfId="1843" priority="13139">
      <formula>IF(RIGHT(TEXT(AI77,"0.#"),1)=".",FALSE,TRUE)</formula>
    </cfRule>
    <cfRule type="expression" dxfId="1842" priority="13140">
      <formula>IF(RIGHT(TEXT(AI77,"0.#"),1)=".",TRUE,FALSE)</formula>
    </cfRule>
  </conditionalFormatting>
  <conditionalFormatting sqref="AI76">
    <cfRule type="expression" dxfId="1841" priority="13137">
      <formula>IF(RIGHT(TEXT(AI76,"0.#"),1)=".",FALSE,TRUE)</formula>
    </cfRule>
    <cfRule type="expression" dxfId="1840" priority="13138">
      <formula>IF(RIGHT(TEXT(AI76,"0.#"),1)=".",TRUE,FALSE)</formula>
    </cfRule>
  </conditionalFormatting>
  <conditionalFormatting sqref="AI75">
    <cfRule type="expression" dxfId="1839" priority="13135">
      <formula>IF(RIGHT(TEXT(AI75,"0.#"),1)=".",FALSE,TRUE)</formula>
    </cfRule>
    <cfRule type="expression" dxfId="1838" priority="13136">
      <formula>IF(RIGHT(TEXT(AI75,"0.#"),1)=".",TRUE,FALSE)</formula>
    </cfRule>
  </conditionalFormatting>
  <conditionalFormatting sqref="AM75">
    <cfRule type="expression" dxfId="1837" priority="13133">
      <formula>IF(RIGHT(TEXT(AM75,"0.#"),1)=".",FALSE,TRUE)</formula>
    </cfRule>
    <cfRule type="expression" dxfId="1836" priority="13134">
      <formula>IF(RIGHT(TEXT(AM75,"0.#"),1)=".",TRUE,FALSE)</formula>
    </cfRule>
  </conditionalFormatting>
  <conditionalFormatting sqref="AM76">
    <cfRule type="expression" dxfId="1835" priority="13131">
      <formula>IF(RIGHT(TEXT(AM76,"0.#"),1)=".",FALSE,TRUE)</formula>
    </cfRule>
    <cfRule type="expression" dxfId="1834" priority="13132">
      <formula>IF(RIGHT(TEXT(AM76,"0.#"),1)=".",TRUE,FALSE)</formula>
    </cfRule>
  </conditionalFormatting>
  <conditionalFormatting sqref="AM77">
    <cfRule type="expression" dxfId="1833" priority="13129">
      <formula>IF(RIGHT(TEXT(AM77,"0.#"),1)=".",FALSE,TRUE)</formula>
    </cfRule>
    <cfRule type="expression" dxfId="1832" priority="13130">
      <formula>IF(RIGHT(TEXT(AM77,"0.#"),1)=".",TRUE,FALSE)</formula>
    </cfRule>
  </conditionalFormatting>
  <conditionalFormatting sqref="AE433">
    <cfRule type="expression" dxfId="1831" priority="13085">
      <formula>IF(RIGHT(TEXT(AE433,"0.#"),1)=".",FALSE,TRUE)</formula>
    </cfRule>
    <cfRule type="expression" dxfId="1830" priority="13086">
      <formula>IF(RIGHT(TEXT(AE433,"0.#"),1)=".",TRUE,FALSE)</formula>
    </cfRule>
  </conditionalFormatting>
  <conditionalFormatting sqref="AM435">
    <cfRule type="expression" dxfId="1829" priority="13069">
      <formula>IF(RIGHT(TEXT(AM435,"0.#"),1)=".",FALSE,TRUE)</formula>
    </cfRule>
    <cfRule type="expression" dxfId="1828" priority="13070">
      <formula>IF(RIGHT(TEXT(AM435,"0.#"),1)=".",TRUE,FALSE)</formula>
    </cfRule>
  </conditionalFormatting>
  <conditionalFormatting sqref="AE434">
    <cfRule type="expression" dxfId="1827" priority="13083">
      <formula>IF(RIGHT(TEXT(AE434,"0.#"),1)=".",FALSE,TRUE)</formula>
    </cfRule>
    <cfRule type="expression" dxfId="1826" priority="13084">
      <formula>IF(RIGHT(TEXT(AE434,"0.#"),1)=".",TRUE,FALSE)</formula>
    </cfRule>
  </conditionalFormatting>
  <conditionalFormatting sqref="AE435">
    <cfRule type="expression" dxfId="1825" priority="13081">
      <formula>IF(RIGHT(TEXT(AE435,"0.#"),1)=".",FALSE,TRUE)</formula>
    </cfRule>
    <cfRule type="expression" dxfId="1824" priority="13082">
      <formula>IF(RIGHT(TEXT(AE435,"0.#"),1)=".",TRUE,FALSE)</formula>
    </cfRule>
  </conditionalFormatting>
  <conditionalFormatting sqref="AM433">
    <cfRule type="expression" dxfId="1823" priority="13073">
      <formula>IF(RIGHT(TEXT(AM433,"0.#"),1)=".",FALSE,TRUE)</formula>
    </cfRule>
    <cfRule type="expression" dxfId="1822" priority="13074">
      <formula>IF(RIGHT(TEXT(AM433,"0.#"),1)=".",TRUE,FALSE)</formula>
    </cfRule>
  </conditionalFormatting>
  <conditionalFormatting sqref="AM434">
    <cfRule type="expression" dxfId="1821" priority="13071">
      <formula>IF(RIGHT(TEXT(AM434,"0.#"),1)=".",FALSE,TRUE)</formula>
    </cfRule>
    <cfRule type="expression" dxfId="1820" priority="13072">
      <formula>IF(RIGHT(TEXT(AM434,"0.#"),1)=".",TRUE,FALSE)</formula>
    </cfRule>
  </conditionalFormatting>
  <conditionalFormatting sqref="AU433">
    <cfRule type="expression" dxfId="1819" priority="13061">
      <formula>IF(RIGHT(TEXT(AU433,"0.#"),1)=".",FALSE,TRUE)</formula>
    </cfRule>
    <cfRule type="expression" dxfId="1818" priority="13062">
      <formula>IF(RIGHT(TEXT(AU433,"0.#"),1)=".",TRUE,FALSE)</formula>
    </cfRule>
  </conditionalFormatting>
  <conditionalFormatting sqref="AU434">
    <cfRule type="expression" dxfId="1817" priority="13059">
      <formula>IF(RIGHT(TEXT(AU434,"0.#"),1)=".",FALSE,TRUE)</formula>
    </cfRule>
    <cfRule type="expression" dxfId="1816" priority="13060">
      <formula>IF(RIGHT(TEXT(AU434,"0.#"),1)=".",TRUE,FALSE)</formula>
    </cfRule>
  </conditionalFormatting>
  <conditionalFormatting sqref="AU435">
    <cfRule type="expression" dxfId="1815" priority="13057">
      <formula>IF(RIGHT(TEXT(AU435,"0.#"),1)=".",FALSE,TRUE)</formula>
    </cfRule>
    <cfRule type="expression" dxfId="1814" priority="13058">
      <formula>IF(RIGHT(TEXT(AU435,"0.#"),1)=".",TRUE,FALSE)</formula>
    </cfRule>
  </conditionalFormatting>
  <conditionalFormatting sqref="AI435">
    <cfRule type="expression" dxfId="1813" priority="12991">
      <formula>IF(RIGHT(TEXT(AI435,"0.#"),1)=".",FALSE,TRUE)</formula>
    </cfRule>
    <cfRule type="expression" dxfId="1812" priority="12992">
      <formula>IF(RIGHT(TEXT(AI435,"0.#"),1)=".",TRUE,FALSE)</formula>
    </cfRule>
  </conditionalFormatting>
  <conditionalFormatting sqref="AI433">
    <cfRule type="expression" dxfId="1811" priority="12995">
      <formula>IF(RIGHT(TEXT(AI433,"0.#"),1)=".",FALSE,TRUE)</formula>
    </cfRule>
    <cfRule type="expression" dxfId="1810" priority="12996">
      <formula>IF(RIGHT(TEXT(AI433,"0.#"),1)=".",TRUE,FALSE)</formula>
    </cfRule>
  </conditionalFormatting>
  <conditionalFormatting sqref="AI434">
    <cfRule type="expression" dxfId="1809" priority="12993">
      <formula>IF(RIGHT(TEXT(AI434,"0.#"),1)=".",FALSE,TRUE)</formula>
    </cfRule>
    <cfRule type="expression" dxfId="1808" priority="12994">
      <formula>IF(RIGHT(TEXT(AI434,"0.#"),1)=".",TRUE,FALSE)</formula>
    </cfRule>
  </conditionalFormatting>
  <conditionalFormatting sqref="AQ434">
    <cfRule type="expression" dxfId="1807" priority="12977">
      <formula>IF(RIGHT(TEXT(AQ434,"0.#"),1)=".",FALSE,TRUE)</formula>
    </cfRule>
    <cfRule type="expression" dxfId="1806" priority="12978">
      <formula>IF(RIGHT(TEXT(AQ434,"0.#"),1)=".",TRUE,FALSE)</formula>
    </cfRule>
  </conditionalFormatting>
  <conditionalFormatting sqref="AQ435">
    <cfRule type="expression" dxfId="1805" priority="12963">
      <formula>IF(RIGHT(TEXT(AQ435,"0.#"),1)=".",FALSE,TRUE)</formula>
    </cfRule>
    <cfRule type="expression" dxfId="1804" priority="12964">
      <formula>IF(RIGHT(TEXT(AQ435,"0.#"),1)=".",TRUE,FALSE)</formula>
    </cfRule>
  </conditionalFormatting>
  <conditionalFormatting sqref="AQ433">
    <cfRule type="expression" dxfId="1803" priority="12961">
      <formula>IF(RIGHT(TEXT(AQ433,"0.#"),1)=".",FALSE,TRUE)</formula>
    </cfRule>
    <cfRule type="expression" dxfId="1802" priority="12962">
      <formula>IF(RIGHT(TEXT(AQ433,"0.#"),1)=".",TRUE,FALSE)</formula>
    </cfRule>
  </conditionalFormatting>
  <conditionalFormatting sqref="AL847:AO874">
    <cfRule type="expression" dxfId="1801" priority="6685">
      <formula>IF(AND(AL847&gt;=0,RIGHT(TEXT(AL847,"0.#"),1)&lt;&gt;"."),TRUE,FALSE)</formula>
    </cfRule>
    <cfRule type="expression" dxfId="1800" priority="6686">
      <formula>IF(AND(AL847&gt;=0,RIGHT(TEXT(AL847,"0.#"),1)="."),TRUE,FALSE)</formula>
    </cfRule>
    <cfRule type="expression" dxfId="1799" priority="6687">
      <formula>IF(AND(AL847&lt;0,RIGHT(TEXT(AL847,"0.#"),1)&lt;&gt;"."),TRUE,FALSE)</formula>
    </cfRule>
    <cfRule type="expression" dxfId="1798" priority="6688">
      <formula>IF(AND(AL847&lt;0,RIGHT(TEXT(AL847,"0.#"),1)="."),TRUE,FALSE)</formula>
    </cfRule>
  </conditionalFormatting>
  <conditionalFormatting sqref="AQ53:AQ55">
    <cfRule type="expression" dxfId="1797" priority="4707">
      <formula>IF(RIGHT(TEXT(AQ53,"0.#"),1)=".",FALSE,TRUE)</formula>
    </cfRule>
    <cfRule type="expression" dxfId="1796" priority="4708">
      <formula>IF(RIGHT(TEXT(AQ53,"0.#"),1)=".",TRUE,FALSE)</formula>
    </cfRule>
  </conditionalFormatting>
  <conditionalFormatting sqref="AU53:AU55">
    <cfRule type="expression" dxfId="1795" priority="4705">
      <formula>IF(RIGHT(TEXT(AU53,"0.#"),1)=".",FALSE,TRUE)</formula>
    </cfRule>
    <cfRule type="expression" dxfId="1794" priority="4706">
      <formula>IF(RIGHT(TEXT(AU53,"0.#"),1)=".",TRUE,FALSE)</formula>
    </cfRule>
  </conditionalFormatting>
  <conditionalFormatting sqref="AQ60:AQ62">
    <cfRule type="expression" dxfId="1793" priority="4703">
      <formula>IF(RIGHT(TEXT(AQ60,"0.#"),1)=".",FALSE,TRUE)</formula>
    </cfRule>
    <cfRule type="expression" dxfId="1792" priority="4704">
      <formula>IF(RIGHT(TEXT(AQ60,"0.#"),1)=".",TRUE,FALSE)</formula>
    </cfRule>
  </conditionalFormatting>
  <conditionalFormatting sqref="AU60:AU62">
    <cfRule type="expression" dxfId="1791" priority="4701">
      <formula>IF(RIGHT(TEXT(AU60,"0.#"),1)=".",FALSE,TRUE)</formula>
    </cfRule>
    <cfRule type="expression" dxfId="1790" priority="4702">
      <formula>IF(RIGHT(TEXT(AU60,"0.#"),1)=".",TRUE,FALSE)</formula>
    </cfRule>
  </conditionalFormatting>
  <conditionalFormatting sqref="AQ75:AQ77">
    <cfRule type="expression" dxfId="1789" priority="4699">
      <formula>IF(RIGHT(TEXT(AQ75,"0.#"),1)=".",FALSE,TRUE)</formula>
    </cfRule>
    <cfRule type="expression" dxfId="1788" priority="4700">
      <formula>IF(RIGHT(TEXT(AQ75,"0.#"),1)=".",TRUE,FALSE)</formula>
    </cfRule>
  </conditionalFormatting>
  <conditionalFormatting sqref="AU75:AU77">
    <cfRule type="expression" dxfId="1787" priority="4697">
      <formula>IF(RIGHT(TEXT(AU75,"0.#"),1)=".",FALSE,TRUE)</formula>
    </cfRule>
    <cfRule type="expression" dxfId="1786" priority="4698">
      <formula>IF(RIGHT(TEXT(AU75,"0.#"),1)=".",TRUE,FALSE)</formula>
    </cfRule>
  </conditionalFormatting>
  <conditionalFormatting sqref="AQ87:AQ89">
    <cfRule type="expression" dxfId="1785" priority="4695">
      <formula>IF(RIGHT(TEXT(AQ87,"0.#"),1)=".",FALSE,TRUE)</formula>
    </cfRule>
    <cfRule type="expression" dxfId="1784" priority="4696">
      <formula>IF(RIGHT(TEXT(AQ87,"0.#"),1)=".",TRUE,FALSE)</formula>
    </cfRule>
  </conditionalFormatting>
  <conditionalFormatting sqref="AU87:AU89">
    <cfRule type="expression" dxfId="1783" priority="4693">
      <formula>IF(RIGHT(TEXT(AU87,"0.#"),1)=".",FALSE,TRUE)</formula>
    </cfRule>
    <cfRule type="expression" dxfId="1782" priority="4694">
      <formula>IF(RIGHT(TEXT(AU87,"0.#"),1)=".",TRUE,FALSE)</formula>
    </cfRule>
  </conditionalFormatting>
  <conditionalFormatting sqref="AQ92:AQ94">
    <cfRule type="expression" dxfId="1781" priority="4691">
      <formula>IF(RIGHT(TEXT(AQ92,"0.#"),1)=".",FALSE,TRUE)</formula>
    </cfRule>
    <cfRule type="expression" dxfId="1780" priority="4692">
      <formula>IF(RIGHT(TEXT(AQ92,"0.#"),1)=".",TRUE,FALSE)</formula>
    </cfRule>
  </conditionalFormatting>
  <conditionalFormatting sqref="AU92:AU94">
    <cfRule type="expression" dxfId="1779" priority="4689">
      <formula>IF(RIGHT(TEXT(AU92,"0.#"),1)=".",FALSE,TRUE)</formula>
    </cfRule>
    <cfRule type="expression" dxfId="1778" priority="4690">
      <formula>IF(RIGHT(TEXT(AU92,"0.#"),1)=".",TRUE,FALSE)</formula>
    </cfRule>
  </conditionalFormatting>
  <conditionalFormatting sqref="AQ97:AQ99">
    <cfRule type="expression" dxfId="1777" priority="4687">
      <formula>IF(RIGHT(TEXT(AQ97,"0.#"),1)=".",FALSE,TRUE)</formula>
    </cfRule>
    <cfRule type="expression" dxfId="1776" priority="4688">
      <formula>IF(RIGHT(TEXT(AQ97,"0.#"),1)=".",TRUE,FALSE)</formula>
    </cfRule>
  </conditionalFormatting>
  <conditionalFormatting sqref="AU97:AU99">
    <cfRule type="expression" dxfId="1775" priority="4685">
      <formula>IF(RIGHT(TEXT(AU97,"0.#"),1)=".",FALSE,TRUE)</formula>
    </cfRule>
    <cfRule type="expression" dxfId="1774" priority="4686">
      <formula>IF(RIGHT(TEXT(AU97,"0.#"),1)=".",TRUE,FALSE)</formula>
    </cfRule>
  </conditionalFormatting>
  <conditionalFormatting sqref="AE458">
    <cfRule type="expression" dxfId="1773" priority="4379">
      <formula>IF(RIGHT(TEXT(AE458,"0.#"),1)=".",FALSE,TRUE)</formula>
    </cfRule>
    <cfRule type="expression" dxfId="1772" priority="4380">
      <formula>IF(RIGHT(TEXT(AE458,"0.#"),1)=".",TRUE,FALSE)</formula>
    </cfRule>
  </conditionalFormatting>
  <conditionalFormatting sqref="AM460">
    <cfRule type="expression" dxfId="1771" priority="4369">
      <formula>IF(RIGHT(TEXT(AM460,"0.#"),1)=".",FALSE,TRUE)</formula>
    </cfRule>
    <cfRule type="expression" dxfId="1770" priority="4370">
      <formula>IF(RIGHT(TEXT(AM460,"0.#"),1)=".",TRUE,FALSE)</formula>
    </cfRule>
  </conditionalFormatting>
  <conditionalFormatting sqref="AE459">
    <cfRule type="expression" dxfId="1769" priority="4377">
      <formula>IF(RIGHT(TEXT(AE459,"0.#"),1)=".",FALSE,TRUE)</formula>
    </cfRule>
    <cfRule type="expression" dxfId="1768" priority="4378">
      <formula>IF(RIGHT(TEXT(AE459,"0.#"),1)=".",TRUE,FALSE)</formula>
    </cfRule>
  </conditionalFormatting>
  <conditionalFormatting sqref="AE460">
    <cfRule type="expression" dxfId="1767" priority="4375">
      <formula>IF(RIGHT(TEXT(AE460,"0.#"),1)=".",FALSE,TRUE)</formula>
    </cfRule>
    <cfRule type="expression" dxfId="1766" priority="4376">
      <formula>IF(RIGHT(TEXT(AE460,"0.#"),1)=".",TRUE,FALSE)</formula>
    </cfRule>
  </conditionalFormatting>
  <conditionalFormatting sqref="AM458">
    <cfRule type="expression" dxfId="1765" priority="4373">
      <formula>IF(RIGHT(TEXT(AM458,"0.#"),1)=".",FALSE,TRUE)</formula>
    </cfRule>
    <cfRule type="expression" dxfId="1764" priority="4374">
      <formula>IF(RIGHT(TEXT(AM458,"0.#"),1)=".",TRUE,FALSE)</formula>
    </cfRule>
  </conditionalFormatting>
  <conditionalFormatting sqref="AM459">
    <cfRule type="expression" dxfId="1763" priority="4371">
      <formula>IF(RIGHT(TEXT(AM459,"0.#"),1)=".",FALSE,TRUE)</formula>
    </cfRule>
    <cfRule type="expression" dxfId="1762" priority="4372">
      <formula>IF(RIGHT(TEXT(AM459,"0.#"),1)=".",TRUE,FALSE)</formula>
    </cfRule>
  </conditionalFormatting>
  <conditionalFormatting sqref="AU458">
    <cfRule type="expression" dxfId="1761" priority="4367">
      <formula>IF(RIGHT(TEXT(AU458,"0.#"),1)=".",FALSE,TRUE)</formula>
    </cfRule>
    <cfRule type="expression" dxfId="1760" priority="4368">
      <formula>IF(RIGHT(TEXT(AU458,"0.#"),1)=".",TRUE,FALSE)</formula>
    </cfRule>
  </conditionalFormatting>
  <conditionalFormatting sqref="AU459">
    <cfRule type="expression" dxfId="1759" priority="4365">
      <formula>IF(RIGHT(TEXT(AU459,"0.#"),1)=".",FALSE,TRUE)</formula>
    </cfRule>
    <cfRule type="expression" dxfId="1758" priority="4366">
      <formula>IF(RIGHT(TEXT(AU459,"0.#"),1)=".",TRUE,FALSE)</formula>
    </cfRule>
  </conditionalFormatting>
  <conditionalFormatting sqref="AU460">
    <cfRule type="expression" dxfId="1757" priority="4363">
      <formula>IF(RIGHT(TEXT(AU460,"0.#"),1)=".",FALSE,TRUE)</formula>
    </cfRule>
    <cfRule type="expression" dxfId="1756" priority="4364">
      <formula>IF(RIGHT(TEXT(AU460,"0.#"),1)=".",TRUE,FALSE)</formula>
    </cfRule>
  </conditionalFormatting>
  <conditionalFormatting sqref="AI460">
    <cfRule type="expression" dxfId="1755" priority="4357">
      <formula>IF(RIGHT(TEXT(AI460,"0.#"),1)=".",FALSE,TRUE)</formula>
    </cfRule>
    <cfRule type="expression" dxfId="1754" priority="4358">
      <formula>IF(RIGHT(TEXT(AI460,"0.#"),1)=".",TRUE,FALSE)</formula>
    </cfRule>
  </conditionalFormatting>
  <conditionalFormatting sqref="AI458">
    <cfRule type="expression" dxfId="1753" priority="4361">
      <formula>IF(RIGHT(TEXT(AI458,"0.#"),1)=".",FALSE,TRUE)</formula>
    </cfRule>
    <cfRule type="expression" dxfId="1752" priority="4362">
      <formula>IF(RIGHT(TEXT(AI458,"0.#"),1)=".",TRUE,FALSE)</formula>
    </cfRule>
  </conditionalFormatting>
  <conditionalFormatting sqref="AI459">
    <cfRule type="expression" dxfId="1751" priority="4359">
      <formula>IF(RIGHT(TEXT(AI459,"0.#"),1)=".",FALSE,TRUE)</formula>
    </cfRule>
    <cfRule type="expression" dxfId="1750" priority="4360">
      <formula>IF(RIGHT(TEXT(AI459,"0.#"),1)=".",TRUE,FALSE)</formula>
    </cfRule>
  </conditionalFormatting>
  <conditionalFormatting sqref="AQ459">
    <cfRule type="expression" dxfId="1749" priority="4355">
      <formula>IF(RIGHT(TEXT(AQ459,"0.#"),1)=".",FALSE,TRUE)</formula>
    </cfRule>
    <cfRule type="expression" dxfId="1748" priority="4356">
      <formula>IF(RIGHT(TEXT(AQ459,"0.#"),1)=".",TRUE,FALSE)</formula>
    </cfRule>
  </conditionalFormatting>
  <conditionalFormatting sqref="AQ460">
    <cfRule type="expression" dxfId="1747" priority="4353">
      <formula>IF(RIGHT(TEXT(AQ460,"0.#"),1)=".",FALSE,TRUE)</formula>
    </cfRule>
    <cfRule type="expression" dxfId="1746" priority="4354">
      <formula>IF(RIGHT(TEXT(AQ460,"0.#"),1)=".",TRUE,FALSE)</formula>
    </cfRule>
  </conditionalFormatting>
  <conditionalFormatting sqref="AQ458">
    <cfRule type="expression" dxfId="1745" priority="4351">
      <formula>IF(RIGHT(TEXT(AQ458,"0.#"),1)=".",FALSE,TRUE)</formula>
    </cfRule>
    <cfRule type="expression" dxfId="1744" priority="4352">
      <formula>IF(RIGHT(TEXT(AQ458,"0.#"),1)=".",TRUE,FALSE)</formula>
    </cfRule>
  </conditionalFormatting>
  <conditionalFormatting sqref="AE120 AM120">
    <cfRule type="expression" dxfId="1743" priority="3029">
      <formula>IF(RIGHT(TEXT(AE120,"0.#"),1)=".",FALSE,TRUE)</formula>
    </cfRule>
    <cfRule type="expression" dxfId="1742" priority="3030">
      <formula>IF(RIGHT(TEXT(AE120,"0.#"),1)=".",TRUE,FALSE)</formula>
    </cfRule>
  </conditionalFormatting>
  <conditionalFormatting sqref="AI126">
    <cfRule type="expression" dxfId="1741" priority="3019">
      <formula>IF(RIGHT(TEXT(AI126,"0.#"),1)=".",FALSE,TRUE)</formula>
    </cfRule>
    <cfRule type="expression" dxfId="1740" priority="3020">
      <formula>IF(RIGHT(TEXT(AI126,"0.#"),1)=".",TRUE,FALSE)</formula>
    </cfRule>
  </conditionalFormatting>
  <conditionalFormatting sqref="AI120">
    <cfRule type="expression" dxfId="1739" priority="3027">
      <formula>IF(RIGHT(TEXT(AI120,"0.#"),1)=".",FALSE,TRUE)</formula>
    </cfRule>
    <cfRule type="expression" dxfId="1738" priority="3028">
      <formula>IF(RIGHT(TEXT(AI120,"0.#"),1)=".",TRUE,FALSE)</formula>
    </cfRule>
  </conditionalFormatting>
  <conditionalFormatting sqref="AE123 AM123">
    <cfRule type="expression" dxfId="1737" priority="3025">
      <formula>IF(RIGHT(TEXT(AE123,"0.#"),1)=".",FALSE,TRUE)</formula>
    </cfRule>
    <cfRule type="expression" dxfId="1736" priority="3026">
      <formula>IF(RIGHT(TEXT(AE123,"0.#"),1)=".",TRUE,FALSE)</formula>
    </cfRule>
  </conditionalFormatting>
  <conditionalFormatting sqref="AI123">
    <cfRule type="expression" dxfId="1735" priority="3023">
      <formula>IF(RIGHT(TEXT(AI123,"0.#"),1)=".",FALSE,TRUE)</formula>
    </cfRule>
    <cfRule type="expression" dxfId="1734" priority="3024">
      <formula>IF(RIGHT(TEXT(AI123,"0.#"),1)=".",TRUE,FALSE)</formula>
    </cfRule>
  </conditionalFormatting>
  <conditionalFormatting sqref="AE126 AM126">
    <cfRule type="expression" dxfId="1733" priority="3021">
      <formula>IF(RIGHT(TEXT(AE126,"0.#"),1)=".",FALSE,TRUE)</formula>
    </cfRule>
    <cfRule type="expression" dxfId="1732" priority="3022">
      <formula>IF(RIGHT(TEXT(AE126,"0.#"),1)=".",TRUE,FALSE)</formula>
    </cfRule>
  </conditionalFormatting>
  <conditionalFormatting sqref="AE129 AM129">
    <cfRule type="expression" dxfId="1731" priority="3017">
      <formula>IF(RIGHT(TEXT(AE129,"0.#"),1)=".",FALSE,TRUE)</formula>
    </cfRule>
    <cfRule type="expression" dxfId="1730" priority="3018">
      <formula>IF(RIGHT(TEXT(AE129,"0.#"),1)=".",TRUE,FALSE)</formula>
    </cfRule>
  </conditionalFormatting>
  <conditionalFormatting sqref="AI129">
    <cfRule type="expression" dxfId="1729" priority="3015">
      <formula>IF(RIGHT(TEXT(AI129,"0.#"),1)=".",FALSE,TRUE)</formula>
    </cfRule>
    <cfRule type="expression" dxfId="1728" priority="3016">
      <formula>IF(RIGHT(TEXT(AI129,"0.#"),1)=".",TRUE,FALSE)</formula>
    </cfRule>
  </conditionalFormatting>
  <conditionalFormatting sqref="Y847:Y874">
    <cfRule type="expression" dxfId="1727" priority="3013">
      <formula>IF(RIGHT(TEXT(Y847,"0.#"),1)=".",FALSE,TRUE)</formula>
    </cfRule>
    <cfRule type="expression" dxfId="1726" priority="3014">
      <formula>IF(RIGHT(TEXT(Y847,"0.#"),1)=".",TRUE,FALSE)</formula>
    </cfRule>
  </conditionalFormatting>
  <conditionalFormatting sqref="AU518">
    <cfRule type="expression" dxfId="1725" priority="1523">
      <formula>IF(RIGHT(TEXT(AU518,"0.#"),1)=".",FALSE,TRUE)</formula>
    </cfRule>
    <cfRule type="expression" dxfId="1724" priority="1524">
      <formula>IF(RIGHT(TEXT(AU518,"0.#"),1)=".",TRUE,FALSE)</formula>
    </cfRule>
  </conditionalFormatting>
  <conditionalFormatting sqref="AQ551">
    <cfRule type="expression" dxfId="1723" priority="1299">
      <formula>IF(RIGHT(TEXT(AQ551,"0.#"),1)=".",FALSE,TRUE)</formula>
    </cfRule>
    <cfRule type="expression" dxfId="1722" priority="1300">
      <formula>IF(RIGHT(TEXT(AQ551,"0.#"),1)=".",TRUE,FALSE)</formula>
    </cfRule>
  </conditionalFormatting>
  <conditionalFormatting sqref="AE556">
    <cfRule type="expression" dxfId="1721" priority="1297">
      <formula>IF(RIGHT(TEXT(AE556,"0.#"),1)=".",FALSE,TRUE)</formula>
    </cfRule>
    <cfRule type="expression" dxfId="1720" priority="1298">
      <formula>IF(RIGHT(TEXT(AE556,"0.#"),1)=".",TRUE,FALSE)</formula>
    </cfRule>
  </conditionalFormatting>
  <conditionalFormatting sqref="AE557">
    <cfRule type="expression" dxfId="1719" priority="1295">
      <formula>IF(RIGHT(TEXT(AE557,"0.#"),1)=".",FALSE,TRUE)</formula>
    </cfRule>
    <cfRule type="expression" dxfId="1718" priority="1296">
      <formula>IF(RIGHT(TEXT(AE557,"0.#"),1)=".",TRUE,FALSE)</formula>
    </cfRule>
  </conditionalFormatting>
  <conditionalFormatting sqref="AE558">
    <cfRule type="expression" dxfId="1717" priority="1293">
      <formula>IF(RIGHT(TEXT(AE558,"0.#"),1)=".",FALSE,TRUE)</formula>
    </cfRule>
    <cfRule type="expression" dxfId="1716" priority="1294">
      <formula>IF(RIGHT(TEXT(AE558,"0.#"),1)=".",TRUE,FALSE)</formula>
    </cfRule>
  </conditionalFormatting>
  <conditionalFormatting sqref="AU556">
    <cfRule type="expression" dxfId="1715" priority="1285">
      <formula>IF(RIGHT(TEXT(AU556,"0.#"),1)=".",FALSE,TRUE)</formula>
    </cfRule>
    <cfRule type="expression" dxfId="1714" priority="1286">
      <formula>IF(RIGHT(TEXT(AU556,"0.#"),1)=".",TRUE,FALSE)</formula>
    </cfRule>
  </conditionalFormatting>
  <conditionalFormatting sqref="AU557">
    <cfRule type="expression" dxfId="1713" priority="1283">
      <formula>IF(RIGHT(TEXT(AU557,"0.#"),1)=".",FALSE,TRUE)</formula>
    </cfRule>
    <cfRule type="expression" dxfId="1712" priority="1284">
      <formula>IF(RIGHT(TEXT(AU557,"0.#"),1)=".",TRUE,FALSE)</formula>
    </cfRule>
  </conditionalFormatting>
  <conditionalFormatting sqref="AU558">
    <cfRule type="expression" dxfId="1711" priority="1281">
      <formula>IF(RIGHT(TEXT(AU558,"0.#"),1)=".",FALSE,TRUE)</formula>
    </cfRule>
    <cfRule type="expression" dxfId="1710" priority="1282">
      <formula>IF(RIGHT(TEXT(AU558,"0.#"),1)=".",TRUE,FALSE)</formula>
    </cfRule>
  </conditionalFormatting>
  <conditionalFormatting sqref="AQ557">
    <cfRule type="expression" dxfId="1709" priority="1273">
      <formula>IF(RIGHT(TEXT(AQ557,"0.#"),1)=".",FALSE,TRUE)</formula>
    </cfRule>
    <cfRule type="expression" dxfId="1708" priority="1274">
      <formula>IF(RIGHT(TEXT(AQ557,"0.#"),1)=".",TRUE,FALSE)</formula>
    </cfRule>
  </conditionalFormatting>
  <conditionalFormatting sqref="AQ558">
    <cfRule type="expression" dxfId="1707" priority="1271">
      <formula>IF(RIGHT(TEXT(AQ558,"0.#"),1)=".",FALSE,TRUE)</formula>
    </cfRule>
    <cfRule type="expression" dxfId="1706" priority="1272">
      <formula>IF(RIGHT(TEXT(AQ558,"0.#"),1)=".",TRUE,FALSE)</formula>
    </cfRule>
  </conditionalFormatting>
  <conditionalFormatting sqref="AQ556">
    <cfRule type="expression" dxfId="1705" priority="1269">
      <formula>IF(RIGHT(TEXT(AQ556,"0.#"),1)=".",FALSE,TRUE)</formula>
    </cfRule>
    <cfRule type="expression" dxfId="1704" priority="1270">
      <formula>IF(RIGHT(TEXT(AQ556,"0.#"),1)=".",TRUE,FALSE)</formula>
    </cfRule>
  </conditionalFormatting>
  <conditionalFormatting sqref="AE561">
    <cfRule type="expression" dxfId="1703" priority="1267">
      <formula>IF(RIGHT(TEXT(AE561,"0.#"),1)=".",FALSE,TRUE)</formula>
    </cfRule>
    <cfRule type="expression" dxfId="1702" priority="1268">
      <formula>IF(RIGHT(TEXT(AE561,"0.#"),1)=".",TRUE,FALSE)</formula>
    </cfRule>
  </conditionalFormatting>
  <conditionalFormatting sqref="AE562">
    <cfRule type="expression" dxfId="1701" priority="1265">
      <formula>IF(RIGHT(TEXT(AE562,"0.#"),1)=".",FALSE,TRUE)</formula>
    </cfRule>
    <cfRule type="expression" dxfId="1700" priority="1266">
      <formula>IF(RIGHT(TEXT(AE562,"0.#"),1)=".",TRUE,FALSE)</formula>
    </cfRule>
  </conditionalFormatting>
  <conditionalFormatting sqref="AE563">
    <cfRule type="expression" dxfId="1699" priority="1263">
      <formula>IF(RIGHT(TEXT(AE563,"0.#"),1)=".",FALSE,TRUE)</formula>
    </cfRule>
    <cfRule type="expression" dxfId="1698" priority="1264">
      <formula>IF(RIGHT(TEXT(AE563,"0.#"),1)=".",TRUE,FALSE)</formula>
    </cfRule>
  </conditionalFormatting>
  <conditionalFormatting sqref="AL1110:AO1139">
    <cfRule type="expression" dxfId="1697" priority="2919">
      <formula>IF(AND(AL1110&gt;=0,RIGHT(TEXT(AL1110,"0.#"),1)&lt;&gt;"."),TRUE,FALSE)</formula>
    </cfRule>
    <cfRule type="expression" dxfId="1696" priority="2920">
      <formula>IF(AND(AL1110&gt;=0,RIGHT(TEXT(AL1110,"0.#"),1)="."),TRUE,FALSE)</formula>
    </cfRule>
    <cfRule type="expression" dxfId="1695" priority="2921">
      <formula>IF(AND(AL1110&lt;0,RIGHT(TEXT(AL1110,"0.#"),1)&lt;&gt;"."),TRUE,FALSE)</formula>
    </cfRule>
    <cfRule type="expression" dxfId="1694" priority="2922">
      <formula>IF(AND(AL1110&lt;0,RIGHT(TEXT(AL1110,"0.#"),1)="."),TRUE,FALSE)</formula>
    </cfRule>
  </conditionalFormatting>
  <conditionalFormatting sqref="Y1110:Y1139">
    <cfRule type="expression" dxfId="1693" priority="2917">
      <formula>IF(RIGHT(TEXT(Y1110,"0.#"),1)=".",FALSE,TRUE)</formula>
    </cfRule>
    <cfRule type="expression" dxfId="1692" priority="2918">
      <formula>IF(RIGHT(TEXT(Y1110,"0.#"),1)=".",TRUE,FALSE)</formula>
    </cfRule>
  </conditionalFormatting>
  <conditionalFormatting sqref="AQ553">
    <cfRule type="expression" dxfId="1691" priority="1301">
      <formula>IF(RIGHT(TEXT(AQ553,"0.#"),1)=".",FALSE,TRUE)</formula>
    </cfRule>
    <cfRule type="expression" dxfId="1690" priority="1302">
      <formula>IF(RIGHT(TEXT(AQ553,"0.#"),1)=".",TRUE,FALSE)</formula>
    </cfRule>
  </conditionalFormatting>
  <conditionalFormatting sqref="AU552">
    <cfRule type="expression" dxfId="1689" priority="1313">
      <formula>IF(RIGHT(TEXT(AU552,"0.#"),1)=".",FALSE,TRUE)</formula>
    </cfRule>
    <cfRule type="expression" dxfId="1688" priority="1314">
      <formula>IF(RIGHT(TEXT(AU552,"0.#"),1)=".",TRUE,FALSE)</formula>
    </cfRule>
  </conditionalFormatting>
  <conditionalFormatting sqref="AE552">
    <cfRule type="expression" dxfId="1687" priority="1325">
      <formula>IF(RIGHT(TEXT(AE552,"0.#"),1)=".",FALSE,TRUE)</formula>
    </cfRule>
    <cfRule type="expression" dxfId="1686" priority="1326">
      <formula>IF(RIGHT(TEXT(AE552,"0.#"),1)=".",TRUE,FALSE)</formula>
    </cfRule>
  </conditionalFormatting>
  <conditionalFormatting sqref="AQ548">
    <cfRule type="expression" dxfId="1685" priority="1331">
      <formula>IF(RIGHT(TEXT(AQ548,"0.#"),1)=".",FALSE,TRUE)</formula>
    </cfRule>
    <cfRule type="expression" dxfId="1684" priority="1332">
      <formula>IF(RIGHT(TEXT(AQ548,"0.#"),1)=".",TRUE,FALSE)</formula>
    </cfRule>
  </conditionalFormatting>
  <conditionalFormatting sqref="AL846:AO846">
    <cfRule type="expression" dxfId="1683" priority="2871">
      <formula>IF(AND(AL846&gt;=0,RIGHT(TEXT(AL846,"0.#"),1)&lt;&gt;"."),TRUE,FALSE)</formula>
    </cfRule>
    <cfRule type="expression" dxfId="1682" priority="2872">
      <formula>IF(AND(AL846&gt;=0,RIGHT(TEXT(AL846,"0.#"),1)="."),TRUE,FALSE)</formula>
    </cfRule>
    <cfRule type="expression" dxfId="1681" priority="2873">
      <formula>IF(AND(AL846&lt;0,RIGHT(TEXT(AL846,"0.#"),1)&lt;&gt;"."),TRUE,FALSE)</formula>
    </cfRule>
    <cfRule type="expression" dxfId="1680" priority="2874">
      <formula>IF(AND(AL846&lt;0,RIGHT(TEXT(AL846,"0.#"),1)="."),TRUE,FALSE)</formula>
    </cfRule>
  </conditionalFormatting>
  <conditionalFormatting sqref="Y846">
    <cfRule type="expression" dxfId="1679" priority="2869">
      <formula>IF(RIGHT(TEXT(Y846,"0.#"),1)=".",FALSE,TRUE)</formula>
    </cfRule>
    <cfRule type="expression" dxfId="1678" priority="2870">
      <formula>IF(RIGHT(TEXT(Y846,"0.#"),1)=".",TRUE,FALSE)</formula>
    </cfRule>
  </conditionalFormatting>
  <conditionalFormatting sqref="AE492">
    <cfRule type="expression" dxfId="1677" priority="1657">
      <formula>IF(RIGHT(TEXT(AE492,"0.#"),1)=".",FALSE,TRUE)</formula>
    </cfRule>
    <cfRule type="expression" dxfId="1676" priority="1658">
      <formula>IF(RIGHT(TEXT(AE492,"0.#"),1)=".",TRUE,FALSE)</formula>
    </cfRule>
  </conditionalFormatting>
  <conditionalFormatting sqref="AE493">
    <cfRule type="expression" dxfId="1675" priority="1655">
      <formula>IF(RIGHT(TEXT(AE493,"0.#"),1)=".",FALSE,TRUE)</formula>
    </cfRule>
    <cfRule type="expression" dxfId="1674" priority="1656">
      <formula>IF(RIGHT(TEXT(AE493,"0.#"),1)=".",TRUE,FALSE)</formula>
    </cfRule>
  </conditionalFormatting>
  <conditionalFormatting sqref="AE494">
    <cfRule type="expression" dxfId="1673" priority="1653">
      <formula>IF(RIGHT(TEXT(AE494,"0.#"),1)=".",FALSE,TRUE)</formula>
    </cfRule>
    <cfRule type="expression" dxfId="1672" priority="1654">
      <formula>IF(RIGHT(TEXT(AE494,"0.#"),1)=".",TRUE,FALSE)</formula>
    </cfRule>
  </conditionalFormatting>
  <conditionalFormatting sqref="AQ493">
    <cfRule type="expression" dxfId="1671" priority="1633">
      <formula>IF(RIGHT(TEXT(AQ493,"0.#"),1)=".",FALSE,TRUE)</formula>
    </cfRule>
    <cfRule type="expression" dxfId="1670" priority="1634">
      <formula>IF(RIGHT(TEXT(AQ493,"0.#"),1)=".",TRUE,FALSE)</formula>
    </cfRule>
  </conditionalFormatting>
  <conditionalFormatting sqref="AQ494">
    <cfRule type="expression" dxfId="1669" priority="1631">
      <formula>IF(RIGHT(TEXT(AQ494,"0.#"),1)=".",FALSE,TRUE)</formula>
    </cfRule>
    <cfRule type="expression" dxfId="1668" priority="1632">
      <formula>IF(RIGHT(TEXT(AQ494,"0.#"),1)=".",TRUE,FALSE)</formula>
    </cfRule>
  </conditionalFormatting>
  <conditionalFormatting sqref="AQ492">
    <cfRule type="expression" dxfId="1667" priority="1629">
      <formula>IF(RIGHT(TEXT(AQ492,"0.#"),1)=".",FALSE,TRUE)</formula>
    </cfRule>
    <cfRule type="expression" dxfId="1666" priority="1630">
      <formula>IF(RIGHT(TEXT(AQ492,"0.#"),1)=".",TRUE,FALSE)</formula>
    </cfRule>
  </conditionalFormatting>
  <conditionalFormatting sqref="AU494">
    <cfRule type="expression" dxfId="1665" priority="1641">
      <formula>IF(RIGHT(TEXT(AU494,"0.#"),1)=".",FALSE,TRUE)</formula>
    </cfRule>
    <cfRule type="expression" dxfId="1664" priority="1642">
      <formula>IF(RIGHT(TEXT(AU494,"0.#"),1)=".",TRUE,FALSE)</formula>
    </cfRule>
  </conditionalFormatting>
  <conditionalFormatting sqref="AU492">
    <cfRule type="expression" dxfId="1663" priority="1645">
      <formula>IF(RIGHT(TEXT(AU492,"0.#"),1)=".",FALSE,TRUE)</formula>
    </cfRule>
    <cfRule type="expression" dxfId="1662" priority="1646">
      <formula>IF(RIGHT(TEXT(AU492,"0.#"),1)=".",TRUE,FALSE)</formula>
    </cfRule>
  </conditionalFormatting>
  <conditionalFormatting sqref="AU493">
    <cfRule type="expression" dxfId="1661" priority="1643">
      <formula>IF(RIGHT(TEXT(AU493,"0.#"),1)=".",FALSE,TRUE)</formula>
    </cfRule>
    <cfRule type="expression" dxfId="1660" priority="1644">
      <formula>IF(RIGHT(TEXT(AU493,"0.#"),1)=".",TRUE,FALSE)</formula>
    </cfRule>
  </conditionalFormatting>
  <conditionalFormatting sqref="AU583">
    <cfRule type="expression" dxfId="1659" priority="1161">
      <formula>IF(RIGHT(TEXT(AU583,"0.#"),1)=".",FALSE,TRUE)</formula>
    </cfRule>
    <cfRule type="expression" dxfId="1658" priority="1162">
      <formula>IF(RIGHT(TEXT(AU583,"0.#"),1)=".",TRUE,FALSE)</formula>
    </cfRule>
  </conditionalFormatting>
  <conditionalFormatting sqref="AU582">
    <cfRule type="expression" dxfId="1657" priority="1163">
      <formula>IF(RIGHT(TEXT(AU582,"0.#"),1)=".",FALSE,TRUE)</formula>
    </cfRule>
    <cfRule type="expression" dxfId="1656" priority="1164">
      <formula>IF(RIGHT(TEXT(AU582,"0.#"),1)=".",TRUE,FALSE)</formula>
    </cfRule>
  </conditionalFormatting>
  <conditionalFormatting sqref="AE499">
    <cfRule type="expression" dxfId="1655" priority="1623">
      <formula>IF(RIGHT(TEXT(AE499,"0.#"),1)=".",FALSE,TRUE)</formula>
    </cfRule>
    <cfRule type="expression" dxfId="1654" priority="1624">
      <formula>IF(RIGHT(TEXT(AE499,"0.#"),1)=".",TRUE,FALSE)</formula>
    </cfRule>
  </conditionalFormatting>
  <conditionalFormatting sqref="AE497">
    <cfRule type="expression" dxfId="1653" priority="1627">
      <formula>IF(RIGHT(TEXT(AE497,"0.#"),1)=".",FALSE,TRUE)</formula>
    </cfRule>
    <cfRule type="expression" dxfId="1652" priority="1628">
      <formula>IF(RIGHT(TEXT(AE497,"0.#"),1)=".",TRUE,FALSE)</formula>
    </cfRule>
  </conditionalFormatting>
  <conditionalFormatting sqref="AE498">
    <cfRule type="expression" dxfId="1651" priority="1625">
      <formula>IF(RIGHT(TEXT(AE498,"0.#"),1)=".",FALSE,TRUE)</formula>
    </cfRule>
    <cfRule type="expression" dxfId="1650" priority="1626">
      <formula>IF(RIGHT(TEXT(AE498,"0.#"),1)=".",TRUE,FALSE)</formula>
    </cfRule>
  </conditionalFormatting>
  <conditionalFormatting sqref="AU499">
    <cfRule type="expression" dxfId="1649" priority="1611">
      <formula>IF(RIGHT(TEXT(AU499,"0.#"),1)=".",FALSE,TRUE)</formula>
    </cfRule>
    <cfRule type="expression" dxfId="1648" priority="1612">
      <formula>IF(RIGHT(TEXT(AU499,"0.#"),1)=".",TRUE,FALSE)</formula>
    </cfRule>
  </conditionalFormatting>
  <conditionalFormatting sqref="AU497">
    <cfRule type="expression" dxfId="1647" priority="1615">
      <formula>IF(RIGHT(TEXT(AU497,"0.#"),1)=".",FALSE,TRUE)</formula>
    </cfRule>
    <cfRule type="expression" dxfId="1646" priority="1616">
      <formula>IF(RIGHT(TEXT(AU497,"0.#"),1)=".",TRUE,FALSE)</formula>
    </cfRule>
  </conditionalFormatting>
  <conditionalFormatting sqref="AU498">
    <cfRule type="expression" dxfId="1645" priority="1613">
      <formula>IF(RIGHT(TEXT(AU498,"0.#"),1)=".",FALSE,TRUE)</formula>
    </cfRule>
    <cfRule type="expression" dxfId="1644" priority="1614">
      <formula>IF(RIGHT(TEXT(AU498,"0.#"),1)=".",TRUE,FALSE)</formula>
    </cfRule>
  </conditionalFormatting>
  <conditionalFormatting sqref="AQ497">
    <cfRule type="expression" dxfId="1643" priority="1599">
      <formula>IF(RIGHT(TEXT(AQ497,"0.#"),1)=".",FALSE,TRUE)</formula>
    </cfRule>
    <cfRule type="expression" dxfId="1642" priority="1600">
      <formula>IF(RIGHT(TEXT(AQ497,"0.#"),1)=".",TRUE,FALSE)</formula>
    </cfRule>
  </conditionalFormatting>
  <conditionalFormatting sqref="AQ498">
    <cfRule type="expression" dxfId="1641" priority="1603">
      <formula>IF(RIGHT(TEXT(AQ498,"0.#"),1)=".",FALSE,TRUE)</formula>
    </cfRule>
    <cfRule type="expression" dxfId="1640" priority="1604">
      <formula>IF(RIGHT(TEXT(AQ498,"0.#"),1)=".",TRUE,FALSE)</formula>
    </cfRule>
  </conditionalFormatting>
  <conditionalFormatting sqref="AQ499">
    <cfRule type="expression" dxfId="1639" priority="1601">
      <formula>IF(RIGHT(TEXT(AQ499,"0.#"),1)=".",FALSE,TRUE)</formula>
    </cfRule>
    <cfRule type="expression" dxfId="1638" priority="1602">
      <formula>IF(RIGHT(TEXT(AQ499,"0.#"),1)=".",TRUE,FALSE)</formula>
    </cfRule>
  </conditionalFormatting>
  <conditionalFormatting sqref="AE504">
    <cfRule type="expression" dxfId="1637" priority="1593">
      <formula>IF(RIGHT(TEXT(AE504,"0.#"),1)=".",FALSE,TRUE)</formula>
    </cfRule>
    <cfRule type="expression" dxfId="1636" priority="1594">
      <formula>IF(RIGHT(TEXT(AE504,"0.#"),1)=".",TRUE,FALSE)</formula>
    </cfRule>
  </conditionalFormatting>
  <conditionalFormatting sqref="AE502">
    <cfRule type="expression" dxfId="1635" priority="1597">
      <formula>IF(RIGHT(TEXT(AE502,"0.#"),1)=".",FALSE,TRUE)</formula>
    </cfRule>
    <cfRule type="expression" dxfId="1634" priority="1598">
      <formula>IF(RIGHT(TEXT(AE502,"0.#"),1)=".",TRUE,FALSE)</formula>
    </cfRule>
  </conditionalFormatting>
  <conditionalFormatting sqref="AE503">
    <cfRule type="expression" dxfId="1633" priority="1595">
      <formula>IF(RIGHT(TEXT(AE503,"0.#"),1)=".",FALSE,TRUE)</formula>
    </cfRule>
    <cfRule type="expression" dxfId="1632" priority="1596">
      <formula>IF(RIGHT(TEXT(AE503,"0.#"),1)=".",TRUE,FALSE)</formula>
    </cfRule>
  </conditionalFormatting>
  <conditionalFormatting sqref="AU504">
    <cfRule type="expression" dxfId="1631" priority="1581">
      <formula>IF(RIGHT(TEXT(AU504,"0.#"),1)=".",FALSE,TRUE)</formula>
    </cfRule>
    <cfRule type="expression" dxfId="1630" priority="1582">
      <formula>IF(RIGHT(TEXT(AU504,"0.#"),1)=".",TRUE,FALSE)</formula>
    </cfRule>
  </conditionalFormatting>
  <conditionalFormatting sqref="AU502">
    <cfRule type="expression" dxfId="1629" priority="1585">
      <formula>IF(RIGHT(TEXT(AU502,"0.#"),1)=".",FALSE,TRUE)</formula>
    </cfRule>
    <cfRule type="expression" dxfId="1628" priority="1586">
      <formula>IF(RIGHT(TEXT(AU502,"0.#"),1)=".",TRUE,FALSE)</formula>
    </cfRule>
  </conditionalFormatting>
  <conditionalFormatting sqref="AU503">
    <cfRule type="expression" dxfId="1627" priority="1583">
      <formula>IF(RIGHT(TEXT(AU503,"0.#"),1)=".",FALSE,TRUE)</formula>
    </cfRule>
    <cfRule type="expression" dxfId="1626" priority="1584">
      <formula>IF(RIGHT(TEXT(AU503,"0.#"),1)=".",TRUE,FALSE)</formula>
    </cfRule>
  </conditionalFormatting>
  <conditionalFormatting sqref="AQ502">
    <cfRule type="expression" dxfId="1625" priority="1569">
      <formula>IF(RIGHT(TEXT(AQ502,"0.#"),1)=".",FALSE,TRUE)</formula>
    </cfRule>
    <cfRule type="expression" dxfId="1624" priority="1570">
      <formula>IF(RIGHT(TEXT(AQ502,"0.#"),1)=".",TRUE,FALSE)</formula>
    </cfRule>
  </conditionalFormatting>
  <conditionalFormatting sqref="AQ503">
    <cfRule type="expression" dxfId="1623" priority="1573">
      <formula>IF(RIGHT(TEXT(AQ503,"0.#"),1)=".",FALSE,TRUE)</formula>
    </cfRule>
    <cfRule type="expression" dxfId="1622" priority="1574">
      <formula>IF(RIGHT(TEXT(AQ503,"0.#"),1)=".",TRUE,FALSE)</formula>
    </cfRule>
  </conditionalFormatting>
  <conditionalFormatting sqref="AQ504">
    <cfRule type="expression" dxfId="1621" priority="1571">
      <formula>IF(RIGHT(TEXT(AQ504,"0.#"),1)=".",FALSE,TRUE)</formula>
    </cfRule>
    <cfRule type="expression" dxfId="1620" priority="1572">
      <formula>IF(RIGHT(TEXT(AQ504,"0.#"),1)=".",TRUE,FALSE)</formula>
    </cfRule>
  </conditionalFormatting>
  <conditionalFormatting sqref="AE509">
    <cfRule type="expression" dxfId="1619" priority="1563">
      <formula>IF(RIGHT(TEXT(AE509,"0.#"),1)=".",FALSE,TRUE)</formula>
    </cfRule>
    <cfRule type="expression" dxfId="1618" priority="1564">
      <formula>IF(RIGHT(TEXT(AE509,"0.#"),1)=".",TRUE,FALSE)</formula>
    </cfRule>
  </conditionalFormatting>
  <conditionalFormatting sqref="AE507">
    <cfRule type="expression" dxfId="1617" priority="1567">
      <formula>IF(RIGHT(TEXT(AE507,"0.#"),1)=".",FALSE,TRUE)</formula>
    </cfRule>
    <cfRule type="expression" dxfId="1616" priority="1568">
      <formula>IF(RIGHT(TEXT(AE507,"0.#"),1)=".",TRUE,FALSE)</formula>
    </cfRule>
  </conditionalFormatting>
  <conditionalFormatting sqref="AE508">
    <cfRule type="expression" dxfId="1615" priority="1565">
      <formula>IF(RIGHT(TEXT(AE508,"0.#"),1)=".",FALSE,TRUE)</formula>
    </cfRule>
    <cfRule type="expression" dxfId="1614" priority="1566">
      <formula>IF(RIGHT(TEXT(AE508,"0.#"),1)=".",TRUE,FALSE)</formula>
    </cfRule>
  </conditionalFormatting>
  <conditionalFormatting sqref="AU509">
    <cfRule type="expression" dxfId="1613" priority="1551">
      <formula>IF(RIGHT(TEXT(AU509,"0.#"),1)=".",FALSE,TRUE)</formula>
    </cfRule>
    <cfRule type="expression" dxfId="1612" priority="1552">
      <formula>IF(RIGHT(TEXT(AU509,"0.#"),1)=".",TRUE,FALSE)</formula>
    </cfRule>
  </conditionalFormatting>
  <conditionalFormatting sqref="AU507">
    <cfRule type="expression" dxfId="1611" priority="1555">
      <formula>IF(RIGHT(TEXT(AU507,"0.#"),1)=".",FALSE,TRUE)</formula>
    </cfRule>
    <cfRule type="expression" dxfId="1610" priority="1556">
      <formula>IF(RIGHT(TEXT(AU507,"0.#"),1)=".",TRUE,FALSE)</formula>
    </cfRule>
  </conditionalFormatting>
  <conditionalFormatting sqref="AU508">
    <cfRule type="expression" dxfId="1609" priority="1553">
      <formula>IF(RIGHT(TEXT(AU508,"0.#"),1)=".",FALSE,TRUE)</formula>
    </cfRule>
    <cfRule type="expression" dxfId="1608" priority="1554">
      <formula>IF(RIGHT(TEXT(AU508,"0.#"),1)=".",TRUE,FALSE)</formula>
    </cfRule>
  </conditionalFormatting>
  <conditionalFormatting sqref="AQ507">
    <cfRule type="expression" dxfId="1607" priority="1539">
      <formula>IF(RIGHT(TEXT(AQ507,"0.#"),1)=".",FALSE,TRUE)</formula>
    </cfRule>
    <cfRule type="expression" dxfId="1606" priority="1540">
      <formula>IF(RIGHT(TEXT(AQ507,"0.#"),1)=".",TRUE,FALSE)</formula>
    </cfRule>
  </conditionalFormatting>
  <conditionalFormatting sqref="AQ508">
    <cfRule type="expression" dxfId="1605" priority="1543">
      <formula>IF(RIGHT(TEXT(AQ508,"0.#"),1)=".",FALSE,TRUE)</formula>
    </cfRule>
    <cfRule type="expression" dxfId="1604" priority="1544">
      <formula>IF(RIGHT(TEXT(AQ508,"0.#"),1)=".",TRUE,FALSE)</formula>
    </cfRule>
  </conditionalFormatting>
  <conditionalFormatting sqref="AQ509">
    <cfRule type="expression" dxfId="1603" priority="1541">
      <formula>IF(RIGHT(TEXT(AQ509,"0.#"),1)=".",FALSE,TRUE)</formula>
    </cfRule>
    <cfRule type="expression" dxfId="1602" priority="1542">
      <formula>IF(RIGHT(TEXT(AQ509,"0.#"),1)=".",TRUE,FALSE)</formula>
    </cfRule>
  </conditionalFormatting>
  <conditionalFormatting sqref="AE465">
    <cfRule type="expression" dxfId="1601" priority="1833">
      <formula>IF(RIGHT(TEXT(AE465,"0.#"),1)=".",FALSE,TRUE)</formula>
    </cfRule>
    <cfRule type="expression" dxfId="1600" priority="1834">
      <formula>IF(RIGHT(TEXT(AE465,"0.#"),1)=".",TRUE,FALSE)</formula>
    </cfRule>
  </conditionalFormatting>
  <conditionalFormatting sqref="AE463">
    <cfRule type="expression" dxfId="1599" priority="1837">
      <formula>IF(RIGHT(TEXT(AE463,"0.#"),1)=".",FALSE,TRUE)</formula>
    </cfRule>
    <cfRule type="expression" dxfId="1598" priority="1838">
      <formula>IF(RIGHT(TEXT(AE463,"0.#"),1)=".",TRUE,FALSE)</formula>
    </cfRule>
  </conditionalFormatting>
  <conditionalFormatting sqref="AE464">
    <cfRule type="expression" dxfId="1597" priority="1835">
      <formula>IF(RIGHT(TEXT(AE464,"0.#"),1)=".",FALSE,TRUE)</formula>
    </cfRule>
    <cfRule type="expression" dxfId="1596" priority="1836">
      <formula>IF(RIGHT(TEXT(AE464,"0.#"),1)=".",TRUE,FALSE)</formula>
    </cfRule>
  </conditionalFormatting>
  <conditionalFormatting sqref="AM465">
    <cfRule type="expression" dxfId="1595" priority="1827">
      <formula>IF(RIGHT(TEXT(AM465,"0.#"),1)=".",FALSE,TRUE)</formula>
    </cfRule>
    <cfRule type="expression" dxfId="1594" priority="1828">
      <formula>IF(RIGHT(TEXT(AM465,"0.#"),1)=".",TRUE,FALSE)</formula>
    </cfRule>
  </conditionalFormatting>
  <conditionalFormatting sqref="AM463">
    <cfRule type="expression" dxfId="1593" priority="1831">
      <formula>IF(RIGHT(TEXT(AM463,"0.#"),1)=".",FALSE,TRUE)</formula>
    </cfRule>
    <cfRule type="expression" dxfId="1592" priority="1832">
      <formula>IF(RIGHT(TEXT(AM463,"0.#"),1)=".",TRUE,FALSE)</formula>
    </cfRule>
  </conditionalFormatting>
  <conditionalFormatting sqref="AM464">
    <cfRule type="expression" dxfId="1591" priority="1829">
      <formula>IF(RIGHT(TEXT(AM464,"0.#"),1)=".",FALSE,TRUE)</formula>
    </cfRule>
    <cfRule type="expression" dxfId="1590" priority="1830">
      <formula>IF(RIGHT(TEXT(AM464,"0.#"),1)=".",TRUE,FALSE)</formula>
    </cfRule>
  </conditionalFormatting>
  <conditionalFormatting sqref="AU465">
    <cfRule type="expression" dxfId="1589" priority="1821">
      <formula>IF(RIGHT(TEXT(AU465,"0.#"),1)=".",FALSE,TRUE)</formula>
    </cfRule>
    <cfRule type="expression" dxfId="1588" priority="1822">
      <formula>IF(RIGHT(TEXT(AU465,"0.#"),1)=".",TRUE,FALSE)</formula>
    </cfRule>
  </conditionalFormatting>
  <conditionalFormatting sqref="AU463">
    <cfRule type="expression" dxfId="1587" priority="1825">
      <formula>IF(RIGHT(TEXT(AU463,"0.#"),1)=".",FALSE,TRUE)</formula>
    </cfRule>
    <cfRule type="expression" dxfId="1586" priority="1826">
      <formula>IF(RIGHT(TEXT(AU463,"0.#"),1)=".",TRUE,FALSE)</formula>
    </cfRule>
  </conditionalFormatting>
  <conditionalFormatting sqref="AU464">
    <cfRule type="expression" dxfId="1585" priority="1823">
      <formula>IF(RIGHT(TEXT(AU464,"0.#"),1)=".",FALSE,TRUE)</formula>
    </cfRule>
    <cfRule type="expression" dxfId="1584" priority="1824">
      <formula>IF(RIGHT(TEXT(AU464,"0.#"),1)=".",TRUE,FALSE)</formula>
    </cfRule>
  </conditionalFormatting>
  <conditionalFormatting sqref="AI465">
    <cfRule type="expression" dxfId="1583" priority="1815">
      <formula>IF(RIGHT(TEXT(AI465,"0.#"),1)=".",FALSE,TRUE)</formula>
    </cfRule>
    <cfRule type="expression" dxfId="1582" priority="1816">
      <formula>IF(RIGHT(TEXT(AI465,"0.#"),1)=".",TRUE,FALSE)</formula>
    </cfRule>
  </conditionalFormatting>
  <conditionalFormatting sqref="AI463">
    <cfRule type="expression" dxfId="1581" priority="1819">
      <formula>IF(RIGHT(TEXT(AI463,"0.#"),1)=".",FALSE,TRUE)</formula>
    </cfRule>
    <cfRule type="expression" dxfId="1580" priority="1820">
      <formula>IF(RIGHT(TEXT(AI463,"0.#"),1)=".",TRUE,FALSE)</formula>
    </cfRule>
  </conditionalFormatting>
  <conditionalFormatting sqref="AI464">
    <cfRule type="expression" dxfId="1579" priority="1817">
      <formula>IF(RIGHT(TEXT(AI464,"0.#"),1)=".",FALSE,TRUE)</formula>
    </cfRule>
    <cfRule type="expression" dxfId="1578" priority="1818">
      <formula>IF(RIGHT(TEXT(AI464,"0.#"),1)=".",TRUE,FALSE)</formula>
    </cfRule>
  </conditionalFormatting>
  <conditionalFormatting sqref="AQ463">
    <cfRule type="expression" dxfId="1577" priority="1809">
      <formula>IF(RIGHT(TEXT(AQ463,"0.#"),1)=".",FALSE,TRUE)</formula>
    </cfRule>
    <cfRule type="expression" dxfId="1576" priority="1810">
      <formula>IF(RIGHT(TEXT(AQ463,"0.#"),1)=".",TRUE,FALSE)</formula>
    </cfRule>
  </conditionalFormatting>
  <conditionalFormatting sqref="AQ464">
    <cfRule type="expression" dxfId="1575" priority="1813">
      <formula>IF(RIGHT(TEXT(AQ464,"0.#"),1)=".",FALSE,TRUE)</formula>
    </cfRule>
    <cfRule type="expression" dxfId="1574" priority="1814">
      <formula>IF(RIGHT(TEXT(AQ464,"0.#"),1)=".",TRUE,FALSE)</formula>
    </cfRule>
  </conditionalFormatting>
  <conditionalFormatting sqref="AQ465">
    <cfRule type="expression" dxfId="1573" priority="1811">
      <formula>IF(RIGHT(TEXT(AQ465,"0.#"),1)=".",FALSE,TRUE)</formula>
    </cfRule>
    <cfRule type="expression" dxfId="1572" priority="1812">
      <formula>IF(RIGHT(TEXT(AQ465,"0.#"),1)=".",TRUE,FALSE)</formula>
    </cfRule>
  </conditionalFormatting>
  <conditionalFormatting sqref="AE470">
    <cfRule type="expression" dxfId="1571" priority="1803">
      <formula>IF(RIGHT(TEXT(AE470,"0.#"),1)=".",FALSE,TRUE)</formula>
    </cfRule>
    <cfRule type="expression" dxfId="1570" priority="1804">
      <formula>IF(RIGHT(TEXT(AE470,"0.#"),1)=".",TRUE,FALSE)</formula>
    </cfRule>
  </conditionalFormatting>
  <conditionalFormatting sqref="AE468">
    <cfRule type="expression" dxfId="1569" priority="1807">
      <formula>IF(RIGHT(TEXT(AE468,"0.#"),1)=".",FALSE,TRUE)</formula>
    </cfRule>
    <cfRule type="expression" dxfId="1568" priority="1808">
      <formula>IF(RIGHT(TEXT(AE468,"0.#"),1)=".",TRUE,FALSE)</formula>
    </cfRule>
  </conditionalFormatting>
  <conditionalFormatting sqref="AE469">
    <cfRule type="expression" dxfId="1567" priority="1805">
      <formula>IF(RIGHT(TEXT(AE469,"0.#"),1)=".",FALSE,TRUE)</formula>
    </cfRule>
    <cfRule type="expression" dxfId="1566" priority="1806">
      <formula>IF(RIGHT(TEXT(AE469,"0.#"),1)=".",TRUE,FALSE)</formula>
    </cfRule>
  </conditionalFormatting>
  <conditionalFormatting sqref="AM470">
    <cfRule type="expression" dxfId="1565" priority="1797">
      <formula>IF(RIGHT(TEXT(AM470,"0.#"),1)=".",FALSE,TRUE)</formula>
    </cfRule>
    <cfRule type="expression" dxfId="1564" priority="1798">
      <formula>IF(RIGHT(TEXT(AM470,"0.#"),1)=".",TRUE,FALSE)</formula>
    </cfRule>
  </conditionalFormatting>
  <conditionalFormatting sqref="AM468">
    <cfRule type="expression" dxfId="1563" priority="1801">
      <formula>IF(RIGHT(TEXT(AM468,"0.#"),1)=".",FALSE,TRUE)</formula>
    </cfRule>
    <cfRule type="expression" dxfId="1562" priority="1802">
      <formula>IF(RIGHT(TEXT(AM468,"0.#"),1)=".",TRUE,FALSE)</formula>
    </cfRule>
  </conditionalFormatting>
  <conditionalFormatting sqref="AM469">
    <cfRule type="expression" dxfId="1561" priority="1799">
      <formula>IF(RIGHT(TEXT(AM469,"0.#"),1)=".",FALSE,TRUE)</formula>
    </cfRule>
    <cfRule type="expression" dxfId="1560" priority="1800">
      <formula>IF(RIGHT(TEXT(AM469,"0.#"),1)=".",TRUE,FALSE)</formula>
    </cfRule>
  </conditionalFormatting>
  <conditionalFormatting sqref="AU470">
    <cfRule type="expression" dxfId="1559" priority="1791">
      <formula>IF(RIGHT(TEXT(AU470,"0.#"),1)=".",FALSE,TRUE)</formula>
    </cfRule>
    <cfRule type="expression" dxfId="1558" priority="1792">
      <formula>IF(RIGHT(TEXT(AU470,"0.#"),1)=".",TRUE,FALSE)</formula>
    </cfRule>
  </conditionalFormatting>
  <conditionalFormatting sqref="AU468">
    <cfRule type="expression" dxfId="1557" priority="1795">
      <formula>IF(RIGHT(TEXT(AU468,"0.#"),1)=".",FALSE,TRUE)</formula>
    </cfRule>
    <cfRule type="expression" dxfId="1556" priority="1796">
      <formula>IF(RIGHT(TEXT(AU468,"0.#"),1)=".",TRUE,FALSE)</formula>
    </cfRule>
  </conditionalFormatting>
  <conditionalFormatting sqref="AU469">
    <cfRule type="expression" dxfId="1555" priority="1793">
      <formula>IF(RIGHT(TEXT(AU469,"0.#"),1)=".",FALSE,TRUE)</formula>
    </cfRule>
    <cfRule type="expression" dxfId="1554" priority="1794">
      <formula>IF(RIGHT(TEXT(AU469,"0.#"),1)=".",TRUE,FALSE)</formula>
    </cfRule>
  </conditionalFormatting>
  <conditionalFormatting sqref="AI470">
    <cfRule type="expression" dxfId="1553" priority="1785">
      <formula>IF(RIGHT(TEXT(AI470,"0.#"),1)=".",FALSE,TRUE)</formula>
    </cfRule>
    <cfRule type="expression" dxfId="1552" priority="1786">
      <formula>IF(RIGHT(TEXT(AI470,"0.#"),1)=".",TRUE,FALSE)</formula>
    </cfRule>
  </conditionalFormatting>
  <conditionalFormatting sqref="AI468">
    <cfRule type="expression" dxfId="1551" priority="1789">
      <formula>IF(RIGHT(TEXT(AI468,"0.#"),1)=".",FALSE,TRUE)</formula>
    </cfRule>
    <cfRule type="expression" dxfId="1550" priority="1790">
      <formula>IF(RIGHT(TEXT(AI468,"0.#"),1)=".",TRUE,FALSE)</formula>
    </cfRule>
  </conditionalFormatting>
  <conditionalFormatting sqref="AI469">
    <cfRule type="expression" dxfId="1549" priority="1787">
      <formula>IF(RIGHT(TEXT(AI469,"0.#"),1)=".",FALSE,TRUE)</formula>
    </cfRule>
    <cfRule type="expression" dxfId="1548" priority="1788">
      <formula>IF(RIGHT(TEXT(AI469,"0.#"),1)=".",TRUE,FALSE)</formula>
    </cfRule>
  </conditionalFormatting>
  <conditionalFormatting sqref="AQ468">
    <cfRule type="expression" dxfId="1547" priority="1779">
      <formula>IF(RIGHT(TEXT(AQ468,"0.#"),1)=".",FALSE,TRUE)</formula>
    </cfRule>
    <cfRule type="expression" dxfId="1546" priority="1780">
      <formula>IF(RIGHT(TEXT(AQ468,"0.#"),1)=".",TRUE,FALSE)</formula>
    </cfRule>
  </conditionalFormatting>
  <conditionalFormatting sqref="AQ469">
    <cfRule type="expression" dxfId="1545" priority="1783">
      <formula>IF(RIGHT(TEXT(AQ469,"0.#"),1)=".",FALSE,TRUE)</formula>
    </cfRule>
    <cfRule type="expression" dxfId="1544" priority="1784">
      <formula>IF(RIGHT(TEXT(AQ469,"0.#"),1)=".",TRUE,FALSE)</formula>
    </cfRule>
  </conditionalFormatting>
  <conditionalFormatting sqref="AQ470">
    <cfRule type="expression" dxfId="1543" priority="1781">
      <formula>IF(RIGHT(TEXT(AQ470,"0.#"),1)=".",FALSE,TRUE)</formula>
    </cfRule>
    <cfRule type="expression" dxfId="1542" priority="1782">
      <formula>IF(RIGHT(TEXT(AQ470,"0.#"),1)=".",TRUE,FALSE)</formula>
    </cfRule>
  </conditionalFormatting>
  <conditionalFormatting sqref="AE475">
    <cfRule type="expression" dxfId="1541" priority="1773">
      <formula>IF(RIGHT(TEXT(AE475,"0.#"),1)=".",FALSE,TRUE)</formula>
    </cfRule>
    <cfRule type="expression" dxfId="1540" priority="1774">
      <formula>IF(RIGHT(TEXT(AE475,"0.#"),1)=".",TRUE,FALSE)</formula>
    </cfRule>
  </conditionalFormatting>
  <conditionalFormatting sqref="AE473">
    <cfRule type="expression" dxfId="1539" priority="1777">
      <formula>IF(RIGHT(TEXT(AE473,"0.#"),1)=".",FALSE,TRUE)</formula>
    </cfRule>
    <cfRule type="expression" dxfId="1538" priority="1778">
      <formula>IF(RIGHT(TEXT(AE473,"0.#"),1)=".",TRUE,FALSE)</formula>
    </cfRule>
  </conditionalFormatting>
  <conditionalFormatting sqref="AE474">
    <cfRule type="expression" dxfId="1537" priority="1775">
      <formula>IF(RIGHT(TEXT(AE474,"0.#"),1)=".",FALSE,TRUE)</formula>
    </cfRule>
    <cfRule type="expression" dxfId="1536" priority="1776">
      <formula>IF(RIGHT(TEXT(AE474,"0.#"),1)=".",TRUE,FALSE)</formula>
    </cfRule>
  </conditionalFormatting>
  <conditionalFormatting sqref="AM475">
    <cfRule type="expression" dxfId="1535" priority="1767">
      <formula>IF(RIGHT(TEXT(AM475,"0.#"),1)=".",FALSE,TRUE)</formula>
    </cfRule>
    <cfRule type="expression" dxfId="1534" priority="1768">
      <formula>IF(RIGHT(TEXT(AM475,"0.#"),1)=".",TRUE,FALSE)</formula>
    </cfRule>
  </conditionalFormatting>
  <conditionalFormatting sqref="AM473">
    <cfRule type="expression" dxfId="1533" priority="1771">
      <formula>IF(RIGHT(TEXT(AM473,"0.#"),1)=".",FALSE,TRUE)</formula>
    </cfRule>
    <cfRule type="expression" dxfId="1532" priority="1772">
      <formula>IF(RIGHT(TEXT(AM473,"0.#"),1)=".",TRUE,FALSE)</formula>
    </cfRule>
  </conditionalFormatting>
  <conditionalFormatting sqref="AM474">
    <cfRule type="expression" dxfId="1531" priority="1769">
      <formula>IF(RIGHT(TEXT(AM474,"0.#"),1)=".",FALSE,TRUE)</formula>
    </cfRule>
    <cfRule type="expression" dxfId="1530" priority="1770">
      <formula>IF(RIGHT(TEXT(AM474,"0.#"),1)=".",TRUE,FALSE)</formula>
    </cfRule>
  </conditionalFormatting>
  <conditionalFormatting sqref="AU475">
    <cfRule type="expression" dxfId="1529" priority="1761">
      <formula>IF(RIGHT(TEXT(AU475,"0.#"),1)=".",FALSE,TRUE)</formula>
    </cfRule>
    <cfRule type="expression" dxfId="1528" priority="1762">
      <formula>IF(RIGHT(TEXT(AU475,"0.#"),1)=".",TRUE,FALSE)</formula>
    </cfRule>
  </conditionalFormatting>
  <conditionalFormatting sqref="AU473">
    <cfRule type="expression" dxfId="1527" priority="1765">
      <formula>IF(RIGHT(TEXT(AU473,"0.#"),1)=".",FALSE,TRUE)</formula>
    </cfRule>
    <cfRule type="expression" dxfId="1526" priority="1766">
      <formula>IF(RIGHT(TEXT(AU473,"0.#"),1)=".",TRUE,FALSE)</formula>
    </cfRule>
  </conditionalFormatting>
  <conditionalFormatting sqref="AU474">
    <cfRule type="expression" dxfId="1525" priority="1763">
      <formula>IF(RIGHT(TEXT(AU474,"0.#"),1)=".",FALSE,TRUE)</formula>
    </cfRule>
    <cfRule type="expression" dxfId="1524" priority="1764">
      <formula>IF(RIGHT(TEXT(AU474,"0.#"),1)=".",TRUE,FALSE)</formula>
    </cfRule>
  </conditionalFormatting>
  <conditionalFormatting sqref="AI475">
    <cfRule type="expression" dxfId="1523" priority="1755">
      <formula>IF(RIGHT(TEXT(AI475,"0.#"),1)=".",FALSE,TRUE)</formula>
    </cfRule>
    <cfRule type="expression" dxfId="1522" priority="1756">
      <formula>IF(RIGHT(TEXT(AI475,"0.#"),1)=".",TRUE,FALSE)</formula>
    </cfRule>
  </conditionalFormatting>
  <conditionalFormatting sqref="AI473">
    <cfRule type="expression" dxfId="1521" priority="1759">
      <formula>IF(RIGHT(TEXT(AI473,"0.#"),1)=".",FALSE,TRUE)</formula>
    </cfRule>
    <cfRule type="expression" dxfId="1520" priority="1760">
      <formula>IF(RIGHT(TEXT(AI473,"0.#"),1)=".",TRUE,FALSE)</formula>
    </cfRule>
  </conditionalFormatting>
  <conditionalFormatting sqref="AI474">
    <cfRule type="expression" dxfId="1519" priority="1757">
      <formula>IF(RIGHT(TEXT(AI474,"0.#"),1)=".",FALSE,TRUE)</formula>
    </cfRule>
    <cfRule type="expression" dxfId="1518" priority="1758">
      <formula>IF(RIGHT(TEXT(AI474,"0.#"),1)=".",TRUE,FALSE)</formula>
    </cfRule>
  </conditionalFormatting>
  <conditionalFormatting sqref="AQ473">
    <cfRule type="expression" dxfId="1517" priority="1749">
      <formula>IF(RIGHT(TEXT(AQ473,"0.#"),1)=".",FALSE,TRUE)</formula>
    </cfRule>
    <cfRule type="expression" dxfId="1516" priority="1750">
      <formula>IF(RIGHT(TEXT(AQ473,"0.#"),1)=".",TRUE,FALSE)</formula>
    </cfRule>
  </conditionalFormatting>
  <conditionalFormatting sqref="AQ474">
    <cfRule type="expression" dxfId="1515" priority="1753">
      <formula>IF(RIGHT(TEXT(AQ474,"0.#"),1)=".",FALSE,TRUE)</formula>
    </cfRule>
    <cfRule type="expression" dxfId="1514" priority="1754">
      <formula>IF(RIGHT(TEXT(AQ474,"0.#"),1)=".",TRUE,FALSE)</formula>
    </cfRule>
  </conditionalFormatting>
  <conditionalFormatting sqref="AQ475">
    <cfRule type="expression" dxfId="1513" priority="1751">
      <formula>IF(RIGHT(TEXT(AQ475,"0.#"),1)=".",FALSE,TRUE)</formula>
    </cfRule>
    <cfRule type="expression" dxfId="1512" priority="1752">
      <formula>IF(RIGHT(TEXT(AQ475,"0.#"),1)=".",TRUE,FALSE)</formula>
    </cfRule>
  </conditionalFormatting>
  <conditionalFormatting sqref="AE480">
    <cfRule type="expression" dxfId="1511" priority="1743">
      <formula>IF(RIGHT(TEXT(AE480,"0.#"),1)=".",FALSE,TRUE)</formula>
    </cfRule>
    <cfRule type="expression" dxfId="1510" priority="1744">
      <formula>IF(RIGHT(TEXT(AE480,"0.#"),1)=".",TRUE,FALSE)</formula>
    </cfRule>
  </conditionalFormatting>
  <conditionalFormatting sqref="AE478">
    <cfRule type="expression" dxfId="1509" priority="1747">
      <formula>IF(RIGHT(TEXT(AE478,"0.#"),1)=".",FALSE,TRUE)</formula>
    </cfRule>
    <cfRule type="expression" dxfId="1508" priority="1748">
      <formula>IF(RIGHT(TEXT(AE478,"0.#"),1)=".",TRUE,FALSE)</formula>
    </cfRule>
  </conditionalFormatting>
  <conditionalFormatting sqref="AE479">
    <cfRule type="expression" dxfId="1507" priority="1745">
      <formula>IF(RIGHT(TEXT(AE479,"0.#"),1)=".",FALSE,TRUE)</formula>
    </cfRule>
    <cfRule type="expression" dxfId="1506" priority="1746">
      <formula>IF(RIGHT(TEXT(AE479,"0.#"),1)=".",TRUE,FALSE)</formula>
    </cfRule>
  </conditionalFormatting>
  <conditionalFormatting sqref="AM480">
    <cfRule type="expression" dxfId="1505" priority="1737">
      <formula>IF(RIGHT(TEXT(AM480,"0.#"),1)=".",FALSE,TRUE)</formula>
    </cfRule>
    <cfRule type="expression" dxfId="1504" priority="1738">
      <formula>IF(RIGHT(TEXT(AM480,"0.#"),1)=".",TRUE,FALSE)</formula>
    </cfRule>
  </conditionalFormatting>
  <conditionalFormatting sqref="AM478">
    <cfRule type="expression" dxfId="1503" priority="1741">
      <formula>IF(RIGHT(TEXT(AM478,"0.#"),1)=".",FALSE,TRUE)</formula>
    </cfRule>
    <cfRule type="expression" dxfId="1502" priority="1742">
      <formula>IF(RIGHT(TEXT(AM478,"0.#"),1)=".",TRUE,FALSE)</formula>
    </cfRule>
  </conditionalFormatting>
  <conditionalFormatting sqref="AM479">
    <cfRule type="expression" dxfId="1501" priority="1739">
      <formula>IF(RIGHT(TEXT(AM479,"0.#"),1)=".",FALSE,TRUE)</formula>
    </cfRule>
    <cfRule type="expression" dxfId="1500" priority="1740">
      <formula>IF(RIGHT(TEXT(AM479,"0.#"),1)=".",TRUE,FALSE)</formula>
    </cfRule>
  </conditionalFormatting>
  <conditionalFormatting sqref="AU480">
    <cfRule type="expression" dxfId="1499" priority="1731">
      <formula>IF(RIGHT(TEXT(AU480,"0.#"),1)=".",FALSE,TRUE)</formula>
    </cfRule>
    <cfRule type="expression" dxfId="1498" priority="1732">
      <formula>IF(RIGHT(TEXT(AU480,"0.#"),1)=".",TRUE,FALSE)</formula>
    </cfRule>
  </conditionalFormatting>
  <conditionalFormatting sqref="AU478">
    <cfRule type="expression" dxfId="1497" priority="1735">
      <formula>IF(RIGHT(TEXT(AU478,"0.#"),1)=".",FALSE,TRUE)</formula>
    </cfRule>
    <cfRule type="expression" dxfId="1496" priority="1736">
      <formula>IF(RIGHT(TEXT(AU478,"0.#"),1)=".",TRUE,FALSE)</formula>
    </cfRule>
  </conditionalFormatting>
  <conditionalFormatting sqref="AU479">
    <cfRule type="expression" dxfId="1495" priority="1733">
      <formula>IF(RIGHT(TEXT(AU479,"0.#"),1)=".",FALSE,TRUE)</formula>
    </cfRule>
    <cfRule type="expression" dxfId="1494" priority="1734">
      <formula>IF(RIGHT(TEXT(AU479,"0.#"),1)=".",TRUE,FALSE)</formula>
    </cfRule>
  </conditionalFormatting>
  <conditionalFormatting sqref="AI480">
    <cfRule type="expression" dxfId="1493" priority="1725">
      <formula>IF(RIGHT(TEXT(AI480,"0.#"),1)=".",FALSE,TRUE)</formula>
    </cfRule>
    <cfRule type="expression" dxfId="1492" priority="1726">
      <formula>IF(RIGHT(TEXT(AI480,"0.#"),1)=".",TRUE,FALSE)</formula>
    </cfRule>
  </conditionalFormatting>
  <conditionalFormatting sqref="AI478">
    <cfRule type="expression" dxfId="1491" priority="1729">
      <formula>IF(RIGHT(TEXT(AI478,"0.#"),1)=".",FALSE,TRUE)</formula>
    </cfRule>
    <cfRule type="expression" dxfId="1490" priority="1730">
      <formula>IF(RIGHT(TEXT(AI478,"0.#"),1)=".",TRUE,FALSE)</formula>
    </cfRule>
  </conditionalFormatting>
  <conditionalFormatting sqref="AI479">
    <cfRule type="expression" dxfId="1489" priority="1727">
      <formula>IF(RIGHT(TEXT(AI479,"0.#"),1)=".",FALSE,TRUE)</formula>
    </cfRule>
    <cfRule type="expression" dxfId="1488" priority="1728">
      <formula>IF(RIGHT(TEXT(AI479,"0.#"),1)=".",TRUE,FALSE)</formula>
    </cfRule>
  </conditionalFormatting>
  <conditionalFormatting sqref="AQ478">
    <cfRule type="expression" dxfId="1487" priority="1719">
      <formula>IF(RIGHT(TEXT(AQ478,"0.#"),1)=".",FALSE,TRUE)</formula>
    </cfRule>
    <cfRule type="expression" dxfId="1486" priority="1720">
      <formula>IF(RIGHT(TEXT(AQ478,"0.#"),1)=".",TRUE,FALSE)</formula>
    </cfRule>
  </conditionalFormatting>
  <conditionalFormatting sqref="AQ479">
    <cfRule type="expression" dxfId="1485" priority="1723">
      <formula>IF(RIGHT(TEXT(AQ479,"0.#"),1)=".",FALSE,TRUE)</formula>
    </cfRule>
    <cfRule type="expression" dxfId="1484" priority="1724">
      <formula>IF(RIGHT(TEXT(AQ479,"0.#"),1)=".",TRUE,FALSE)</formula>
    </cfRule>
  </conditionalFormatting>
  <conditionalFormatting sqref="AQ480">
    <cfRule type="expression" dxfId="1483" priority="1721">
      <formula>IF(RIGHT(TEXT(AQ480,"0.#"),1)=".",FALSE,TRUE)</formula>
    </cfRule>
    <cfRule type="expression" dxfId="1482" priority="1722">
      <formula>IF(RIGHT(TEXT(AQ480,"0.#"),1)=".",TRUE,FALSE)</formula>
    </cfRule>
  </conditionalFormatting>
  <conditionalFormatting sqref="AM47">
    <cfRule type="expression" dxfId="1481" priority="2013">
      <formula>IF(RIGHT(TEXT(AM47,"0.#"),1)=".",FALSE,TRUE)</formula>
    </cfRule>
    <cfRule type="expression" dxfId="1480" priority="2014">
      <formula>IF(RIGHT(TEXT(AM47,"0.#"),1)=".",TRUE,FALSE)</formula>
    </cfRule>
  </conditionalFormatting>
  <conditionalFormatting sqref="AI46">
    <cfRule type="expression" dxfId="1479" priority="2017">
      <formula>IF(RIGHT(TEXT(AI46,"0.#"),1)=".",FALSE,TRUE)</formula>
    </cfRule>
    <cfRule type="expression" dxfId="1478" priority="2018">
      <formula>IF(RIGHT(TEXT(AI46,"0.#"),1)=".",TRUE,FALSE)</formula>
    </cfRule>
  </conditionalFormatting>
  <conditionalFormatting sqref="AM46">
    <cfRule type="expression" dxfId="1477" priority="2015">
      <formula>IF(RIGHT(TEXT(AM46,"0.#"),1)=".",FALSE,TRUE)</formula>
    </cfRule>
    <cfRule type="expression" dxfId="1476" priority="2016">
      <formula>IF(RIGHT(TEXT(AM46,"0.#"),1)=".",TRUE,FALSE)</formula>
    </cfRule>
  </conditionalFormatting>
  <conditionalFormatting sqref="AU46:AU48">
    <cfRule type="expression" dxfId="1475" priority="2007">
      <formula>IF(RIGHT(TEXT(AU46,"0.#"),1)=".",FALSE,TRUE)</formula>
    </cfRule>
    <cfRule type="expression" dxfId="1474" priority="2008">
      <formula>IF(RIGHT(TEXT(AU46,"0.#"),1)=".",TRUE,FALSE)</formula>
    </cfRule>
  </conditionalFormatting>
  <conditionalFormatting sqref="AM48">
    <cfRule type="expression" dxfId="1473" priority="2011">
      <formula>IF(RIGHT(TEXT(AM48,"0.#"),1)=".",FALSE,TRUE)</formula>
    </cfRule>
    <cfRule type="expression" dxfId="1472" priority="2012">
      <formula>IF(RIGHT(TEXT(AM48,"0.#"),1)=".",TRUE,FALSE)</formula>
    </cfRule>
  </conditionalFormatting>
  <conditionalFormatting sqref="AQ46:AQ48">
    <cfRule type="expression" dxfId="1471" priority="2009">
      <formula>IF(RIGHT(TEXT(AQ46,"0.#"),1)=".",FALSE,TRUE)</formula>
    </cfRule>
    <cfRule type="expression" dxfId="1470" priority="2010">
      <formula>IF(RIGHT(TEXT(AQ46,"0.#"),1)=".",TRUE,FALSE)</formula>
    </cfRule>
  </conditionalFormatting>
  <conditionalFormatting sqref="AE146:AE147 AI146:AI147 AM146:AM147 AQ146:AQ147 AU146:AU147">
    <cfRule type="expression" dxfId="1469" priority="2001">
      <formula>IF(RIGHT(TEXT(AE146,"0.#"),1)=".",FALSE,TRUE)</formula>
    </cfRule>
    <cfRule type="expression" dxfId="1468" priority="2002">
      <formula>IF(RIGHT(TEXT(AE146,"0.#"),1)=".",TRUE,FALSE)</formula>
    </cfRule>
  </conditionalFormatting>
  <conditionalFormatting sqref="AE138:AE139 AI138:AI139 AM138:AM139 AQ138:AQ139 AU138:AU139">
    <cfRule type="expression" dxfId="1467" priority="2005">
      <formula>IF(RIGHT(TEXT(AE138,"0.#"),1)=".",FALSE,TRUE)</formula>
    </cfRule>
    <cfRule type="expression" dxfId="1466" priority="2006">
      <formula>IF(RIGHT(TEXT(AE138,"0.#"),1)=".",TRUE,FALSE)</formula>
    </cfRule>
  </conditionalFormatting>
  <conditionalFormatting sqref="AE142:AE143 AI142:AI143 AM142:AM143 AQ142:AQ143 AU142:AU143">
    <cfRule type="expression" dxfId="1465" priority="2003">
      <formula>IF(RIGHT(TEXT(AE142,"0.#"),1)=".",FALSE,TRUE)</formula>
    </cfRule>
    <cfRule type="expression" dxfId="1464" priority="2004">
      <formula>IF(RIGHT(TEXT(AE142,"0.#"),1)=".",TRUE,FALSE)</formula>
    </cfRule>
  </conditionalFormatting>
  <conditionalFormatting sqref="AE198:AE199 AI198:AI199 AM198:AM199 AQ198:AQ199 AU198:AU199">
    <cfRule type="expression" dxfId="1463" priority="1995">
      <formula>IF(RIGHT(TEXT(AE198,"0.#"),1)=".",FALSE,TRUE)</formula>
    </cfRule>
    <cfRule type="expression" dxfId="1462" priority="1996">
      <formula>IF(RIGHT(TEXT(AE198,"0.#"),1)=".",TRUE,FALSE)</formula>
    </cfRule>
  </conditionalFormatting>
  <conditionalFormatting sqref="AE150:AE151 AI150:AI151 AM150:AM151 AQ150:AQ151 AU150:AU151">
    <cfRule type="expression" dxfId="1461" priority="1999">
      <formula>IF(RIGHT(TEXT(AE150,"0.#"),1)=".",FALSE,TRUE)</formula>
    </cfRule>
    <cfRule type="expression" dxfId="1460" priority="2000">
      <formula>IF(RIGHT(TEXT(AE150,"0.#"),1)=".",TRUE,FALSE)</formula>
    </cfRule>
  </conditionalFormatting>
  <conditionalFormatting sqref="AE194:AE195 AI194:AI195 AM194:AM195 AQ194:AQ195 AU194:AU195">
    <cfRule type="expression" dxfId="1459" priority="1997">
      <formula>IF(RIGHT(TEXT(AE194,"0.#"),1)=".",FALSE,TRUE)</formula>
    </cfRule>
    <cfRule type="expression" dxfId="1458" priority="1998">
      <formula>IF(RIGHT(TEXT(AE194,"0.#"),1)=".",TRUE,FALSE)</formula>
    </cfRule>
  </conditionalFormatting>
  <conditionalFormatting sqref="AE210:AE211 AI210:AI211 AM210:AM211 AQ210:AQ211 AU210:AU211">
    <cfRule type="expression" dxfId="1457" priority="1989">
      <formula>IF(RIGHT(TEXT(AE210,"0.#"),1)=".",FALSE,TRUE)</formula>
    </cfRule>
    <cfRule type="expression" dxfId="1456" priority="1990">
      <formula>IF(RIGHT(TEXT(AE210,"0.#"),1)=".",TRUE,FALSE)</formula>
    </cfRule>
  </conditionalFormatting>
  <conditionalFormatting sqref="AE202:AE203 AI202:AI203 AM202:AM203 AQ202:AQ203 AU202:AU203">
    <cfRule type="expression" dxfId="1455" priority="1993">
      <formula>IF(RIGHT(TEXT(AE202,"0.#"),1)=".",FALSE,TRUE)</formula>
    </cfRule>
    <cfRule type="expression" dxfId="1454" priority="1994">
      <formula>IF(RIGHT(TEXT(AE202,"0.#"),1)=".",TRUE,FALSE)</formula>
    </cfRule>
  </conditionalFormatting>
  <conditionalFormatting sqref="AE206:AE207 AI206:AI207 AM206:AM207 AQ206:AQ207 AU206:AU207">
    <cfRule type="expression" dxfId="1453" priority="1991">
      <formula>IF(RIGHT(TEXT(AE206,"0.#"),1)=".",FALSE,TRUE)</formula>
    </cfRule>
    <cfRule type="expression" dxfId="1452" priority="1992">
      <formula>IF(RIGHT(TEXT(AE206,"0.#"),1)=".",TRUE,FALSE)</formula>
    </cfRule>
  </conditionalFormatting>
  <conditionalFormatting sqref="AE262:AE263 AI262:AI263 AM262:AM263 AQ262:AQ263 AU262:AU263">
    <cfRule type="expression" dxfId="1451" priority="1983">
      <formula>IF(RIGHT(TEXT(AE262,"0.#"),1)=".",FALSE,TRUE)</formula>
    </cfRule>
    <cfRule type="expression" dxfId="1450" priority="1984">
      <formula>IF(RIGHT(TEXT(AE262,"0.#"),1)=".",TRUE,FALSE)</formula>
    </cfRule>
  </conditionalFormatting>
  <conditionalFormatting sqref="AE254:AE255 AI254:AI255 AM254:AM255 AQ254:AQ255 AU254:AU255">
    <cfRule type="expression" dxfId="1449" priority="1987">
      <formula>IF(RIGHT(TEXT(AE254,"0.#"),1)=".",FALSE,TRUE)</formula>
    </cfRule>
    <cfRule type="expression" dxfId="1448" priority="1988">
      <formula>IF(RIGHT(TEXT(AE254,"0.#"),1)=".",TRUE,FALSE)</formula>
    </cfRule>
  </conditionalFormatting>
  <conditionalFormatting sqref="AE258:AE259 AI258:AI259 AM258:AM259 AQ258:AQ259 AU258:AU259">
    <cfRule type="expression" dxfId="1447" priority="1985">
      <formula>IF(RIGHT(TEXT(AE258,"0.#"),1)=".",FALSE,TRUE)</formula>
    </cfRule>
    <cfRule type="expression" dxfId="1446" priority="1986">
      <formula>IF(RIGHT(TEXT(AE258,"0.#"),1)=".",TRUE,FALSE)</formula>
    </cfRule>
  </conditionalFormatting>
  <conditionalFormatting sqref="AE314:AE315 AI314:AI315 AM314:AM315 AQ314:AQ315 AU314:AU315">
    <cfRule type="expression" dxfId="1445" priority="1977">
      <formula>IF(RIGHT(TEXT(AE314,"0.#"),1)=".",FALSE,TRUE)</formula>
    </cfRule>
    <cfRule type="expression" dxfId="1444" priority="1978">
      <formula>IF(RIGHT(TEXT(AE314,"0.#"),1)=".",TRUE,FALSE)</formula>
    </cfRule>
  </conditionalFormatting>
  <conditionalFormatting sqref="AE266:AE267 AI266:AI267 AM266:AM267 AQ266:AQ267 AU266:AU267">
    <cfRule type="expression" dxfId="1443" priority="1981">
      <formula>IF(RIGHT(TEXT(AE266,"0.#"),1)=".",FALSE,TRUE)</formula>
    </cfRule>
    <cfRule type="expression" dxfId="1442" priority="1982">
      <formula>IF(RIGHT(TEXT(AE266,"0.#"),1)=".",TRUE,FALSE)</formula>
    </cfRule>
  </conditionalFormatting>
  <conditionalFormatting sqref="AE270:AE271 AI270:AI271 AM270:AM271 AQ270:AQ271 AU270:AU271">
    <cfRule type="expression" dxfId="1441" priority="1979">
      <formula>IF(RIGHT(TEXT(AE270,"0.#"),1)=".",FALSE,TRUE)</formula>
    </cfRule>
    <cfRule type="expression" dxfId="1440" priority="1980">
      <formula>IF(RIGHT(TEXT(AE270,"0.#"),1)=".",TRUE,FALSE)</formula>
    </cfRule>
  </conditionalFormatting>
  <conditionalFormatting sqref="AE326:AE327 AI326:AI327 AM326:AM327 AQ326:AQ327 AU326:AU327">
    <cfRule type="expression" dxfId="1439" priority="1971">
      <formula>IF(RIGHT(TEXT(AE326,"0.#"),1)=".",FALSE,TRUE)</formula>
    </cfRule>
    <cfRule type="expression" dxfId="1438" priority="1972">
      <formula>IF(RIGHT(TEXT(AE326,"0.#"),1)=".",TRUE,FALSE)</formula>
    </cfRule>
  </conditionalFormatting>
  <conditionalFormatting sqref="AE318:AE319 AI318:AI319 AM318:AM319 AQ318:AQ319 AU318:AU319">
    <cfRule type="expression" dxfId="1437" priority="1975">
      <formula>IF(RIGHT(TEXT(AE318,"0.#"),1)=".",FALSE,TRUE)</formula>
    </cfRule>
    <cfRule type="expression" dxfId="1436" priority="1976">
      <formula>IF(RIGHT(TEXT(AE318,"0.#"),1)=".",TRUE,FALSE)</formula>
    </cfRule>
  </conditionalFormatting>
  <conditionalFormatting sqref="AE322:AE323 AI322:AI323 AM322:AM323 AQ322:AQ323 AU322:AU323">
    <cfRule type="expression" dxfId="1435" priority="1973">
      <formula>IF(RIGHT(TEXT(AE322,"0.#"),1)=".",FALSE,TRUE)</formula>
    </cfRule>
    <cfRule type="expression" dxfId="1434" priority="1974">
      <formula>IF(RIGHT(TEXT(AE322,"0.#"),1)=".",TRUE,FALSE)</formula>
    </cfRule>
  </conditionalFormatting>
  <conditionalFormatting sqref="AE378:AE379 AI378:AI379 AM378:AM379 AQ378:AQ379 AU378:AU379">
    <cfRule type="expression" dxfId="1433" priority="1965">
      <formula>IF(RIGHT(TEXT(AE378,"0.#"),1)=".",FALSE,TRUE)</formula>
    </cfRule>
    <cfRule type="expression" dxfId="1432" priority="1966">
      <formula>IF(RIGHT(TEXT(AE378,"0.#"),1)=".",TRUE,FALSE)</formula>
    </cfRule>
  </conditionalFormatting>
  <conditionalFormatting sqref="AE330:AE331 AI330:AI331 AM330:AM331 AQ330:AQ331 AU330:AU331">
    <cfRule type="expression" dxfId="1431" priority="1969">
      <formula>IF(RIGHT(TEXT(AE330,"0.#"),1)=".",FALSE,TRUE)</formula>
    </cfRule>
    <cfRule type="expression" dxfId="1430" priority="1970">
      <formula>IF(RIGHT(TEXT(AE330,"0.#"),1)=".",TRUE,FALSE)</formula>
    </cfRule>
  </conditionalFormatting>
  <conditionalFormatting sqref="AE374:AE375 AI374:AI375 AM374:AM375 AQ374:AQ375 AU374:AU375">
    <cfRule type="expression" dxfId="1429" priority="1967">
      <formula>IF(RIGHT(TEXT(AE374,"0.#"),1)=".",FALSE,TRUE)</formula>
    </cfRule>
    <cfRule type="expression" dxfId="1428" priority="1968">
      <formula>IF(RIGHT(TEXT(AE374,"0.#"),1)=".",TRUE,FALSE)</formula>
    </cfRule>
  </conditionalFormatting>
  <conditionalFormatting sqref="AE390:AE391 AI390:AI391 AM390:AM391 AQ390:AQ391 AU390:AU391">
    <cfRule type="expression" dxfId="1427" priority="1959">
      <formula>IF(RIGHT(TEXT(AE390,"0.#"),1)=".",FALSE,TRUE)</formula>
    </cfRule>
    <cfRule type="expression" dxfId="1426" priority="1960">
      <formula>IF(RIGHT(TEXT(AE390,"0.#"),1)=".",TRUE,FALSE)</formula>
    </cfRule>
  </conditionalFormatting>
  <conditionalFormatting sqref="AE382:AE383 AI382:AI383 AM382:AM383 AQ382:AQ383 AU382:AU383">
    <cfRule type="expression" dxfId="1425" priority="1963">
      <formula>IF(RIGHT(TEXT(AE382,"0.#"),1)=".",FALSE,TRUE)</formula>
    </cfRule>
    <cfRule type="expression" dxfId="1424" priority="1964">
      <formula>IF(RIGHT(TEXT(AE382,"0.#"),1)=".",TRUE,FALSE)</formula>
    </cfRule>
  </conditionalFormatting>
  <conditionalFormatting sqref="AE386:AE387 AI386:AI387 AM386:AM387 AQ386:AQ387 AU386:AU387">
    <cfRule type="expression" dxfId="1423" priority="1961">
      <formula>IF(RIGHT(TEXT(AE386,"0.#"),1)=".",FALSE,TRUE)</formula>
    </cfRule>
    <cfRule type="expression" dxfId="1422" priority="1962">
      <formula>IF(RIGHT(TEXT(AE386,"0.#"),1)=".",TRUE,FALSE)</formula>
    </cfRule>
  </conditionalFormatting>
  <conditionalFormatting sqref="AE440">
    <cfRule type="expression" dxfId="1421" priority="1953">
      <formula>IF(RIGHT(TEXT(AE440,"0.#"),1)=".",FALSE,TRUE)</formula>
    </cfRule>
    <cfRule type="expression" dxfId="1420" priority="1954">
      <formula>IF(RIGHT(TEXT(AE440,"0.#"),1)=".",TRUE,FALSE)</formula>
    </cfRule>
  </conditionalFormatting>
  <conditionalFormatting sqref="AE438">
    <cfRule type="expression" dxfId="1419" priority="1957">
      <formula>IF(RIGHT(TEXT(AE438,"0.#"),1)=".",FALSE,TRUE)</formula>
    </cfRule>
    <cfRule type="expression" dxfId="1418" priority="1958">
      <formula>IF(RIGHT(TEXT(AE438,"0.#"),1)=".",TRUE,FALSE)</formula>
    </cfRule>
  </conditionalFormatting>
  <conditionalFormatting sqref="AE439">
    <cfRule type="expression" dxfId="1417" priority="1955">
      <formula>IF(RIGHT(TEXT(AE439,"0.#"),1)=".",FALSE,TRUE)</formula>
    </cfRule>
    <cfRule type="expression" dxfId="1416" priority="1956">
      <formula>IF(RIGHT(TEXT(AE439,"0.#"),1)=".",TRUE,FALSE)</formula>
    </cfRule>
  </conditionalFormatting>
  <conditionalFormatting sqref="AM440">
    <cfRule type="expression" dxfId="1415" priority="1947">
      <formula>IF(RIGHT(TEXT(AM440,"0.#"),1)=".",FALSE,TRUE)</formula>
    </cfRule>
    <cfRule type="expression" dxfId="1414" priority="1948">
      <formula>IF(RIGHT(TEXT(AM440,"0.#"),1)=".",TRUE,FALSE)</formula>
    </cfRule>
  </conditionalFormatting>
  <conditionalFormatting sqref="AM438">
    <cfRule type="expression" dxfId="1413" priority="1951">
      <formula>IF(RIGHT(TEXT(AM438,"0.#"),1)=".",FALSE,TRUE)</formula>
    </cfRule>
    <cfRule type="expression" dxfId="1412" priority="1952">
      <formula>IF(RIGHT(TEXT(AM438,"0.#"),1)=".",TRUE,FALSE)</formula>
    </cfRule>
  </conditionalFormatting>
  <conditionalFormatting sqref="AM439">
    <cfRule type="expression" dxfId="1411" priority="1949">
      <formula>IF(RIGHT(TEXT(AM439,"0.#"),1)=".",FALSE,TRUE)</formula>
    </cfRule>
    <cfRule type="expression" dxfId="1410" priority="1950">
      <formula>IF(RIGHT(TEXT(AM439,"0.#"),1)=".",TRUE,FALSE)</formula>
    </cfRule>
  </conditionalFormatting>
  <conditionalFormatting sqref="AU440">
    <cfRule type="expression" dxfId="1409" priority="1941">
      <formula>IF(RIGHT(TEXT(AU440,"0.#"),1)=".",FALSE,TRUE)</formula>
    </cfRule>
    <cfRule type="expression" dxfId="1408" priority="1942">
      <formula>IF(RIGHT(TEXT(AU440,"0.#"),1)=".",TRUE,FALSE)</formula>
    </cfRule>
  </conditionalFormatting>
  <conditionalFormatting sqref="AU438">
    <cfRule type="expression" dxfId="1407" priority="1945">
      <formula>IF(RIGHT(TEXT(AU438,"0.#"),1)=".",FALSE,TRUE)</formula>
    </cfRule>
    <cfRule type="expression" dxfId="1406" priority="1946">
      <formula>IF(RIGHT(TEXT(AU438,"0.#"),1)=".",TRUE,FALSE)</formula>
    </cfRule>
  </conditionalFormatting>
  <conditionalFormatting sqref="AU439">
    <cfRule type="expression" dxfId="1405" priority="1943">
      <formula>IF(RIGHT(TEXT(AU439,"0.#"),1)=".",FALSE,TRUE)</formula>
    </cfRule>
    <cfRule type="expression" dxfId="1404" priority="1944">
      <formula>IF(RIGHT(TEXT(AU439,"0.#"),1)=".",TRUE,FALSE)</formula>
    </cfRule>
  </conditionalFormatting>
  <conditionalFormatting sqref="AI440">
    <cfRule type="expression" dxfId="1403" priority="1935">
      <formula>IF(RIGHT(TEXT(AI440,"0.#"),1)=".",FALSE,TRUE)</formula>
    </cfRule>
    <cfRule type="expression" dxfId="1402" priority="1936">
      <formula>IF(RIGHT(TEXT(AI440,"0.#"),1)=".",TRUE,FALSE)</formula>
    </cfRule>
  </conditionalFormatting>
  <conditionalFormatting sqref="AI438">
    <cfRule type="expression" dxfId="1401" priority="1939">
      <formula>IF(RIGHT(TEXT(AI438,"0.#"),1)=".",FALSE,TRUE)</formula>
    </cfRule>
    <cfRule type="expression" dxfId="1400" priority="1940">
      <formula>IF(RIGHT(TEXT(AI438,"0.#"),1)=".",TRUE,FALSE)</formula>
    </cfRule>
  </conditionalFormatting>
  <conditionalFormatting sqref="AI439">
    <cfRule type="expression" dxfId="1399" priority="1937">
      <formula>IF(RIGHT(TEXT(AI439,"0.#"),1)=".",FALSE,TRUE)</formula>
    </cfRule>
    <cfRule type="expression" dxfId="1398" priority="1938">
      <formula>IF(RIGHT(TEXT(AI439,"0.#"),1)=".",TRUE,FALSE)</formula>
    </cfRule>
  </conditionalFormatting>
  <conditionalFormatting sqref="AQ438">
    <cfRule type="expression" dxfId="1397" priority="1929">
      <formula>IF(RIGHT(TEXT(AQ438,"0.#"),1)=".",FALSE,TRUE)</formula>
    </cfRule>
    <cfRule type="expression" dxfId="1396" priority="1930">
      <formula>IF(RIGHT(TEXT(AQ438,"0.#"),1)=".",TRUE,FALSE)</formula>
    </cfRule>
  </conditionalFormatting>
  <conditionalFormatting sqref="AQ439">
    <cfRule type="expression" dxfId="1395" priority="1933">
      <formula>IF(RIGHT(TEXT(AQ439,"0.#"),1)=".",FALSE,TRUE)</formula>
    </cfRule>
    <cfRule type="expression" dxfId="1394" priority="1934">
      <formula>IF(RIGHT(TEXT(AQ439,"0.#"),1)=".",TRUE,FALSE)</formula>
    </cfRule>
  </conditionalFormatting>
  <conditionalFormatting sqref="AQ440">
    <cfRule type="expression" dxfId="1393" priority="1931">
      <formula>IF(RIGHT(TEXT(AQ440,"0.#"),1)=".",FALSE,TRUE)</formula>
    </cfRule>
    <cfRule type="expression" dxfId="1392" priority="1932">
      <formula>IF(RIGHT(TEXT(AQ440,"0.#"),1)=".",TRUE,FALSE)</formula>
    </cfRule>
  </conditionalFormatting>
  <conditionalFormatting sqref="AE445">
    <cfRule type="expression" dxfId="1391" priority="1923">
      <formula>IF(RIGHT(TEXT(AE445,"0.#"),1)=".",FALSE,TRUE)</formula>
    </cfRule>
    <cfRule type="expression" dxfId="1390" priority="1924">
      <formula>IF(RIGHT(TEXT(AE445,"0.#"),1)=".",TRUE,FALSE)</formula>
    </cfRule>
  </conditionalFormatting>
  <conditionalFormatting sqref="AE443">
    <cfRule type="expression" dxfId="1389" priority="1927">
      <formula>IF(RIGHT(TEXT(AE443,"0.#"),1)=".",FALSE,TRUE)</formula>
    </cfRule>
    <cfRule type="expression" dxfId="1388" priority="1928">
      <formula>IF(RIGHT(TEXT(AE443,"0.#"),1)=".",TRUE,FALSE)</formula>
    </cfRule>
  </conditionalFormatting>
  <conditionalFormatting sqref="AE444">
    <cfRule type="expression" dxfId="1387" priority="1925">
      <formula>IF(RIGHT(TEXT(AE444,"0.#"),1)=".",FALSE,TRUE)</formula>
    </cfRule>
    <cfRule type="expression" dxfId="1386" priority="1926">
      <formula>IF(RIGHT(TEXT(AE444,"0.#"),1)=".",TRUE,FALSE)</formula>
    </cfRule>
  </conditionalFormatting>
  <conditionalFormatting sqref="AM445">
    <cfRule type="expression" dxfId="1385" priority="1917">
      <formula>IF(RIGHT(TEXT(AM445,"0.#"),1)=".",FALSE,TRUE)</formula>
    </cfRule>
    <cfRule type="expression" dxfId="1384" priority="1918">
      <formula>IF(RIGHT(TEXT(AM445,"0.#"),1)=".",TRUE,FALSE)</formula>
    </cfRule>
  </conditionalFormatting>
  <conditionalFormatting sqref="AM443">
    <cfRule type="expression" dxfId="1383" priority="1921">
      <formula>IF(RIGHT(TEXT(AM443,"0.#"),1)=".",FALSE,TRUE)</formula>
    </cfRule>
    <cfRule type="expression" dxfId="1382" priority="1922">
      <formula>IF(RIGHT(TEXT(AM443,"0.#"),1)=".",TRUE,FALSE)</formula>
    </cfRule>
  </conditionalFormatting>
  <conditionalFormatting sqref="AM444">
    <cfRule type="expression" dxfId="1381" priority="1919">
      <formula>IF(RIGHT(TEXT(AM444,"0.#"),1)=".",FALSE,TRUE)</formula>
    </cfRule>
    <cfRule type="expression" dxfId="1380" priority="1920">
      <formula>IF(RIGHT(TEXT(AM444,"0.#"),1)=".",TRUE,FALSE)</formula>
    </cfRule>
  </conditionalFormatting>
  <conditionalFormatting sqref="AU445">
    <cfRule type="expression" dxfId="1379" priority="1911">
      <formula>IF(RIGHT(TEXT(AU445,"0.#"),1)=".",FALSE,TRUE)</formula>
    </cfRule>
    <cfRule type="expression" dxfId="1378" priority="1912">
      <formula>IF(RIGHT(TEXT(AU445,"0.#"),1)=".",TRUE,FALSE)</formula>
    </cfRule>
  </conditionalFormatting>
  <conditionalFormatting sqref="AU443">
    <cfRule type="expression" dxfId="1377" priority="1915">
      <formula>IF(RIGHT(TEXT(AU443,"0.#"),1)=".",FALSE,TRUE)</formula>
    </cfRule>
    <cfRule type="expression" dxfId="1376" priority="1916">
      <formula>IF(RIGHT(TEXT(AU443,"0.#"),1)=".",TRUE,FALSE)</formula>
    </cfRule>
  </conditionalFormatting>
  <conditionalFormatting sqref="AU444">
    <cfRule type="expression" dxfId="1375" priority="1913">
      <formula>IF(RIGHT(TEXT(AU444,"0.#"),1)=".",FALSE,TRUE)</formula>
    </cfRule>
    <cfRule type="expression" dxfId="1374" priority="1914">
      <formula>IF(RIGHT(TEXT(AU444,"0.#"),1)=".",TRUE,FALSE)</formula>
    </cfRule>
  </conditionalFormatting>
  <conditionalFormatting sqref="AI445">
    <cfRule type="expression" dxfId="1373" priority="1905">
      <formula>IF(RIGHT(TEXT(AI445,"0.#"),1)=".",FALSE,TRUE)</formula>
    </cfRule>
    <cfRule type="expression" dxfId="1372" priority="1906">
      <formula>IF(RIGHT(TEXT(AI445,"0.#"),1)=".",TRUE,FALSE)</formula>
    </cfRule>
  </conditionalFormatting>
  <conditionalFormatting sqref="AI443">
    <cfRule type="expression" dxfId="1371" priority="1909">
      <formula>IF(RIGHT(TEXT(AI443,"0.#"),1)=".",FALSE,TRUE)</formula>
    </cfRule>
    <cfRule type="expression" dxfId="1370" priority="1910">
      <formula>IF(RIGHT(TEXT(AI443,"0.#"),1)=".",TRUE,FALSE)</formula>
    </cfRule>
  </conditionalFormatting>
  <conditionalFormatting sqref="AI444">
    <cfRule type="expression" dxfId="1369" priority="1907">
      <formula>IF(RIGHT(TEXT(AI444,"0.#"),1)=".",FALSE,TRUE)</formula>
    </cfRule>
    <cfRule type="expression" dxfId="1368" priority="1908">
      <formula>IF(RIGHT(TEXT(AI444,"0.#"),1)=".",TRUE,FALSE)</formula>
    </cfRule>
  </conditionalFormatting>
  <conditionalFormatting sqref="AQ443">
    <cfRule type="expression" dxfId="1367" priority="1899">
      <formula>IF(RIGHT(TEXT(AQ443,"0.#"),1)=".",FALSE,TRUE)</formula>
    </cfRule>
    <cfRule type="expression" dxfId="1366" priority="1900">
      <formula>IF(RIGHT(TEXT(AQ443,"0.#"),1)=".",TRUE,FALSE)</formula>
    </cfRule>
  </conditionalFormatting>
  <conditionalFormatting sqref="AQ444">
    <cfRule type="expression" dxfId="1365" priority="1903">
      <formula>IF(RIGHT(TEXT(AQ444,"0.#"),1)=".",FALSE,TRUE)</formula>
    </cfRule>
    <cfRule type="expression" dxfId="1364" priority="1904">
      <formula>IF(RIGHT(TEXT(AQ444,"0.#"),1)=".",TRUE,FALSE)</formula>
    </cfRule>
  </conditionalFormatting>
  <conditionalFormatting sqref="AQ445">
    <cfRule type="expression" dxfId="1363" priority="1901">
      <formula>IF(RIGHT(TEXT(AQ445,"0.#"),1)=".",FALSE,TRUE)</formula>
    </cfRule>
    <cfRule type="expression" dxfId="1362" priority="1902">
      <formula>IF(RIGHT(TEXT(AQ445,"0.#"),1)=".",TRUE,FALSE)</formula>
    </cfRule>
  </conditionalFormatting>
  <conditionalFormatting sqref="Y880:Y907">
    <cfRule type="expression" dxfId="1361" priority="2129">
      <formula>IF(RIGHT(TEXT(Y880,"0.#"),1)=".",FALSE,TRUE)</formula>
    </cfRule>
    <cfRule type="expression" dxfId="1360" priority="2130">
      <formula>IF(RIGHT(TEXT(Y880,"0.#"),1)=".",TRUE,FALSE)</formula>
    </cfRule>
  </conditionalFormatting>
  <conditionalFormatting sqref="Y878:Y879">
    <cfRule type="expression" dxfId="1359" priority="2123">
      <formula>IF(RIGHT(TEXT(Y878,"0.#"),1)=".",FALSE,TRUE)</formula>
    </cfRule>
    <cfRule type="expression" dxfId="1358" priority="2124">
      <formula>IF(RIGHT(TEXT(Y878,"0.#"),1)=".",TRUE,FALSE)</formula>
    </cfRule>
  </conditionalFormatting>
  <conditionalFormatting sqref="Y917:Y940">
    <cfRule type="expression" dxfId="1357" priority="2117">
      <formula>IF(RIGHT(TEXT(Y917,"0.#"),1)=".",FALSE,TRUE)</formula>
    </cfRule>
    <cfRule type="expression" dxfId="1356" priority="2118">
      <formula>IF(RIGHT(TEXT(Y917,"0.#"),1)=".",TRUE,FALSE)</formula>
    </cfRule>
  </conditionalFormatting>
  <conditionalFormatting sqref="Y954:Y973">
    <cfRule type="expression" dxfId="1355" priority="2105">
      <formula>IF(RIGHT(TEXT(Y954,"0.#"),1)=".",FALSE,TRUE)</formula>
    </cfRule>
    <cfRule type="expression" dxfId="1354" priority="2106">
      <formula>IF(RIGHT(TEXT(Y954,"0.#"),1)=".",TRUE,FALSE)</formula>
    </cfRule>
  </conditionalFormatting>
  <conditionalFormatting sqref="Y979:Y1006">
    <cfRule type="expression" dxfId="1353" priority="2093">
      <formula>IF(RIGHT(TEXT(Y979,"0.#"),1)=".",FALSE,TRUE)</formula>
    </cfRule>
    <cfRule type="expression" dxfId="1352" priority="2094">
      <formula>IF(RIGHT(TEXT(Y979,"0.#"),1)=".",TRUE,FALSE)</formula>
    </cfRule>
  </conditionalFormatting>
  <conditionalFormatting sqref="Y977:Y978">
    <cfRule type="expression" dxfId="1351" priority="2087">
      <formula>IF(RIGHT(TEXT(Y977,"0.#"),1)=".",FALSE,TRUE)</formula>
    </cfRule>
    <cfRule type="expression" dxfId="1350" priority="2088">
      <formula>IF(RIGHT(TEXT(Y977,"0.#"),1)=".",TRUE,FALSE)</formula>
    </cfRule>
  </conditionalFormatting>
  <conditionalFormatting sqref="Y1012:Y1039">
    <cfRule type="expression" dxfId="1349" priority="2081">
      <formula>IF(RIGHT(TEXT(Y1012,"0.#"),1)=".",FALSE,TRUE)</formula>
    </cfRule>
    <cfRule type="expression" dxfId="1348" priority="2082">
      <formula>IF(RIGHT(TEXT(Y1012,"0.#"),1)=".",TRUE,FALSE)</formula>
    </cfRule>
  </conditionalFormatting>
  <conditionalFormatting sqref="W23">
    <cfRule type="expression" dxfId="1347" priority="2365">
      <formula>IF(RIGHT(TEXT(W23,"0.#"),1)=".",FALSE,TRUE)</formula>
    </cfRule>
    <cfRule type="expression" dxfId="1346" priority="2366">
      <formula>IF(RIGHT(TEXT(W23,"0.#"),1)=".",TRUE,FALSE)</formula>
    </cfRule>
  </conditionalFormatting>
  <conditionalFormatting sqref="W24:W27">
    <cfRule type="expression" dxfId="1345" priority="2363">
      <formula>IF(RIGHT(TEXT(W24,"0.#"),1)=".",FALSE,TRUE)</formula>
    </cfRule>
    <cfRule type="expression" dxfId="1344" priority="2364">
      <formula>IF(RIGHT(TEXT(W24,"0.#"),1)=".",TRUE,FALSE)</formula>
    </cfRule>
  </conditionalFormatting>
  <conditionalFormatting sqref="W28">
    <cfRule type="expression" dxfId="1343" priority="2355">
      <formula>IF(RIGHT(TEXT(W28,"0.#"),1)=".",FALSE,TRUE)</formula>
    </cfRule>
    <cfRule type="expression" dxfId="1342" priority="2356">
      <formula>IF(RIGHT(TEXT(W28,"0.#"),1)=".",TRUE,FALSE)</formula>
    </cfRule>
  </conditionalFormatting>
  <conditionalFormatting sqref="P23">
    <cfRule type="expression" dxfId="1341" priority="2353">
      <formula>IF(RIGHT(TEXT(P23,"0.#"),1)=".",FALSE,TRUE)</formula>
    </cfRule>
    <cfRule type="expression" dxfId="1340" priority="2354">
      <formula>IF(RIGHT(TEXT(P23,"0.#"),1)=".",TRUE,FALSE)</formula>
    </cfRule>
  </conditionalFormatting>
  <conditionalFormatting sqref="P24:P27">
    <cfRule type="expression" dxfId="1339" priority="2351">
      <formula>IF(RIGHT(TEXT(P24,"0.#"),1)=".",FALSE,TRUE)</formula>
    </cfRule>
    <cfRule type="expression" dxfId="1338" priority="2352">
      <formula>IF(RIGHT(TEXT(P24,"0.#"),1)=".",TRUE,FALSE)</formula>
    </cfRule>
  </conditionalFormatting>
  <conditionalFormatting sqref="P28">
    <cfRule type="expression" dxfId="1337" priority="2349">
      <formula>IF(RIGHT(TEXT(P28,"0.#"),1)=".",FALSE,TRUE)</formula>
    </cfRule>
    <cfRule type="expression" dxfId="1336" priority="2350">
      <formula>IF(RIGHT(TEXT(P28,"0.#"),1)=".",TRUE,FALSE)</formula>
    </cfRule>
  </conditionalFormatting>
  <conditionalFormatting sqref="AQ114">
    <cfRule type="expression" dxfId="1335" priority="2333">
      <formula>IF(RIGHT(TEXT(AQ114,"0.#"),1)=".",FALSE,TRUE)</formula>
    </cfRule>
    <cfRule type="expression" dxfId="1334" priority="2334">
      <formula>IF(RIGHT(TEXT(AQ114,"0.#"),1)=".",TRUE,FALSE)</formula>
    </cfRule>
  </conditionalFormatting>
  <conditionalFormatting sqref="AQ104">
    <cfRule type="expression" dxfId="1333" priority="2347">
      <formula>IF(RIGHT(TEXT(AQ104,"0.#"),1)=".",FALSE,TRUE)</formula>
    </cfRule>
    <cfRule type="expression" dxfId="1332" priority="2348">
      <formula>IF(RIGHT(TEXT(AQ104,"0.#"),1)=".",TRUE,FALSE)</formula>
    </cfRule>
  </conditionalFormatting>
  <conditionalFormatting sqref="AQ105">
    <cfRule type="expression" dxfId="1331" priority="2345">
      <formula>IF(RIGHT(TEXT(AQ105,"0.#"),1)=".",FALSE,TRUE)</formula>
    </cfRule>
    <cfRule type="expression" dxfId="1330" priority="2346">
      <formula>IF(RIGHT(TEXT(AQ105,"0.#"),1)=".",TRUE,FALSE)</formula>
    </cfRule>
  </conditionalFormatting>
  <conditionalFormatting sqref="AQ107">
    <cfRule type="expression" dxfId="1329" priority="2343">
      <formula>IF(RIGHT(TEXT(AQ107,"0.#"),1)=".",FALSE,TRUE)</formula>
    </cfRule>
    <cfRule type="expression" dxfId="1328" priority="2344">
      <formula>IF(RIGHT(TEXT(AQ107,"0.#"),1)=".",TRUE,FALSE)</formula>
    </cfRule>
  </conditionalFormatting>
  <conditionalFormatting sqref="AQ108">
    <cfRule type="expression" dxfId="1327" priority="2341">
      <formula>IF(RIGHT(TEXT(AQ108,"0.#"),1)=".",FALSE,TRUE)</formula>
    </cfRule>
    <cfRule type="expression" dxfId="1326" priority="2342">
      <formula>IF(RIGHT(TEXT(AQ108,"0.#"),1)=".",TRUE,FALSE)</formula>
    </cfRule>
  </conditionalFormatting>
  <conditionalFormatting sqref="AQ110">
    <cfRule type="expression" dxfId="1325" priority="2339">
      <formula>IF(RIGHT(TEXT(AQ110,"0.#"),1)=".",FALSE,TRUE)</formula>
    </cfRule>
    <cfRule type="expression" dxfId="1324" priority="2340">
      <formula>IF(RIGHT(TEXT(AQ110,"0.#"),1)=".",TRUE,FALSE)</formula>
    </cfRule>
  </conditionalFormatting>
  <conditionalFormatting sqref="AQ111">
    <cfRule type="expression" dxfId="1323" priority="2337">
      <formula>IF(RIGHT(TEXT(AQ111,"0.#"),1)=".",FALSE,TRUE)</formula>
    </cfRule>
    <cfRule type="expression" dxfId="1322" priority="2338">
      <formula>IF(RIGHT(TEXT(AQ111,"0.#"),1)=".",TRUE,FALSE)</formula>
    </cfRule>
  </conditionalFormatting>
  <conditionalFormatting sqref="AQ113">
    <cfRule type="expression" dxfId="1321" priority="2335">
      <formula>IF(RIGHT(TEXT(AQ113,"0.#"),1)=".",FALSE,TRUE)</formula>
    </cfRule>
    <cfRule type="expression" dxfId="1320" priority="2336">
      <formula>IF(RIGHT(TEXT(AQ113,"0.#"),1)=".",TRUE,FALSE)</formula>
    </cfRule>
  </conditionalFormatting>
  <conditionalFormatting sqref="AE67">
    <cfRule type="expression" dxfId="1319" priority="2265">
      <formula>IF(RIGHT(TEXT(AE67,"0.#"),1)=".",FALSE,TRUE)</formula>
    </cfRule>
    <cfRule type="expression" dxfId="1318" priority="2266">
      <formula>IF(RIGHT(TEXT(AE67,"0.#"),1)=".",TRUE,FALSE)</formula>
    </cfRule>
  </conditionalFormatting>
  <conditionalFormatting sqref="AE68">
    <cfRule type="expression" dxfId="1317" priority="2263">
      <formula>IF(RIGHT(TEXT(AE68,"0.#"),1)=".",FALSE,TRUE)</formula>
    </cfRule>
    <cfRule type="expression" dxfId="1316" priority="2264">
      <formula>IF(RIGHT(TEXT(AE68,"0.#"),1)=".",TRUE,FALSE)</formula>
    </cfRule>
  </conditionalFormatting>
  <conditionalFormatting sqref="AE69">
    <cfRule type="expression" dxfId="1315" priority="2261">
      <formula>IF(RIGHT(TEXT(AE69,"0.#"),1)=".",FALSE,TRUE)</formula>
    </cfRule>
    <cfRule type="expression" dxfId="1314" priority="2262">
      <formula>IF(RIGHT(TEXT(AE69,"0.#"),1)=".",TRUE,FALSE)</formula>
    </cfRule>
  </conditionalFormatting>
  <conditionalFormatting sqref="AI69">
    <cfRule type="expression" dxfId="1313" priority="2259">
      <formula>IF(RIGHT(TEXT(AI69,"0.#"),1)=".",FALSE,TRUE)</formula>
    </cfRule>
    <cfRule type="expression" dxfId="1312" priority="2260">
      <formula>IF(RIGHT(TEXT(AI69,"0.#"),1)=".",TRUE,FALSE)</formula>
    </cfRule>
  </conditionalFormatting>
  <conditionalFormatting sqref="AI68">
    <cfRule type="expression" dxfId="1311" priority="2257">
      <formula>IF(RIGHT(TEXT(AI68,"0.#"),1)=".",FALSE,TRUE)</formula>
    </cfRule>
    <cfRule type="expression" dxfId="1310" priority="2258">
      <formula>IF(RIGHT(TEXT(AI68,"0.#"),1)=".",TRUE,FALSE)</formula>
    </cfRule>
  </conditionalFormatting>
  <conditionalFormatting sqref="AI67">
    <cfRule type="expression" dxfId="1309" priority="2255">
      <formula>IF(RIGHT(TEXT(AI67,"0.#"),1)=".",FALSE,TRUE)</formula>
    </cfRule>
    <cfRule type="expression" dxfId="1308" priority="2256">
      <formula>IF(RIGHT(TEXT(AI67,"0.#"),1)=".",TRUE,FALSE)</formula>
    </cfRule>
  </conditionalFormatting>
  <conditionalFormatting sqref="AM67">
    <cfRule type="expression" dxfId="1307" priority="2253">
      <formula>IF(RIGHT(TEXT(AM67,"0.#"),1)=".",FALSE,TRUE)</formula>
    </cfRule>
    <cfRule type="expression" dxfId="1306" priority="2254">
      <formula>IF(RIGHT(TEXT(AM67,"0.#"),1)=".",TRUE,FALSE)</formula>
    </cfRule>
  </conditionalFormatting>
  <conditionalFormatting sqref="AM68">
    <cfRule type="expression" dxfId="1305" priority="2251">
      <formula>IF(RIGHT(TEXT(AM68,"0.#"),1)=".",FALSE,TRUE)</formula>
    </cfRule>
    <cfRule type="expression" dxfId="1304" priority="2252">
      <formula>IF(RIGHT(TEXT(AM68,"0.#"),1)=".",TRUE,FALSE)</formula>
    </cfRule>
  </conditionalFormatting>
  <conditionalFormatting sqref="AM69">
    <cfRule type="expression" dxfId="1303" priority="2249">
      <formula>IF(RIGHT(TEXT(AM69,"0.#"),1)=".",FALSE,TRUE)</formula>
    </cfRule>
    <cfRule type="expression" dxfId="1302" priority="2250">
      <formula>IF(RIGHT(TEXT(AM69,"0.#"),1)=".",TRUE,FALSE)</formula>
    </cfRule>
  </conditionalFormatting>
  <conditionalFormatting sqref="AQ67:AQ69">
    <cfRule type="expression" dxfId="1301" priority="2247">
      <formula>IF(RIGHT(TEXT(AQ67,"0.#"),1)=".",FALSE,TRUE)</formula>
    </cfRule>
    <cfRule type="expression" dxfId="1300" priority="2248">
      <formula>IF(RIGHT(TEXT(AQ67,"0.#"),1)=".",TRUE,FALSE)</formula>
    </cfRule>
  </conditionalFormatting>
  <conditionalFormatting sqref="AU67:AU69">
    <cfRule type="expression" dxfId="1299" priority="2245">
      <formula>IF(RIGHT(TEXT(AU67,"0.#"),1)=".",FALSE,TRUE)</formula>
    </cfRule>
    <cfRule type="expression" dxfId="1298" priority="2246">
      <formula>IF(RIGHT(TEXT(AU67,"0.#"),1)=".",TRUE,FALSE)</formula>
    </cfRule>
  </conditionalFormatting>
  <conditionalFormatting sqref="AE70">
    <cfRule type="expression" dxfId="1297" priority="2243">
      <formula>IF(RIGHT(TEXT(AE70,"0.#"),1)=".",FALSE,TRUE)</formula>
    </cfRule>
    <cfRule type="expression" dxfId="1296" priority="2244">
      <formula>IF(RIGHT(TEXT(AE70,"0.#"),1)=".",TRUE,FALSE)</formula>
    </cfRule>
  </conditionalFormatting>
  <conditionalFormatting sqref="AE71">
    <cfRule type="expression" dxfId="1295" priority="2241">
      <formula>IF(RIGHT(TEXT(AE71,"0.#"),1)=".",FALSE,TRUE)</formula>
    </cfRule>
    <cfRule type="expression" dxfId="1294" priority="2242">
      <formula>IF(RIGHT(TEXT(AE71,"0.#"),1)=".",TRUE,FALSE)</formula>
    </cfRule>
  </conditionalFormatting>
  <conditionalFormatting sqref="AE72">
    <cfRule type="expression" dxfId="1293" priority="2239">
      <formula>IF(RIGHT(TEXT(AE72,"0.#"),1)=".",FALSE,TRUE)</formula>
    </cfRule>
    <cfRule type="expression" dxfId="1292" priority="2240">
      <formula>IF(RIGHT(TEXT(AE72,"0.#"),1)=".",TRUE,FALSE)</formula>
    </cfRule>
  </conditionalFormatting>
  <conditionalFormatting sqref="AI72">
    <cfRule type="expression" dxfId="1291" priority="2237">
      <formula>IF(RIGHT(TEXT(AI72,"0.#"),1)=".",FALSE,TRUE)</formula>
    </cfRule>
    <cfRule type="expression" dxfId="1290" priority="2238">
      <formula>IF(RIGHT(TEXT(AI72,"0.#"),1)=".",TRUE,FALSE)</formula>
    </cfRule>
  </conditionalFormatting>
  <conditionalFormatting sqref="AI71">
    <cfRule type="expression" dxfId="1289" priority="2235">
      <formula>IF(RIGHT(TEXT(AI71,"0.#"),1)=".",FALSE,TRUE)</formula>
    </cfRule>
    <cfRule type="expression" dxfId="1288" priority="2236">
      <formula>IF(RIGHT(TEXT(AI71,"0.#"),1)=".",TRUE,FALSE)</formula>
    </cfRule>
  </conditionalFormatting>
  <conditionalFormatting sqref="AI70">
    <cfRule type="expression" dxfId="1287" priority="2233">
      <formula>IF(RIGHT(TEXT(AI70,"0.#"),1)=".",FALSE,TRUE)</formula>
    </cfRule>
    <cfRule type="expression" dxfId="1286" priority="2234">
      <formula>IF(RIGHT(TEXT(AI70,"0.#"),1)=".",TRUE,FALSE)</formula>
    </cfRule>
  </conditionalFormatting>
  <conditionalFormatting sqref="AM70">
    <cfRule type="expression" dxfId="1285" priority="2231">
      <formula>IF(RIGHT(TEXT(AM70,"0.#"),1)=".",FALSE,TRUE)</formula>
    </cfRule>
    <cfRule type="expression" dxfId="1284" priority="2232">
      <formula>IF(RIGHT(TEXT(AM70,"0.#"),1)=".",TRUE,FALSE)</formula>
    </cfRule>
  </conditionalFormatting>
  <conditionalFormatting sqref="AM71">
    <cfRule type="expression" dxfId="1283" priority="2229">
      <formula>IF(RIGHT(TEXT(AM71,"0.#"),1)=".",FALSE,TRUE)</formula>
    </cfRule>
    <cfRule type="expression" dxfId="1282" priority="2230">
      <formula>IF(RIGHT(TEXT(AM71,"0.#"),1)=".",TRUE,FALSE)</formula>
    </cfRule>
  </conditionalFormatting>
  <conditionalFormatting sqref="AM72">
    <cfRule type="expression" dxfId="1281" priority="2227">
      <formula>IF(RIGHT(TEXT(AM72,"0.#"),1)=".",FALSE,TRUE)</formula>
    </cfRule>
    <cfRule type="expression" dxfId="1280" priority="2228">
      <formula>IF(RIGHT(TEXT(AM72,"0.#"),1)=".",TRUE,FALSE)</formula>
    </cfRule>
  </conditionalFormatting>
  <conditionalFormatting sqref="AQ70:AQ72">
    <cfRule type="expression" dxfId="1279" priority="2225">
      <formula>IF(RIGHT(TEXT(AQ70,"0.#"),1)=".",FALSE,TRUE)</formula>
    </cfRule>
    <cfRule type="expression" dxfId="1278" priority="2226">
      <formula>IF(RIGHT(TEXT(AQ70,"0.#"),1)=".",TRUE,FALSE)</formula>
    </cfRule>
  </conditionalFormatting>
  <conditionalFormatting sqref="AU70:AU72">
    <cfRule type="expression" dxfId="1277" priority="2223">
      <formula>IF(RIGHT(TEXT(AU70,"0.#"),1)=".",FALSE,TRUE)</formula>
    </cfRule>
    <cfRule type="expression" dxfId="1276" priority="2224">
      <formula>IF(RIGHT(TEXT(AU70,"0.#"),1)=".",TRUE,FALSE)</formula>
    </cfRule>
  </conditionalFormatting>
  <conditionalFormatting sqref="AU656">
    <cfRule type="expression" dxfId="1275" priority="741">
      <formula>IF(RIGHT(TEXT(AU656,"0.#"),1)=".",FALSE,TRUE)</formula>
    </cfRule>
    <cfRule type="expression" dxfId="1274" priority="742">
      <formula>IF(RIGHT(TEXT(AU656,"0.#"),1)=".",TRUE,FALSE)</formula>
    </cfRule>
  </conditionalFormatting>
  <conditionalFormatting sqref="AQ655">
    <cfRule type="expression" dxfId="1273" priority="733">
      <formula>IF(RIGHT(TEXT(AQ655,"0.#"),1)=".",FALSE,TRUE)</formula>
    </cfRule>
    <cfRule type="expression" dxfId="1272" priority="734">
      <formula>IF(RIGHT(TEXT(AQ655,"0.#"),1)=".",TRUE,FALSE)</formula>
    </cfRule>
  </conditionalFormatting>
  <conditionalFormatting sqref="AI696">
    <cfRule type="expression" dxfId="1271" priority="525">
      <formula>IF(RIGHT(TEXT(AI696,"0.#"),1)=".",FALSE,TRUE)</formula>
    </cfRule>
    <cfRule type="expression" dxfId="1270" priority="526">
      <formula>IF(RIGHT(TEXT(AI696,"0.#"),1)=".",TRUE,FALSE)</formula>
    </cfRule>
  </conditionalFormatting>
  <conditionalFormatting sqref="AQ694">
    <cfRule type="expression" dxfId="1269" priority="519">
      <formula>IF(RIGHT(TEXT(AQ694,"0.#"),1)=".",FALSE,TRUE)</formula>
    </cfRule>
    <cfRule type="expression" dxfId="1268" priority="520">
      <formula>IF(RIGHT(TEXT(AQ694,"0.#"),1)=".",TRUE,FALSE)</formula>
    </cfRule>
  </conditionalFormatting>
  <conditionalFormatting sqref="AL880:AO907">
    <cfRule type="expression" dxfId="1267" priority="2131">
      <formula>IF(AND(AL880&gt;=0,RIGHT(TEXT(AL880,"0.#"),1)&lt;&gt;"."),TRUE,FALSE)</formula>
    </cfRule>
    <cfRule type="expression" dxfId="1266" priority="2132">
      <formula>IF(AND(AL880&gt;=0,RIGHT(TEXT(AL880,"0.#"),1)="."),TRUE,FALSE)</formula>
    </cfRule>
    <cfRule type="expression" dxfId="1265" priority="2133">
      <formula>IF(AND(AL880&lt;0,RIGHT(TEXT(AL880,"0.#"),1)&lt;&gt;"."),TRUE,FALSE)</formula>
    </cfRule>
    <cfRule type="expression" dxfId="1264" priority="2134">
      <formula>IF(AND(AL880&lt;0,RIGHT(TEXT(AL880,"0.#"),1)="."),TRUE,FALSE)</formula>
    </cfRule>
  </conditionalFormatting>
  <conditionalFormatting sqref="AL879:AO879">
    <cfRule type="expression" dxfId="1263" priority="2125">
      <formula>IF(AND(AL879&gt;=0,RIGHT(TEXT(AL879,"0.#"),1)&lt;&gt;"."),TRUE,FALSE)</formula>
    </cfRule>
    <cfRule type="expression" dxfId="1262" priority="2126">
      <formula>IF(AND(AL879&gt;=0,RIGHT(TEXT(AL879,"0.#"),1)="."),TRUE,FALSE)</formula>
    </cfRule>
    <cfRule type="expression" dxfId="1261" priority="2127">
      <formula>IF(AND(AL879&lt;0,RIGHT(TEXT(AL879,"0.#"),1)&lt;&gt;"."),TRUE,FALSE)</formula>
    </cfRule>
    <cfRule type="expression" dxfId="1260" priority="2128">
      <formula>IF(AND(AL879&lt;0,RIGHT(TEXT(AL879,"0.#"),1)="."),TRUE,FALSE)</formula>
    </cfRule>
  </conditionalFormatting>
  <conditionalFormatting sqref="AL917:AO940">
    <cfRule type="expression" dxfId="1259" priority="2119">
      <formula>IF(AND(AL917&gt;=0,RIGHT(TEXT(AL917,"0.#"),1)&lt;&gt;"."),TRUE,FALSE)</formula>
    </cfRule>
    <cfRule type="expression" dxfId="1258" priority="2120">
      <formula>IF(AND(AL917&gt;=0,RIGHT(TEXT(AL917,"0.#"),1)="."),TRUE,FALSE)</formula>
    </cfRule>
    <cfRule type="expression" dxfId="1257" priority="2121">
      <formula>IF(AND(AL917&lt;0,RIGHT(TEXT(AL917,"0.#"),1)&lt;&gt;"."),TRUE,FALSE)</formula>
    </cfRule>
    <cfRule type="expression" dxfId="1256" priority="2122">
      <formula>IF(AND(AL917&lt;0,RIGHT(TEXT(AL917,"0.#"),1)="."),TRUE,FALSE)</formula>
    </cfRule>
  </conditionalFormatting>
  <conditionalFormatting sqref="AL954:AO973">
    <cfRule type="expression" dxfId="1255" priority="2107">
      <formula>IF(AND(AL954&gt;=0,RIGHT(TEXT(AL954,"0.#"),1)&lt;&gt;"."),TRUE,FALSE)</formula>
    </cfRule>
    <cfRule type="expression" dxfId="1254" priority="2108">
      <formula>IF(AND(AL954&gt;=0,RIGHT(TEXT(AL954,"0.#"),1)="."),TRUE,FALSE)</formula>
    </cfRule>
    <cfRule type="expression" dxfId="1253" priority="2109">
      <formula>IF(AND(AL954&lt;0,RIGHT(TEXT(AL954,"0.#"),1)&lt;&gt;"."),TRUE,FALSE)</formula>
    </cfRule>
    <cfRule type="expression" dxfId="1252" priority="2110">
      <formula>IF(AND(AL954&lt;0,RIGHT(TEXT(AL954,"0.#"),1)="."),TRUE,FALSE)</formula>
    </cfRule>
  </conditionalFormatting>
  <conditionalFormatting sqref="AL979:AO1006">
    <cfRule type="expression" dxfId="1251" priority="2095">
      <formula>IF(AND(AL979&gt;=0,RIGHT(TEXT(AL979,"0.#"),1)&lt;&gt;"."),TRUE,FALSE)</formula>
    </cfRule>
    <cfRule type="expression" dxfId="1250" priority="2096">
      <formula>IF(AND(AL979&gt;=0,RIGHT(TEXT(AL979,"0.#"),1)="."),TRUE,FALSE)</formula>
    </cfRule>
    <cfRule type="expression" dxfId="1249" priority="2097">
      <formula>IF(AND(AL979&lt;0,RIGHT(TEXT(AL979,"0.#"),1)&lt;&gt;"."),TRUE,FALSE)</formula>
    </cfRule>
    <cfRule type="expression" dxfId="1248" priority="2098">
      <formula>IF(AND(AL979&lt;0,RIGHT(TEXT(AL979,"0.#"),1)="."),TRUE,FALSE)</formula>
    </cfRule>
  </conditionalFormatting>
  <conditionalFormatting sqref="AL977:AO978">
    <cfRule type="expression" dxfId="1247" priority="2089">
      <formula>IF(AND(AL977&gt;=0,RIGHT(TEXT(AL977,"0.#"),1)&lt;&gt;"."),TRUE,FALSE)</formula>
    </cfRule>
    <cfRule type="expression" dxfId="1246" priority="2090">
      <formula>IF(AND(AL977&gt;=0,RIGHT(TEXT(AL977,"0.#"),1)="."),TRUE,FALSE)</formula>
    </cfRule>
    <cfRule type="expression" dxfId="1245" priority="2091">
      <formula>IF(AND(AL977&lt;0,RIGHT(TEXT(AL977,"0.#"),1)&lt;&gt;"."),TRUE,FALSE)</formula>
    </cfRule>
    <cfRule type="expression" dxfId="1244" priority="2092">
      <formula>IF(AND(AL977&lt;0,RIGHT(TEXT(AL977,"0.#"),1)="."),TRUE,FALSE)</formula>
    </cfRule>
  </conditionalFormatting>
  <conditionalFormatting sqref="AL1012:AO1039">
    <cfRule type="expression" dxfId="1243" priority="2083">
      <formula>IF(AND(AL1012&gt;=0,RIGHT(TEXT(AL1012,"0.#"),1)&lt;&gt;"."),TRUE,FALSE)</formula>
    </cfRule>
    <cfRule type="expression" dxfId="1242" priority="2084">
      <formula>IF(AND(AL1012&gt;=0,RIGHT(TEXT(AL1012,"0.#"),1)="."),TRUE,FALSE)</formula>
    </cfRule>
    <cfRule type="expression" dxfId="1241" priority="2085">
      <formula>IF(AND(AL1012&lt;0,RIGHT(TEXT(AL1012,"0.#"),1)&lt;&gt;"."),TRUE,FALSE)</formula>
    </cfRule>
    <cfRule type="expression" dxfId="1240" priority="2086">
      <formula>IF(AND(AL1012&lt;0,RIGHT(TEXT(AL1012,"0.#"),1)="."),TRUE,FALSE)</formula>
    </cfRule>
  </conditionalFormatting>
  <conditionalFormatting sqref="AL1010:AO1011">
    <cfRule type="expression" dxfId="1239" priority="2077">
      <formula>IF(AND(AL1010&gt;=0,RIGHT(TEXT(AL1010,"0.#"),1)&lt;&gt;"."),TRUE,FALSE)</formula>
    </cfRule>
    <cfRule type="expression" dxfId="1238" priority="2078">
      <formula>IF(AND(AL1010&gt;=0,RIGHT(TEXT(AL1010,"0.#"),1)="."),TRUE,FALSE)</formula>
    </cfRule>
    <cfRule type="expression" dxfId="1237" priority="2079">
      <formula>IF(AND(AL1010&lt;0,RIGHT(TEXT(AL1010,"0.#"),1)&lt;&gt;"."),TRUE,FALSE)</formula>
    </cfRule>
    <cfRule type="expression" dxfId="1236" priority="2080">
      <formula>IF(AND(AL1010&lt;0,RIGHT(TEXT(AL1010,"0.#"),1)="."),TRUE,FALSE)</formula>
    </cfRule>
  </conditionalFormatting>
  <conditionalFormatting sqref="Y1010:Y1011">
    <cfRule type="expression" dxfId="1235" priority="2075">
      <formula>IF(RIGHT(TEXT(Y1010,"0.#"),1)=".",FALSE,TRUE)</formula>
    </cfRule>
    <cfRule type="expression" dxfId="1234" priority="2076">
      <formula>IF(RIGHT(TEXT(Y1010,"0.#"),1)=".",TRUE,FALSE)</formula>
    </cfRule>
  </conditionalFormatting>
  <conditionalFormatting sqref="AL1045:AO1072">
    <cfRule type="expression" dxfId="1233" priority="2071">
      <formula>IF(AND(AL1045&gt;=0,RIGHT(TEXT(AL1045,"0.#"),1)&lt;&gt;"."),TRUE,FALSE)</formula>
    </cfRule>
    <cfRule type="expression" dxfId="1232" priority="2072">
      <formula>IF(AND(AL1045&gt;=0,RIGHT(TEXT(AL1045,"0.#"),1)="."),TRUE,FALSE)</formula>
    </cfRule>
    <cfRule type="expression" dxfId="1231" priority="2073">
      <formula>IF(AND(AL1045&lt;0,RIGHT(TEXT(AL1045,"0.#"),1)&lt;&gt;"."),TRUE,FALSE)</formula>
    </cfRule>
    <cfRule type="expression" dxfId="1230" priority="2074">
      <formula>IF(AND(AL1045&lt;0,RIGHT(TEXT(AL1045,"0.#"),1)="."),TRUE,FALSE)</formula>
    </cfRule>
  </conditionalFormatting>
  <conditionalFormatting sqref="Y1045:Y1072">
    <cfRule type="expression" dxfId="1229" priority="2069">
      <formula>IF(RIGHT(TEXT(Y1045,"0.#"),1)=".",FALSE,TRUE)</formula>
    </cfRule>
    <cfRule type="expression" dxfId="1228" priority="2070">
      <formula>IF(RIGHT(TEXT(Y1045,"0.#"),1)=".",TRUE,FALSE)</formula>
    </cfRule>
  </conditionalFormatting>
  <conditionalFormatting sqref="AL1043:AO1044">
    <cfRule type="expression" dxfId="1227" priority="2065">
      <formula>IF(AND(AL1043&gt;=0,RIGHT(TEXT(AL1043,"0.#"),1)&lt;&gt;"."),TRUE,FALSE)</formula>
    </cfRule>
    <cfRule type="expression" dxfId="1226" priority="2066">
      <formula>IF(AND(AL1043&gt;=0,RIGHT(TEXT(AL1043,"0.#"),1)="."),TRUE,FALSE)</formula>
    </cfRule>
    <cfRule type="expression" dxfId="1225" priority="2067">
      <formula>IF(AND(AL1043&lt;0,RIGHT(TEXT(AL1043,"0.#"),1)&lt;&gt;"."),TRUE,FALSE)</formula>
    </cfRule>
    <cfRule type="expression" dxfId="1224" priority="2068">
      <formula>IF(AND(AL1043&lt;0,RIGHT(TEXT(AL1043,"0.#"),1)="."),TRUE,FALSE)</formula>
    </cfRule>
  </conditionalFormatting>
  <conditionalFormatting sqref="Y1043:Y1044">
    <cfRule type="expression" dxfId="1223" priority="2063">
      <formula>IF(RIGHT(TEXT(Y1043,"0.#"),1)=".",FALSE,TRUE)</formula>
    </cfRule>
    <cfRule type="expression" dxfId="1222" priority="2064">
      <formula>IF(RIGHT(TEXT(Y1043,"0.#"),1)=".",TRUE,FALSE)</formula>
    </cfRule>
  </conditionalFormatting>
  <conditionalFormatting sqref="AL1078:AO1105">
    <cfRule type="expression" dxfId="1221" priority="2059">
      <formula>IF(AND(AL1078&gt;=0,RIGHT(TEXT(AL1078,"0.#"),1)&lt;&gt;"."),TRUE,FALSE)</formula>
    </cfRule>
    <cfRule type="expression" dxfId="1220" priority="2060">
      <formula>IF(AND(AL1078&gt;=0,RIGHT(TEXT(AL1078,"0.#"),1)="."),TRUE,FALSE)</formula>
    </cfRule>
    <cfRule type="expression" dxfId="1219" priority="2061">
      <formula>IF(AND(AL1078&lt;0,RIGHT(TEXT(AL1078,"0.#"),1)&lt;&gt;"."),TRUE,FALSE)</formula>
    </cfRule>
    <cfRule type="expression" dxfId="1218" priority="2062">
      <formula>IF(AND(AL1078&lt;0,RIGHT(TEXT(AL1078,"0.#"),1)="."),TRUE,FALSE)</formula>
    </cfRule>
  </conditionalFormatting>
  <conditionalFormatting sqref="Y1078:Y1105">
    <cfRule type="expression" dxfId="1217" priority="2057">
      <formula>IF(RIGHT(TEXT(Y1078,"0.#"),1)=".",FALSE,TRUE)</formula>
    </cfRule>
    <cfRule type="expression" dxfId="1216" priority="2058">
      <formula>IF(RIGHT(TEXT(Y1078,"0.#"),1)=".",TRUE,FALSE)</formula>
    </cfRule>
  </conditionalFormatting>
  <conditionalFormatting sqref="AL1076:AO1077">
    <cfRule type="expression" dxfId="1215" priority="2053">
      <formula>IF(AND(AL1076&gt;=0,RIGHT(TEXT(AL1076,"0.#"),1)&lt;&gt;"."),TRUE,FALSE)</formula>
    </cfRule>
    <cfRule type="expression" dxfId="1214" priority="2054">
      <formula>IF(AND(AL1076&gt;=0,RIGHT(TEXT(AL1076,"0.#"),1)="."),TRUE,FALSE)</formula>
    </cfRule>
    <cfRule type="expression" dxfId="1213" priority="2055">
      <formula>IF(AND(AL1076&lt;0,RIGHT(TEXT(AL1076,"0.#"),1)&lt;&gt;"."),TRUE,FALSE)</formula>
    </cfRule>
    <cfRule type="expression" dxfId="1212" priority="2056">
      <formula>IF(AND(AL1076&lt;0,RIGHT(TEXT(AL1076,"0.#"),1)="."),TRUE,FALSE)</formula>
    </cfRule>
  </conditionalFormatting>
  <conditionalFormatting sqref="Y1076:Y1077">
    <cfRule type="expression" dxfId="1211" priority="2051">
      <formula>IF(RIGHT(TEXT(Y1076,"0.#"),1)=".",FALSE,TRUE)</formula>
    </cfRule>
    <cfRule type="expression" dxfId="1210" priority="2052">
      <formula>IF(RIGHT(TEXT(Y1076,"0.#"),1)=".",TRUE,FALSE)</formula>
    </cfRule>
  </conditionalFormatting>
  <conditionalFormatting sqref="AE39">
    <cfRule type="expression" dxfId="1209" priority="2049">
      <formula>IF(RIGHT(TEXT(AE39,"0.#"),1)=".",FALSE,TRUE)</formula>
    </cfRule>
    <cfRule type="expression" dxfId="1208" priority="2050">
      <formula>IF(RIGHT(TEXT(AE39,"0.#"),1)=".",TRUE,FALSE)</formula>
    </cfRule>
  </conditionalFormatting>
  <conditionalFormatting sqref="AM41">
    <cfRule type="expression" dxfId="1207" priority="2033">
      <formula>IF(RIGHT(TEXT(AM41,"0.#"),1)=".",FALSE,TRUE)</formula>
    </cfRule>
    <cfRule type="expression" dxfId="1206" priority="2034">
      <formula>IF(RIGHT(TEXT(AM41,"0.#"),1)=".",TRUE,FALSE)</formula>
    </cfRule>
  </conditionalFormatting>
  <conditionalFormatting sqref="AE40">
    <cfRule type="expression" dxfId="1205" priority="2047">
      <formula>IF(RIGHT(TEXT(AE40,"0.#"),1)=".",FALSE,TRUE)</formula>
    </cfRule>
    <cfRule type="expression" dxfId="1204" priority="2048">
      <formula>IF(RIGHT(TEXT(AE40,"0.#"),1)=".",TRUE,FALSE)</formula>
    </cfRule>
  </conditionalFormatting>
  <conditionalFormatting sqref="AE41">
    <cfRule type="expression" dxfId="1203" priority="2045">
      <formula>IF(RIGHT(TEXT(AE41,"0.#"),1)=".",FALSE,TRUE)</formula>
    </cfRule>
    <cfRule type="expression" dxfId="1202" priority="2046">
      <formula>IF(RIGHT(TEXT(AE41,"0.#"),1)=".",TRUE,FALSE)</formula>
    </cfRule>
  </conditionalFormatting>
  <conditionalFormatting sqref="AI41">
    <cfRule type="expression" dxfId="1201" priority="2043">
      <formula>IF(RIGHT(TEXT(AI41,"0.#"),1)=".",FALSE,TRUE)</formula>
    </cfRule>
    <cfRule type="expression" dxfId="1200" priority="2044">
      <formula>IF(RIGHT(TEXT(AI41,"0.#"),1)=".",TRUE,FALSE)</formula>
    </cfRule>
  </conditionalFormatting>
  <conditionalFormatting sqref="AI40">
    <cfRule type="expression" dxfId="1199" priority="2041">
      <formula>IF(RIGHT(TEXT(AI40,"0.#"),1)=".",FALSE,TRUE)</formula>
    </cfRule>
    <cfRule type="expression" dxfId="1198" priority="2042">
      <formula>IF(RIGHT(TEXT(AI40,"0.#"),1)=".",TRUE,FALSE)</formula>
    </cfRule>
  </conditionalFormatting>
  <conditionalFormatting sqref="AI39">
    <cfRule type="expression" dxfId="1197" priority="2039">
      <formula>IF(RIGHT(TEXT(AI39,"0.#"),1)=".",FALSE,TRUE)</formula>
    </cfRule>
    <cfRule type="expression" dxfId="1196" priority="2040">
      <formula>IF(RIGHT(TEXT(AI39,"0.#"),1)=".",TRUE,FALSE)</formula>
    </cfRule>
  </conditionalFormatting>
  <conditionalFormatting sqref="AM39">
    <cfRule type="expression" dxfId="1195" priority="2037">
      <formula>IF(RIGHT(TEXT(AM39,"0.#"),1)=".",FALSE,TRUE)</formula>
    </cfRule>
    <cfRule type="expression" dxfId="1194" priority="2038">
      <formula>IF(RIGHT(TEXT(AM39,"0.#"),1)=".",TRUE,FALSE)</formula>
    </cfRule>
  </conditionalFormatting>
  <conditionalFormatting sqref="AM40">
    <cfRule type="expression" dxfId="1193" priority="2035">
      <formula>IF(RIGHT(TEXT(AM40,"0.#"),1)=".",FALSE,TRUE)</formula>
    </cfRule>
    <cfRule type="expression" dxfId="1192" priority="2036">
      <formula>IF(RIGHT(TEXT(AM40,"0.#"),1)=".",TRUE,FALSE)</formula>
    </cfRule>
  </conditionalFormatting>
  <conditionalFormatting sqref="AQ39:AQ41">
    <cfRule type="expression" dxfId="1191" priority="2031">
      <formula>IF(RIGHT(TEXT(AQ39,"0.#"),1)=".",FALSE,TRUE)</formula>
    </cfRule>
    <cfRule type="expression" dxfId="1190" priority="2032">
      <formula>IF(RIGHT(TEXT(AQ39,"0.#"),1)=".",TRUE,FALSE)</formula>
    </cfRule>
  </conditionalFormatting>
  <conditionalFormatting sqref="AU39:AU41">
    <cfRule type="expression" dxfId="1189" priority="2029">
      <formula>IF(RIGHT(TEXT(AU39,"0.#"),1)=".",FALSE,TRUE)</formula>
    </cfRule>
    <cfRule type="expression" dxfId="1188" priority="2030">
      <formula>IF(RIGHT(TEXT(AU39,"0.#"),1)=".",TRUE,FALSE)</formula>
    </cfRule>
  </conditionalFormatting>
  <conditionalFormatting sqref="AE46">
    <cfRule type="expression" dxfId="1187" priority="2027">
      <formula>IF(RIGHT(TEXT(AE46,"0.#"),1)=".",FALSE,TRUE)</formula>
    </cfRule>
    <cfRule type="expression" dxfId="1186" priority="2028">
      <formula>IF(RIGHT(TEXT(AE46,"0.#"),1)=".",TRUE,FALSE)</formula>
    </cfRule>
  </conditionalFormatting>
  <conditionalFormatting sqref="AE47">
    <cfRule type="expression" dxfId="1185" priority="2025">
      <formula>IF(RIGHT(TEXT(AE47,"0.#"),1)=".",FALSE,TRUE)</formula>
    </cfRule>
    <cfRule type="expression" dxfId="1184" priority="2026">
      <formula>IF(RIGHT(TEXT(AE47,"0.#"),1)=".",TRUE,FALSE)</formula>
    </cfRule>
  </conditionalFormatting>
  <conditionalFormatting sqref="AE48">
    <cfRule type="expression" dxfId="1183" priority="2023">
      <formula>IF(RIGHT(TEXT(AE48,"0.#"),1)=".",FALSE,TRUE)</formula>
    </cfRule>
    <cfRule type="expression" dxfId="1182" priority="2024">
      <formula>IF(RIGHT(TEXT(AE48,"0.#"),1)=".",TRUE,FALSE)</formula>
    </cfRule>
  </conditionalFormatting>
  <conditionalFormatting sqref="AI48">
    <cfRule type="expression" dxfId="1181" priority="2021">
      <formula>IF(RIGHT(TEXT(AI48,"0.#"),1)=".",FALSE,TRUE)</formula>
    </cfRule>
    <cfRule type="expression" dxfId="1180" priority="2022">
      <formula>IF(RIGHT(TEXT(AI48,"0.#"),1)=".",TRUE,FALSE)</formula>
    </cfRule>
  </conditionalFormatting>
  <conditionalFormatting sqref="AI47">
    <cfRule type="expression" dxfId="1179" priority="2019">
      <formula>IF(RIGHT(TEXT(AI47,"0.#"),1)=".",FALSE,TRUE)</formula>
    </cfRule>
    <cfRule type="expression" dxfId="1178" priority="2020">
      <formula>IF(RIGHT(TEXT(AI47,"0.#"),1)=".",TRUE,FALSE)</formula>
    </cfRule>
  </conditionalFormatting>
  <conditionalFormatting sqref="AE448">
    <cfRule type="expression" dxfId="1177" priority="1897">
      <formula>IF(RIGHT(TEXT(AE448,"0.#"),1)=".",FALSE,TRUE)</formula>
    </cfRule>
    <cfRule type="expression" dxfId="1176" priority="1898">
      <formula>IF(RIGHT(TEXT(AE448,"0.#"),1)=".",TRUE,FALSE)</formula>
    </cfRule>
  </conditionalFormatting>
  <conditionalFormatting sqref="AM450">
    <cfRule type="expression" dxfId="1175" priority="1887">
      <formula>IF(RIGHT(TEXT(AM450,"0.#"),1)=".",FALSE,TRUE)</formula>
    </cfRule>
    <cfRule type="expression" dxfId="1174" priority="1888">
      <formula>IF(RIGHT(TEXT(AM450,"0.#"),1)=".",TRUE,FALSE)</formula>
    </cfRule>
  </conditionalFormatting>
  <conditionalFormatting sqref="AE449">
    <cfRule type="expression" dxfId="1173" priority="1895">
      <formula>IF(RIGHT(TEXT(AE449,"0.#"),1)=".",FALSE,TRUE)</formula>
    </cfRule>
    <cfRule type="expression" dxfId="1172" priority="1896">
      <formula>IF(RIGHT(TEXT(AE449,"0.#"),1)=".",TRUE,FALSE)</formula>
    </cfRule>
  </conditionalFormatting>
  <conditionalFormatting sqref="AE450">
    <cfRule type="expression" dxfId="1171" priority="1893">
      <formula>IF(RIGHT(TEXT(AE450,"0.#"),1)=".",FALSE,TRUE)</formula>
    </cfRule>
    <cfRule type="expression" dxfId="1170" priority="1894">
      <formula>IF(RIGHT(TEXT(AE450,"0.#"),1)=".",TRUE,FALSE)</formula>
    </cfRule>
  </conditionalFormatting>
  <conditionalFormatting sqref="AM448">
    <cfRule type="expression" dxfId="1169" priority="1891">
      <formula>IF(RIGHT(TEXT(AM448,"0.#"),1)=".",FALSE,TRUE)</formula>
    </cfRule>
    <cfRule type="expression" dxfId="1168" priority="1892">
      <formula>IF(RIGHT(TEXT(AM448,"0.#"),1)=".",TRUE,FALSE)</formula>
    </cfRule>
  </conditionalFormatting>
  <conditionalFormatting sqref="AM449">
    <cfRule type="expression" dxfId="1167" priority="1889">
      <formula>IF(RIGHT(TEXT(AM449,"0.#"),1)=".",FALSE,TRUE)</formula>
    </cfRule>
    <cfRule type="expression" dxfId="1166" priority="1890">
      <formula>IF(RIGHT(TEXT(AM449,"0.#"),1)=".",TRUE,FALSE)</formula>
    </cfRule>
  </conditionalFormatting>
  <conditionalFormatting sqref="AU448">
    <cfRule type="expression" dxfId="1165" priority="1885">
      <formula>IF(RIGHT(TEXT(AU448,"0.#"),1)=".",FALSE,TRUE)</formula>
    </cfRule>
    <cfRule type="expression" dxfId="1164" priority="1886">
      <formula>IF(RIGHT(TEXT(AU448,"0.#"),1)=".",TRUE,FALSE)</formula>
    </cfRule>
  </conditionalFormatting>
  <conditionalFormatting sqref="AU449">
    <cfRule type="expression" dxfId="1163" priority="1883">
      <formula>IF(RIGHT(TEXT(AU449,"0.#"),1)=".",FALSE,TRUE)</formula>
    </cfRule>
    <cfRule type="expression" dxfId="1162" priority="1884">
      <formula>IF(RIGHT(TEXT(AU449,"0.#"),1)=".",TRUE,FALSE)</formula>
    </cfRule>
  </conditionalFormatting>
  <conditionalFormatting sqref="AU450">
    <cfRule type="expression" dxfId="1161" priority="1881">
      <formula>IF(RIGHT(TEXT(AU450,"0.#"),1)=".",FALSE,TRUE)</formula>
    </cfRule>
    <cfRule type="expression" dxfId="1160" priority="1882">
      <formula>IF(RIGHT(TEXT(AU450,"0.#"),1)=".",TRUE,FALSE)</formula>
    </cfRule>
  </conditionalFormatting>
  <conditionalFormatting sqref="AI450">
    <cfRule type="expression" dxfId="1159" priority="1875">
      <formula>IF(RIGHT(TEXT(AI450,"0.#"),1)=".",FALSE,TRUE)</formula>
    </cfRule>
    <cfRule type="expression" dxfId="1158" priority="1876">
      <formula>IF(RIGHT(TEXT(AI450,"0.#"),1)=".",TRUE,FALSE)</formula>
    </cfRule>
  </conditionalFormatting>
  <conditionalFormatting sqref="AI448">
    <cfRule type="expression" dxfId="1157" priority="1879">
      <formula>IF(RIGHT(TEXT(AI448,"0.#"),1)=".",FALSE,TRUE)</formula>
    </cfRule>
    <cfRule type="expression" dxfId="1156" priority="1880">
      <formula>IF(RIGHT(TEXT(AI448,"0.#"),1)=".",TRUE,FALSE)</formula>
    </cfRule>
  </conditionalFormatting>
  <conditionalFormatting sqref="AI449">
    <cfRule type="expression" dxfId="1155" priority="1877">
      <formula>IF(RIGHT(TEXT(AI449,"0.#"),1)=".",FALSE,TRUE)</formula>
    </cfRule>
    <cfRule type="expression" dxfId="1154" priority="1878">
      <formula>IF(RIGHT(TEXT(AI449,"0.#"),1)=".",TRUE,FALSE)</formula>
    </cfRule>
  </conditionalFormatting>
  <conditionalFormatting sqref="AQ449">
    <cfRule type="expression" dxfId="1153" priority="1873">
      <formula>IF(RIGHT(TEXT(AQ449,"0.#"),1)=".",FALSE,TRUE)</formula>
    </cfRule>
    <cfRule type="expression" dxfId="1152" priority="1874">
      <formula>IF(RIGHT(TEXT(AQ449,"0.#"),1)=".",TRUE,FALSE)</formula>
    </cfRule>
  </conditionalFormatting>
  <conditionalFormatting sqref="AQ450">
    <cfRule type="expression" dxfId="1151" priority="1871">
      <formula>IF(RIGHT(TEXT(AQ450,"0.#"),1)=".",FALSE,TRUE)</formula>
    </cfRule>
    <cfRule type="expression" dxfId="1150" priority="1872">
      <formula>IF(RIGHT(TEXT(AQ450,"0.#"),1)=".",TRUE,FALSE)</formula>
    </cfRule>
  </conditionalFormatting>
  <conditionalFormatting sqref="AQ448">
    <cfRule type="expression" dxfId="1149" priority="1869">
      <formula>IF(RIGHT(TEXT(AQ448,"0.#"),1)=".",FALSE,TRUE)</formula>
    </cfRule>
    <cfRule type="expression" dxfId="1148" priority="1870">
      <formula>IF(RIGHT(TEXT(AQ448,"0.#"),1)=".",TRUE,FALSE)</formula>
    </cfRule>
  </conditionalFormatting>
  <conditionalFormatting sqref="AE453">
    <cfRule type="expression" dxfId="1147" priority="1867">
      <formula>IF(RIGHT(TEXT(AE453,"0.#"),1)=".",FALSE,TRUE)</formula>
    </cfRule>
    <cfRule type="expression" dxfId="1146" priority="1868">
      <formula>IF(RIGHT(TEXT(AE453,"0.#"),1)=".",TRUE,FALSE)</formula>
    </cfRule>
  </conditionalFormatting>
  <conditionalFormatting sqref="AM455">
    <cfRule type="expression" dxfId="1145" priority="1857">
      <formula>IF(RIGHT(TEXT(AM455,"0.#"),1)=".",FALSE,TRUE)</formula>
    </cfRule>
    <cfRule type="expression" dxfId="1144" priority="1858">
      <formula>IF(RIGHT(TEXT(AM455,"0.#"),1)=".",TRUE,FALSE)</formula>
    </cfRule>
  </conditionalFormatting>
  <conditionalFormatting sqref="AE454">
    <cfRule type="expression" dxfId="1143" priority="1865">
      <formula>IF(RIGHT(TEXT(AE454,"0.#"),1)=".",FALSE,TRUE)</formula>
    </cfRule>
    <cfRule type="expression" dxfId="1142" priority="1866">
      <formula>IF(RIGHT(TEXT(AE454,"0.#"),1)=".",TRUE,FALSE)</formula>
    </cfRule>
  </conditionalFormatting>
  <conditionalFormatting sqref="AE455">
    <cfRule type="expression" dxfId="1141" priority="1863">
      <formula>IF(RIGHT(TEXT(AE455,"0.#"),1)=".",FALSE,TRUE)</formula>
    </cfRule>
    <cfRule type="expression" dxfId="1140" priority="1864">
      <formula>IF(RIGHT(TEXT(AE455,"0.#"),1)=".",TRUE,FALSE)</formula>
    </cfRule>
  </conditionalFormatting>
  <conditionalFormatting sqref="AM453">
    <cfRule type="expression" dxfId="1139" priority="1861">
      <formula>IF(RIGHT(TEXT(AM453,"0.#"),1)=".",FALSE,TRUE)</formula>
    </cfRule>
    <cfRule type="expression" dxfId="1138" priority="1862">
      <formula>IF(RIGHT(TEXT(AM453,"0.#"),1)=".",TRUE,FALSE)</formula>
    </cfRule>
  </conditionalFormatting>
  <conditionalFormatting sqref="AM454">
    <cfRule type="expression" dxfId="1137" priority="1859">
      <formula>IF(RIGHT(TEXT(AM454,"0.#"),1)=".",FALSE,TRUE)</formula>
    </cfRule>
    <cfRule type="expression" dxfId="1136" priority="1860">
      <formula>IF(RIGHT(TEXT(AM454,"0.#"),1)=".",TRUE,FALSE)</formula>
    </cfRule>
  </conditionalFormatting>
  <conditionalFormatting sqref="AU453">
    <cfRule type="expression" dxfId="1135" priority="1855">
      <formula>IF(RIGHT(TEXT(AU453,"0.#"),1)=".",FALSE,TRUE)</formula>
    </cfRule>
    <cfRule type="expression" dxfId="1134" priority="1856">
      <formula>IF(RIGHT(TEXT(AU453,"0.#"),1)=".",TRUE,FALSE)</formula>
    </cfRule>
  </conditionalFormatting>
  <conditionalFormatting sqref="AU454">
    <cfRule type="expression" dxfId="1133" priority="1853">
      <formula>IF(RIGHT(TEXT(AU454,"0.#"),1)=".",FALSE,TRUE)</formula>
    </cfRule>
    <cfRule type="expression" dxfId="1132" priority="1854">
      <formula>IF(RIGHT(TEXT(AU454,"0.#"),1)=".",TRUE,FALSE)</formula>
    </cfRule>
  </conditionalFormatting>
  <conditionalFormatting sqref="AU455">
    <cfRule type="expression" dxfId="1131" priority="1851">
      <formula>IF(RIGHT(TEXT(AU455,"0.#"),1)=".",FALSE,TRUE)</formula>
    </cfRule>
    <cfRule type="expression" dxfId="1130" priority="1852">
      <formula>IF(RIGHT(TEXT(AU455,"0.#"),1)=".",TRUE,FALSE)</formula>
    </cfRule>
  </conditionalFormatting>
  <conditionalFormatting sqref="AI455">
    <cfRule type="expression" dxfId="1129" priority="1845">
      <formula>IF(RIGHT(TEXT(AI455,"0.#"),1)=".",FALSE,TRUE)</formula>
    </cfRule>
    <cfRule type="expression" dxfId="1128" priority="1846">
      <formula>IF(RIGHT(TEXT(AI455,"0.#"),1)=".",TRUE,FALSE)</formula>
    </cfRule>
  </conditionalFormatting>
  <conditionalFormatting sqref="AI453">
    <cfRule type="expression" dxfId="1127" priority="1849">
      <formula>IF(RIGHT(TEXT(AI453,"0.#"),1)=".",FALSE,TRUE)</formula>
    </cfRule>
    <cfRule type="expression" dxfId="1126" priority="1850">
      <formula>IF(RIGHT(TEXT(AI453,"0.#"),1)=".",TRUE,FALSE)</formula>
    </cfRule>
  </conditionalFormatting>
  <conditionalFormatting sqref="AI454">
    <cfRule type="expression" dxfId="1125" priority="1847">
      <formula>IF(RIGHT(TEXT(AI454,"0.#"),1)=".",FALSE,TRUE)</formula>
    </cfRule>
    <cfRule type="expression" dxfId="1124" priority="1848">
      <formula>IF(RIGHT(TEXT(AI454,"0.#"),1)=".",TRUE,FALSE)</formula>
    </cfRule>
  </conditionalFormatting>
  <conditionalFormatting sqref="AQ454">
    <cfRule type="expression" dxfId="1123" priority="1843">
      <formula>IF(RIGHT(TEXT(AQ454,"0.#"),1)=".",FALSE,TRUE)</formula>
    </cfRule>
    <cfRule type="expression" dxfId="1122" priority="1844">
      <formula>IF(RIGHT(TEXT(AQ454,"0.#"),1)=".",TRUE,FALSE)</formula>
    </cfRule>
  </conditionalFormatting>
  <conditionalFormatting sqref="AQ455">
    <cfRule type="expression" dxfId="1121" priority="1841">
      <formula>IF(RIGHT(TEXT(AQ455,"0.#"),1)=".",FALSE,TRUE)</formula>
    </cfRule>
    <cfRule type="expression" dxfId="1120" priority="1842">
      <formula>IF(RIGHT(TEXT(AQ455,"0.#"),1)=".",TRUE,FALSE)</formula>
    </cfRule>
  </conditionalFormatting>
  <conditionalFormatting sqref="AQ453">
    <cfRule type="expression" dxfId="1119" priority="1839">
      <formula>IF(RIGHT(TEXT(AQ453,"0.#"),1)=".",FALSE,TRUE)</formula>
    </cfRule>
    <cfRule type="expression" dxfId="1118" priority="1840">
      <formula>IF(RIGHT(TEXT(AQ453,"0.#"),1)=".",TRUE,FALSE)</formula>
    </cfRule>
  </conditionalFormatting>
  <conditionalFormatting sqref="AE487">
    <cfRule type="expression" dxfId="1117" priority="1717">
      <formula>IF(RIGHT(TEXT(AE487,"0.#"),1)=".",FALSE,TRUE)</formula>
    </cfRule>
    <cfRule type="expression" dxfId="1116" priority="1718">
      <formula>IF(RIGHT(TEXT(AE487,"0.#"),1)=".",TRUE,FALSE)</formula>
    </cfRule>
  </conditionalFormatting>
  <conditionalFormatting sqref="AE488">
    <cfRule type="expression" dxfId="1115" priority="1715">
      <formula>IF(RIGHT(TEXT(AE488,"0.#"),1)=".",FALSE,TRUE)</formula>
    </cfRule>
    <cfRule type="expression" dxfId="1114" priority="1716">
      <formula>IF(RIGHT(TEXT(AE488,"0.#"),1)=".",TRUE,FALSE)</formula>
    </cfRule>
  </conditionalFormatting>
  <conditionalFormatting sqref="AE489">
    <cfRule type="expression" dxfId="1113" priority="1713">
      <formula>IF(RIGHT(TEXT(AE489,"0.#"),1)=".",FALSE,TRUE)</formula>
    </cfRule>
    <cfRule type="expression" dxfId="1112" priority="1714">
      <formula>IF(RIGHT(TEXT(AE489,"0.#"),1)=".",TRUE,FALSE)</formula>
    </cfRule>
  </conditionalFormatting>
  <conditionalFormatting sqref="AU487">
    <cfRule type="expression" dxfId="1111" priority="1705">
      <formula>IF(RIGHT(TEXT(AU487,"0.#"),1)=".",FALSE,TRUE)</formula>
    </cfRule>
    <cfRule type="expression" dxfId="1110" priority="1706">
      <formula>IF(RIGHT(TEXT(AU487,"0.#"),1)=".",TRUE,FALSE)</formula>
    </cfRule>
  </conditionalFormatting>
  <conditionalFormatting sqref="AU488">
    <cfRule type="expression" dxfId="1109" priority="1703">
      <formula>IF(RIGHT(TEXT(AU488,"0.#"),1)=".",FALSE,TRUE)</formula>
    </cfRule>
    <cfRule type="expression" dxfId="1108" priority="1704">
      <formula>IF(RIGHT(TEXT(AU488,"0.#"),1)=".",TRUE,FALSE)</formula>
    </cfRule>
  </conditionalFormatting>
  <conditionalFormatting sqref="AU489">
    <cfRule type="expression" dxfId="1107" priority="1701">
      <formula>IF(RIGHT(TEXT(AU489,"0.#"),1)=".",FALSE,TRUE)</formula>
    </cfRule>
    <cfRule type="expression" dxfId="1106" priority="1702">
      <formula>IF(RIGHT(TEXT(AU489,"0.#"),1)=".",TRUE,FALSE)</formula>
    </cfRule>
  </conditionalFormatting>
  <conditionalFormatting sqref="AQ488">
    <cfRule type="expression" dxfId="1105" priority="1693">
      <formula>IF(RIGHT(TEXT(AQ488,"0.#"),1)=".",FALSE,TRUE)</formula>
    </cfRule>
    <cfRule type="expression" dxfId="1104" priority="1694">
      <formula>IF(RIGHT(TEXT(AQ488,"0.#"),1)=".",TRUE,FALSE)</formula>
    </cfRule>
  </conditionalFormatting>
  <conditionalFormatting sqref="AQ489">
    <cfRule type="expression" dxfId="1103" priority="1691">
      <formula>IF(RIGHT(TEXT(AQ489,"0.#"),1)=".",FALSE,TRUE)</formula>
    </cfRule>
    <cfRule type="expression" dxfId="1102" priority="1692">
      <formula>IF(RIGHT(TEXT(AQ489,"0.#"),1)=".",TRUE,FALSE)</formula>
    </cfRule>
  </conditionalFormatting>
  <conditionalFormatting sqref="AQ487">
    <cfRule type="expression" dxfId="1101" priority="1689">
      <formula>IF(RIGHT(TEXT(AQ487,"0.#"),1)=".",FALSE,TRUE)</formula>
    </cfRule>
    <cfRule type="expression" dxfId="1100" priority="1690">
      <formula>IF(RIGHT(TEXT(AQ487,"0.#"),1)=".",TRUE,FALSE)</formula>
    </cfRule>
  </conditionalFormatting>
  <conditionalFormatting sqref="AE512">
    <cfRule type="expression" dxfId="1099" priority="1687">
      <formula>IF(RIGHT(TEXT(AE512,"0.#"),1)=".",FALSE,TRUE)</formula>
    </cfRule>
    <cfRule type="expression" dxfId="1098" priority="1688">
      <formula>IF(RIGHT(TEXT(AE512,"0.#"),1)=".",TRUE,FALSE)</formula>
    </cfRule>
  </conditionalFormatting>
  <conditionalFormatting sqref="AE513">
    <cfRule type="expression" dxfId="1097" priority="1685">
      <formula>IF(RIGHT(TEXT(AE513,"0.#"),1)=".",FALSE,TRUE)</formula>
    </cfRule>
    <cfRule type="expression" dxfId="1096" priority="1686">
      <formula>IF(RIGHT(TEXT(AE513,"0.#"),1)=".",TRUE,FALSE)</formula>
    </cfRule>
  </conditionalFormatting>
  <conditionalFormatting sqref="AE514">
    <cfRule type="expression" dxfId="1095" priority="1683">
      <formula>IF(RIGHT(TEXT(AE514,"0.#"),1)=".",FALSE,TRUE)</formula>
    </cfRule>
    <cfRule type="expression" dxfId="1094" priority="1684">
      <formula>IF(RIGHT(TEXT(AE514,"0.#"),1)=".",TRUE,FALSE)</formula>
    </cfRule>
  </conditionalFormatting>
  <conditionalFormatting sqref="AU512">
    <cfRule type="expression" dxfId="1093" priority="1675">
      <formula>IF(RIGHT(TEXT(AU512,"0.#"),1)=".",FALSE,TRUE)</formula>
    </cfRule>
    <cfRule type="expression" dxfId="1092" priority="1676">
      <formula>IF(RIGHT(TEXT(AU512,"0.#"),1)=".",TRUE,FALSE)</formula>
    </cfRule>
  </conditionalFormatting>
  <conditionalFormatting sqref="AU513">
    <cfRule type="expression" dxfId="1091" priority="1673">
      <formula>IF(RIGHT(TEXT(AU513,"0.#"),1)=".",FALSE,TRUE)</formula>
    </cfRule>
    <cfRule type="expression" dxfId="1090" priority="1674">
      <formula>IF(RIGHT(TEXT(AU513,"0.#"),1)=".",TRUE,FALSE)</formula>
    </cfRule>
  </conditionalFormatting>
  <conditionalFormatting sqref="AU514">
    <cfRule type="expression" dxfId="1089" priority="1671">
      <formula>IF(RIGHT(TEXT(AU514,"0.#"),1)=".",FALSE,TRUE)</formula>
    </cfRule>
    <cfRule type="expression" dxfId="1088" priority="1672">
      <formula>IF(RIGHT(TEXT(AU514,"0.#"),1)=".",TRUE,FALSE)</formula>
    </cfRule>
  </conditionalFormatting>
  <conditionalFormatting sqref="AQ513">
    <cfRule type="expression" dxfId="1087" priority="1663">
      <formula>IF(RIGHT(TEXT(AQ513,"0.#"),1)=".",FALSE,TRUE)</formula>
    </cfRule>
    <cfRule type="expression" dxfId="1086" priority="1664">
      <formula>IF(RIGHT(TEXT(AQ513,"0.#"),1)=".",TRUE,FALSE)</formula>
    </cfRule>
  </conditionalFormatting>
  <conditionalFormatting sqref="AQ514">
    <cfRule type="expression" dxfId="1085" priority="1661">
      <formula>IF(RIGHT(TEXT(AQ514,"0.#"),1)=".",FALSE,TRUE)</formula>
    </cfRule>
    <cfRule type="expression" dxfId="1084" priority="1662">
      <formula>IF(RIGHT(TEXT(AQ514,"0.#"),1)=".",TRUE,FALSE)</formula>
    </cfRule>
  </conditionalFormatting>
  <conditionalFormatting sqref="AQ512">
    <cfRule type="expression" dxfId="1083" priority="1659">
      <formula>IF(RIGHT(TEXT(AQ512,"0.#"),1)=".",FALSE,TRUE)</formula>
    </cfRule>
    <cfRule type="expression" dxfId="1082" priority="1660">
      <formula>IF(RIGHT(TEXT(AQ512,"0.#"),1)=".",TRUE,FALSE)</formula>
    </cfRule>
  </conditionalFormatting>
  <conditionalFormatting sqref="AE517">
    <cfRule type="expression" dxfId="1081" priority="1537">
      <formula>IF(RIGHT(TEXT(AE517,"0.#"),1)=".",FALSE,TRUE)</formula>
    </cfRule>
    <cfRule type="expression" dxfId="1080" priority="1538">
      <formula>IF(RIGHT(TEXT(AE517,"0.#"),1)=".",TRUE,FALSE)</formula>
    </cfRule>
  </conditionalFormatting>
  <conditionalFormatting sqref="AE518">
    <cfRule type="expression" dxfId="1079" priority="1535">
      <formula>IF(RIGHT(TEXT(AE518,"0.#"),1)=".",FALSE,TRUE)</formula>
    </cfRule>
    <cfRule type="expression" dxfId="1078" priority="1536">
      <formula>IF(RIGHT(TEXT(AE518,"0.#"),1)=".",TRUE,FALSE)</formula>
    </cfRule>
  </conditionalFormatting>
  <conditionalFormatting sqref="AE519">
    <cfRule type="expression" dxfId="1077" priority="1533">
      <formula>IF(RIGHT(TEXT(AE519,"0.#"),1)=".",FALSE,TRUE)</formula>
    </cfRule>
    <cfRule type="expression" dxfId="1076" priority="1534">
      <formula>IF(RIGHT(TEXT(AE519,"0.#"),1)=".",TRUE,FALSE)</formula>
    </cfRule>
  </conditionalFormatting>
  <conditionalFormatting sqref="AU517">
    <cfRule type="expression" dxfId="1075" priority="1525">
      <formula>IF(RIGHT(TEXT(AU517,"0.#"),1)=".",FALSE,TRUE)</formula>
    </cfRule>
    <cfRule type="expression" dxfId="1074" priority="1526">
      <formula>IF(RIGHT(TEXT(AU517,"0.#"),1)=".",TRUE,FALSE)</formula>
    </cfRule>
  </conditionalFormatting>
  <conditionalFormatting sqref="AU519">
    <cfRule type="expression" dxfId="1073" priority="1521">
      <formula>IF(RIGHT(TEXT(AU519,"0.#"),1)=".",FALSE,TRUE)</formula>
    </cfRule>
    <cfRule type="expression" dxfId="1072" priority="1522">
      <formula>IF(RIGHT(TEXT(AU519,"0.#"),1)=".",TRUE,FALSE)</formula>
    </cfRule>
  </conditionalFormatting>
  <conditionalFormatting sqref="AQ518">
    <cfRule type="expression" dxfId="1071" priority="1513">
      <formula>IF(RIGHT(TEXT(AQ518,"0.#"),1)=".",FALSE,TRUE)</formula>
    </cfRule>
    <cfRule type="expression" dxfId="1070" priority="1514">
      <formula>IF(RIGHT(TEXT(AQ518,"0.#"),1)=".",TRUE,FALSE)</formula>
    </cfRule>
  </conditionalFormatting>
  <conditionalFormatting sqref="AQ519">
    <cfRule type="expression" dxfId="1069" priority="1511">
      <formula>IF(RIGHT(TEXT(AQ519,"0.#"),1)=".",FALSE,TRUE)</formula>
    </cfRule>
    <cfRule type="expression" dxfId="1068" priority="1512">
      <formula>IF(RIGHT(TEXT(AQ519,"0.#"),1)=".",TRUE,FALSE)</formula>
    </cfRule>
  </conditionalFormatting>
  <conditionalFormatting sqref="AQ517">
    <cfRule type="expression" dxfId="1067" priority="1509">
      <formula>IF(RIGHT(TEXT(AQ517,"0.#"),1)=".",FALSE,TRUE)</formula>
    </cfRule>
    <cfRule type="expression" dxfId="1066" priority="1510">
      <formula>IF(RIGHT(TEXT(AQ517,"0.#"),1)=".",TRUE,FALSE)</formula>
    </cfRule>
  </conditionalFormatting>
  <conditionalFormatting sqref="AE522">
    <cfRule type="expression" dxfId="1065" priority="1507">
      <formula>IF(RIGHT(TEXT(AE522,"0.#"),1)=".",FALSE,TRUE)</formula>
    </cfRule>
    <cfRule type="expression" dxfId="1064" priority="1508">
      <formula>IF(RIGHT(TEXT(AE522,"0.#"),1)=".",TRUE,FALSE)</formula>
    </cfRule>
  </conditionalFormatting>
  <conditionalFormatting sqref="AE523">
    <cfRule type="expression" dxfId="1063" priority="1505">
      <formula>IF(RIGHT(TEXT(AE523,"0.#"),1)=".",FALSE,TRUE)</formula>
    </cfRule>
    <cfRule type="expression" dxfId="1062" priority="1506">
      <formula>IF(RIGHT(TEXT(AE523,"0.#"),1)=".",TRUE,FALSE)</formula>
    </cfRule>
  </conditionalFormatting>
  <conditionalFormatting sqref="AE524">
    <cfRule type="expression" dxfId="1061" priority="1503">
      <formula>IF(RIGHT(TEXT(AE524,"0.#"),1)=".",FALSE,TRUE)</formula>
    </cfRule>
    <cfRule type="expression" dxfId="1060" priority="1504">
      <formula>IF(RIGHT(TEXT(AE524,"0.#"),1)=".",TRUE,FALSE)</formula>
    </cfRule>
  </conditionalFormatting>
  <conditionalFormatting sqref="AU522">
    <cfRule type="expression" dxfId="1059" priority="1495">
      <formula>IF(RIGHT(TEXT(AU522,"0.#"),1)=".",FALSE,TRUE)</formula>
    </cfRule>
    <cfRule type="expression" dxfId="1058" priority="1496">
      <formula>IF(RIGHT(TEXT(AU522,"0.#"),1)=".",TRUE,FALSE)</formula>
    </cfRule>
  </conditionalFormatting>
  <conditionalFormatting sqref="AU523">
    <cfRule type="expression" dxfId="1057" priority="1493">
      <formula>IF(RIGHT(TEXT(AU523,"0.#"),1)=".",FALSE,TRUE)</formula>
    </cfRule>
    <cfRule type="expression" dxfId="1056" priority="1494">
      <formula>IF(RIGHT(TEXT(AU523,"0.#"),1)=".",TRUE,FALSE)</formula>
    </cfRule>
  </conditionalFormatting>
  <conditionalFormatting sqref="AU524">
    <cfRule type="expression" dxfId="1055" priority="1491">
      <formula>IF(RIGHT(TEXT(AU524,"0.#"),1)=".",FALSE,TRUE)</formula>
    </cfRule>
    <cfRule type="expression" dxfId="1054" priority="1492">
      <formula>IF(RIGHT(TEXT(AU524,"0.#"),1)=".",TRUE,FALSE)</formula>
    </cfRule>
  </conditionalFormatting>
  <conditionalFormatting sqref="AQ523">
    <cfRule type="expression" dxfId="1053" priority="1483">
      <formula>IF(RIGHT(TEXT(AQ523,"0.#"),1)=".",FALSE,TRUE)</formula>
    </cfRule>
    <cfRule type="expression" dxfId="1052" priority="1484">
      <formula>IF(RIGHT(TEXT(AQ523,"0.#"),1)=".",TRUE,FALSE)</formula>
    </cfRule>
  </conditionalFormatting>
  <conditionalFormatting sqref="AQ524">
    <cfRule type="expression" dxfId="1051" priority="1481">
      <formula>IF(RIGHT(TEXT(AQ524,"0.#"),1)=".",FALSE,TRUE)</formula>
    </cfRule>
    <cfRule type="expression" dxfId="1050" priority="1482">
      <formula>IF(RIGHT(TEXT(AQ524,"0.#"),1)=".",TRUE,FALSE)</formula>
    </cfRule>
  </conditionalFormatting>
  <conditionalFormatting sqref="AQ522">
    <cfRule type="expression" dxfId="1049" priority="1479">
      <formula>IF(RIGHT(TEXT(AQ522,"0.#"),1)=".",FALSE,TRUE)</formula>
    </cfRule>
    <cfRule type="expression" dxfId="1048" priority="1480">
      <formula>IF(RIGHT(TEXT(AQ522,"0.#"),1)=".",TRUE,FALSE)</formula>
    </cfRule>
  </conditionalFormatting>
  <conditionalFormatting sqref="AE527">
    <cfRule type="expression" dxfId="1047" priority="1477">
      <formula>IF(RIGHT(TEXT(AE527,"0.#"),1)=".",FALSE,TRUE)</formula>
    </cfRule>
    <cfRule type="expression" dxfId="1046" priority="1478">
      <formula>IF(RIGHT(TEXT(AE527,"0.#"),1)=".",TRUE,FALSE)</formula>
    </cfRule>
  </conditionalFormatting>
  <conditionalFormatting sqref="AE528">
    <cfRule type="expression" dxfId="1045" priority="1475">
      <formula>IF(RIGHT(TEXT(AE528,"0.#"),1)=".",FALSE,TRUE)</formula>
    </cfRule>
    <cfRule type="expression" dxfId="1044" priority="1476">
      <formula>IF(RIGHT(TEXT(AE528,"0.#"),1)=".",TRUE,FALSE)</formula>
    </cfRule>
  </conditionalFormatting>
  <conditionalFormatting sqref="AE529">
    <cfRule type="expression" dxfId="1043" priority="1473">
      <formula>IF(RIGHT(TEXT(AE529,"0.#"),1)=".",FALSE,TRUE)</formula>
    </cfRule>
    <cfRule type="expression" dxfId="1042" priority="1474">
      <formula>IF(RIGHT(TEXT(AE529,"0.#"),1)=".",TRUE,FALSE)</formula>
    </cfRule>
  </conditionalFormatting>
  <conditionalFormatting sqref="AU527">
    <cfRule type="expression" dxfId="1041" priority="1465">
      <formula>IF(RIGHT(TEXT(AU527,"0.#"),1)=".",FALSE,TRUE)</formula>
    </cfRule>
    <cfRule type="expression" dxfId="1040" priority="1466">
      <formula>IF(RIGHT(TEXT(AU527,"0.#"),1)=".",TRUE,FALSE)</formula>
    </cfRule>
  </conditionalFormatting>
  <conditionalFormatting sqref="AU528">
    <cfRule type="expression" dxfId="1039" priority="1463">
      <formula>IF(RIGHT(TEXT(AU528,"0.#"),1)=".",FALSE,TRUE)</formula>
    </cfRule>
    <cfRule type="expression" dxfId="1038" priority="1464">
      <formula>IF(RIGHT(TEXT(AU528,"0.#"),1)=".",TRUE,FALSE)</formula>
    </cfRule>
  </conditionalFormatting>
  <conditionalFormatting sqref="AU529">
    <cfRule type="expression" dxfId="1037" priority="1461">
      <formula>IF(RIGHT(TEXT(AU529,"0.#"),1)=".",FALSE,TRUE)</formula>
    </cfRule>
    <cfRule type="expression" dxfId="1036" priority="1462">
      <formula>IF(RIGHT(TEXT(AU529,"0.#"),1)=".",TRUE,FALSE)</formula>
    </cfRule>
  </conditionalFormatting>
  <conditionalFormatting sqref="AQ528">
    <cfRule type="expression" dxfId="1035" priority="1453">
      <formula>IF(RIGHT(TEXT(AQ528,"0.#"),1)=".",FALSE,TRUE)</formula>
    </cfRule>
    <cfRule type="expression" dxfId="1034" priority="1454">
      <formula>IF(RIGHT(TEXT(AQ528,"0.#"),1)=".",TRUE,FALSE)</formula>
    </cfRule>
  </conditionalFormatting>
  <conditionalFormatting sqref="AQ529">
    <cfRule type="expression" dxfId="1033" priority="1451">
      <formula>IF(RIGHT(TEXT(AQ529,"0.#"),1)=".",FALSE,TRUE)</formula>
    </cfRule>
    <cfRule type="expression" dxfId="1032" priority="1452">
      <formula>IF(RIGHT(TEXT(AQ529,"0.#"),1)=".",TRUE,FALSE)</formula>
    </cfRule>
  </conditionalFormatting>
  <conditionalFormatting sqref="AQ527">
    <cfRule type="expression" dxfId="1031" priority="1449">
      <formula>IF(RIGHT(TEXT(AQ527,"0.#"),1)=".",FALSE,TRUE)</formula>
    </cfRule>
    <cfRule type="expression" dxfId="1030" priority="1450">
      <formula>IF(RIGHT(TEXT(AQ527,"0.#"),1)=".",TRUE,FALSE)</formula>
    </cfRule>
  </conditionalFormatting>
  <conditionalFormatting sqref="AE532">
    <cfRule type="expression" dxfId="1029" priority="1447">
      <formula>IF(RIGHT(TEXT(AE532,"0.#"),1)=".",FALSE,TRUE)</formula>
    </cfRule>
    <cfRule type="expression" dxfId="1028" priority="1448">
      <formula>IF(RIGHT(TEXT(AE532,"0.#"),1)=".",TRUE,FALSE)</formula>
    </cfRule>
  </conditionalFormatting>
  <conditionalFormatting sqref="AM534">
    <cfRule type="expression" dxfId="1027" priority="1437">
      <formula>IF(RIGHT(TEXT(AM534,"0.#"),1)=".",FALSE,TRUE)</formula>
    </cfRule>
    <cfRule type="expression" dxfId="1026" priority="1438">
      <formula>IF(RIGHT(TEXT(AM534,"0.#"),1)=".",TRUE,FALSE)</formula>
    </cfRule>
  </conditionalFormatting>
  <conditionalFormatting sqref="AE533">
    <cfRule type="expression" dxfId="1025" priority="1445">
      <formula>IF(RIGHT(TEXT(AE533,"0.#"),1)=".",FALSE,TRUE)</formula>
    </cfRule>
    <cfRule type="expression" dxfId="1024" priority="1446">
      <formula>IF(RIGHT(TEXT(AE533,"0.#"),1)=".",TRUE,FALSE)</formula>
    </cfRule>
  </conditionalFormatting>
  <conditionalFormatting sqref="AE534">
    <cfRule type="expression" dxfId="1023" priority="1443">
      <formula>IF(RIGHT(TEXT(AE534,"0.#"),1)=".",FALSE,TRUE)</formula>
    </cfRule>
    <cfRule type="expression" dxfId="1022" priority="1444">
      <formula>IF(RIGHT(TEXT(AE534,"0.#"),1)=".",TRUE,FALSE)</formula>
    </cfRule>
  </conditionalFormatting>
  <conditionalFormatting sqref="AM532">
    <cfRule type="expression" dxfId="1021" priority="1441">
      <formula>IF(RIGHT(TEXT(AM532,"0.#"),1)=".",FALSE,TRUE)</formula>
    </cfRule>
    <cfRule type="expression" dxfId="1020" priority="1442">
      <formula>IF(RIGHT(TEXT(AM532,"0.#"),1)=".",TRUE,FALSE)</formula>
    </cfRule>
  </conditionalFormatting>
  <conditionalFormatting sqref="AM533">
    <cfRule type="expression" dxfId="1019" priority="1439">
      <formula>IF(RIGHT(TEXT(AM533,"0.#"),1)=".",FALSE,TRUE)</formula>
    </cfRule>
    <cfRule type="expression" dxfId="1018" priority="1440">
      <formula>IF(RIGHT(TEXT(AM533,"0.#"),1)=".",TRUE,FALSE)</formula>
    </cfRule>
  </conditionalFormatting>
  <conditionalFormatting sqref="AU532">
    <cfRule type="expression" dxfId="1017" priority="1435">
      <formula>IF(RIGHT(TEXT(AU532,"0.#"),1)=".",FALSE,TRUE)</formula>
    </cfRule>
    <cfRule type="expression" dxfId="1016" priority="1436">
      <formula>IF(RIGHT(TEXT(AU532,"0.#"),1)=".",TRUE,FALSE)</formula>
    </cfRule>
  </conditionalFormatting>
  <conditionalFormatting sqref="AU533">
    <cfRule type="expression" dxfId="1015" priority="1433">
      <formula>IF(RIGHT(TEXT(AU533,"0.#"),1)=".",FALSE,TRUE)</formula>
    </cfRule>
    <cfRule type="expression" dxfId="1014" priority="1434">
      <formula>IF(RIGHT(TEXT(AU533,"0.#"),1)=".",TRUE,FALSE)</formula>
    </cfRule>
  </conditionalFormatting>
  <conditionalFormatting sqref="AU534">
    <cfRule type="expression" dxfId="1013" priority="1431">
      <formula>IF(RIGHT(TEXT(AU534,"0.#"),1)=".",FALSE,TRUE)</formula>
    </cfRule>
    <cfRule type="expression" dxfId="1012" priority="1432">
      <formula>IF(RIGHT(TEXT(AU534,"0.#"),1)=".",TRUE,FALSE)</formula>
    </cfRule>
  </conditionalFormatting>
  <conditionalFormatting sqref="AI534">
    <cfRule type="expression" dxfId="1011" priority="1425">
      <formula>IF(RIGHT(TEXT(AI534,"0.#"),1)=".",FALSE,TRUE)</formula>
    </cfRule>
    <cfRule type="expression" dxfId="1010" priority="1426">
      <formula>IF(RIGHT(TEXT(AI534,"0.#"),1)=".",TRUE,FALSE)</formula>
    </cfRule>
  </conditionalFormatting>
  <conditionalFormatting sqref="AI532">
    <cfRule type="expression" dxfId="1009" priority="1429">
      <formula>IF(RIGHT(TEXT(AI532,"0.#"),1)=".",FALSE,TRUE)</formula>
    </cfRule>
    <cfRule type="expression" dxfId="1008" priority="1430">
      <formula>IF(RIGHT(TEXT(AI532,"0.#"),1)=".",TRUE,FALSE)</formula>
    </cfRule>
  </conditionalFormatting>
  <conditionalFormatting sqref="AI533">
    <cfRule type="expression" dxfId="1007" priority="1427">
      <formula>IF(RIGHT(TEXT(AI533,"0.#"),1)=".",FALSE,TRUE)</formula>
    </cfRule>
    <cfRule type="expression" dxfId="1006" priority="1428">
      <formula>IF(RIGHT(TEXT(AI533,"0.#"),1)=".",TRUE,FALSE)</formula>
    </cfRule>
  </conditionalFormatting>
  <conditionalFormatting sqref="AQ533">
    <cfRule type="expression" dxfId="1005" priority="1423">
      <formula>IF(RIGHT(TEXT(AQ533,"0.#"),1)=".",FALSE,TRUE)</formula>
    </cfRule>
    <cfRule type="expression" dxfId="1004" priority="1424">
      <formula>IF(RIGHT(TEXT(AQ533,"0.#"),1)=".",TRUE,FALSE)</formula>
    </cfRule>
  </conditionalFormatting>
  <conditionalFormatting sqref="AQ534">
    <cfRule type="expression" dxfId="1003" priority="1421">
      <formula>IF(RIGHT(TEXT(AQ534,"0.#"),1)=".",FALSE,TRUE)</formula>
    </cfRule>
    <cfRule type="expression" dxfId="1002" priority="1422">
      <formula>IF(RIGHT(TEXT(AQ534,"0.#"),1)=".",TRUE,FALSE)</formula>
    </cfRule>
  </conditionalFormatting>
  <conditionalFormatting sqref="AQ532">
    <cfRule type="expression" dxfId="1001" priority="1419">
      <formula>IF(RIGHT(TEXT(AQ532,"0.#"),1)=".",FALSE,TRUE)</formula>
    </cfRule>
    <cfRule type="expression" dxfId="1000" priority="1420">
      <formula>IF(RIGHT(TEXT(AQ532,"0.#"),1)=".",TRUE,FALSE)</formula>
    </cfRule>
  </conditionalFormatting>
  <conditionalFormatting sqref="AE541">
    <cfRule type="expression" dxfId="999" priority="1417">
      <formula>IF(RIGHT(TEXT(AE541,"0.#"),1)=".",FALSE,TRUE)</formula>
    </cfRule>
    <cfRule type="expression" dxfId="998" priority="1418">
      <formula>IF(RIGHT(TEXT(AE541,"0.#"),1)=".",TRUE,FALSE)</formula>
    </cfRule>
  </conditionalFormatting>
  <conditionalFormatting sqref="AE542">
    <cfRule type="expression" dxfId="997" priority="1415">
      <formula>IF(RIGHT(TEXT(AE542,"0.#"),1)=".",FALSE,TRUE)</formula>
    </cfRule>
    <cfRule type="expression" dxfId="996" priority="1416">
      <formula>IF(RIGHT(TEXT(AE542,"0.#"),1)=".",TRUE,FALSE)</formula>
    </cfRule>
  </conditionalFormatting>
  <conditionalFormatting sqref="AE543">
    <cfRule type="expression" dxfId="995" priority="1413">
      <formula>IF(RIGHT(TEXT(AE543,"0.#"),1)=".",FALSE,TRUE)</formula>
    </cfRule>
    <cfRule type="expression" dxfId="994" priority="1414">
      <formula>IF(RIGHT(TEXT(AE543,"0.#"),1)=".",TRUE,FALSE)</formula>
    </cfRule>
  </conditionalFormatting>
  <conditionalFormatting sqref="AU541">
    <cfRule type="expression" dxfId="993" priority="1405">
      <formula>IF(RIGHT(TEXT(AU541,"0.#"),1)=".",FALSE,TRUE)</formula>
    </cfRule>
    <cfRule type="expression" dxfId="992" priority="1406">
      <formula>IF(RIGHT(TEXT(AU541,"0.#"),1)=".",TRUE,FALSE)</formula>
    </cfRule>
  </conditionalFormatting>
  <conditionalFormatting sqref="AU542">
    <cfRule type="expression" dxfId="991" priority="1403">
      <formula>IF(RIGHT(TEXT(AU542,"0.#"),1)=".",FALSE,TRUE)</formula>
    </cfRule>
    <cfRule type="expression" dxfId="990" priority="1404">
      <formula>IF(RIGHT(TEXT(AU542,"0.#"),1)=".",TRUE,FALSE)</formula>
    </cfRule>
  </conditionalFormatting>
  <conditionalFormatting sqref="AU543">
    <cfRule type="expression" dxfId="989" priority="1401">
      <formula>IF(RIGHT(TEXT(AU543,"0.#"),1)=".",FALSE,TRUE)</formula>
    </cfRule>
    <cfRule type="expression" dxfId="988" priority="1402">
      <formula>IF(RIGHT(TEXT(AU543,"0.#"),1)=".",TRUE,FALSE)</formula>
    </cfRule>
  </conditionalFormatting>
  <conditionalFormatting sqref="AQ542">
    <cfRule type="expression" dxfId="987" priority="1393">
      <formula>IF(RIGHT(TEXT(AQ542,"0.#"),1)=".",FALSE,TRUE)</formula>
    </cfRule>
    <cfRule type="expression" dxfId="986" priority="1394">
      <formula>IF(RIGHT(TEXT(AQ542,"0.#"),1)=".",TRUE,FALSE)</formula>
    </cfRule>
  </conditionalFormatting>
  <conditionalFormatting sqref="AQ543">
    <cfRule type="expression" dxfId="985" priority="1391">
      <formula>IF(RIGHT(TEXT(AQ543,"0.#"),1)=".",FALSE,TRUE)</formula>
    </cfRule>
    <cfRule type="expression" dxfId="984" priority="1392">
      <formula>IF(RIGHT(TEXT(AQ543,"0.#"),1)=".",TRUE,FALSE)</formula>
    </cfRule>
  </conditionalFormatting>
  <conditionalFormatting sqref="AQ541">
    <cfRule type="expression" dxfId="983" priority="1389">
      <formula>IF(RIGHT(TEXT(AQ541,"0.#"),1)=".",FALSE,TRUE)</formula>
    </cfRule>
    <cfRule type="expression" dxfId="982" priority="1390">
      <formula>IF(RIGHT(TEXT(AQ541,"0.#"),1)=".",TRUE,FALSE)</formula>
    </cfRule>
  </conditionalFormatting>
  <conditionalFormatting sqref="AE566">
    <cfRule type="expression" dxfId="981" priority="1387">
      <formula>IF(RIGHT(TEXT(AE566,"0.#"),1)=".",FALSE,TRUE)</formula>
    </cfRule>
    <cfRule type="expression" dxfId="980" priority="1388">
      <formula>IF(RIGHT(TEXT(AE566,"0.#"),1)=".",TRUE,FALSE)</formula>
    </cfRule>
  </conditionalFormatting>
  <conditionalFormatting sqref="AE567">
    <cfRule type="expression" dxfId="979" priority="1385">
      <formula>IF(RIGHT(TEXT(AE567,"0.#"),1)=".",FALSE,TRUE)</formula>
    </cfRule>
    <cfRule type="expression" dxfId="978" priority="1386">
      <formula>IF(RIGHT(TEXT(AE567,"0.#"),1)=".",TRUE,FALSE)</formula>
    </cfRule>
  </conditionalFormatting>
  <conditionalFormatting sqref="AE568">
    <cfRule type="expression" dxfId="977" priority="1383">
      <formula>IF(RIGHT(TEXT(AE568,"0.#"),1)=".",FALSE,TRUE)</formula>
    </cfRule>
    <cfRule type="expression" dxfId="976" priority="1384">
      <formula>IF(RIGHT(TEXT(AE568,"0.#"),1)=".",TRUE,FALSE)</formula>
    </cfRule>
  </conditionalFormatting>
  <conditionalFormatting sqref="AU566">
    <cfRule type="expression" dxfId="975" priority="1375">
      <formula>IF(RIGHT(TEXT(AU566,"0.#"),1)=".",FALSE,TRUE)</formula>
    </cfRule>
    <cfRule type="expression" dxfId="974" priority="1376">
      <formula>IF(RIGHT(TEXT(AU566,"0.#"),1)=".",TRUE,FALSE)</formula>
    </cfRule>
  </conditionalFormatting>
  <conditionalFormatting sqref="AU567">
    <cfRule type="expression" dxfId="973" priority="1373">
      <formula>IF(RIGHT(TEXT(AU567,"0.#"),1)=".",FALSE,TRUE)</formula>
    </cfRule>
    <cfRule type="expression" dxfId="972" priority="1374">
      <formula>IF(RIGHT(TEXT(AU567,"0.#"),1)=".",TRUE,FALSE)</formula>
    </cfRule>
  </conditionalFormatting>
  <conditionalFormatting sqref="AU568">
    <cfRule type="expression" dxfId="971" priority="1371">
      <formula>IF(RIGHT(TEXT(AU568,"0.#"),1)=".",FALSE,TRUE)</formula>
    </cfRule>
    <cfRule type="expression" dxfId="970" priority="1372">
      <formula>IF(RIGHT(TEXT(AU568,"0.#"),1)=".",TRUE,FALSE)</formula>
    </cfRule>
  </conditionalFormatting>
  <conditionalFormatting sqref="AQ567">
    <cfRule type="expression" dxfId="969" priority="1363">
      <formula>IF(RIGHT(TEXT(AQ567,"0.#"),1)=".",FALSE,TRUE)</formula>
    </cfRule>
    <cfRule type="expression" dxfId="968" priority="1364">
      <formula>IF(RIGHT(TEXT(AQ567,"0.#"),1)=".",TRUE,FALSE)</formula>
    </cfRule>
  </conditionalFormatting>
  <conditionalFormatting sqref="AQ568">
    <cfRule type="expression" dxfId="967" priority="1361">
      <formula>IF(RIGHT(TEXT(AQ568,"0.#"),1)=".",FALSE,TRUE)</formula>
    </cfRule>
    <cfRule type="expression" dxfId="966" priority="1362">
      <formula>IF(RIGHT(TEXT(AQ568,"0.#"),1)=".",TRUE,FALSE)</formula>
    </cfRule>
  </conditionalFormatting>
  <conditionalFormatting sqref="AQ566">
    <cfRule type="expression" dxfId="965" priority="1359">
      <formula>IF(RIGHT(TEXT(AQ566,"0.#"),1)=".",FALSE,TRUE)</formula>
    </cfRule>
    <cfRule type="expression" dxfId="964" priority="1360">
      <formula>IF(RIGHT(TEXT(AQ566,"0.#"),1)=".",TRUE,FALSE)</formula>
    </cfRule>
  </conditionalFormatting>
  <conditionalFormatting sqref="AE546">
    <cfRule type="expression" dxfId="963" priority="1357">
      <formula>IF(RIGHT(TEXT(AE546,"0.#"),1)=".",FALSE,TRUE)</formula>
    </cfRule>
    <cfRule type="expression" dxfId="962" priority="1358">
      <formula>IF(RIGHT(TEXT(AE546,"0.#"),1)=".",TRUE,FALSE)</formula>
    </cfRule>
  </conditionalFormatting>
  <conditionalFormatting sqref="AE547">
    <cfRule type="expression" dxfId="961" priority="1355">
      <formula>IF(RIGHT(TEXT(AE547,"0.#"),1)=".",FALSE,TRUE)</formula>
    </cfRule>
    <cfRule type="expression" dxfId="960" priority="1356">
      <formula>IF(RIGHT(TEXT(AE547,"0.#"),1)=".",TRUE,FALSE)</formula>
    </cfRule>
  </conditionalFormatting>
  <conditionalFormatting sqref="AE548">
    <cfRule type="expression" dxfId="959" priority="1353">
      <formula>IF(RIGHT(TEXT(AE548,"0.#"),1)=".",FALSE,TRUE)</formula>
    </cfRule>
    <cfRule type="expression" dxfId="958" priority="1354">
      <formula>IF(RIGHT(TEXT(AE548,"0.#"),1)=".",TRUE,FALSE)</formula>
    </cfRule>
  </conditionalFormatting>
  <conditionalFormatting sqref="AU546">
    <cfRule type="expression" dxfId="957" priority="1345">
      <formula>IF(RIGHT(TEXT(AU546,"0.#"),1)=".",FALSE,TRUE)</formula>
    </cfRule>
    <cfRule type="expression" dxfId="956" priority="1346">
      <formula>IF(RIGHT(TEXT(AU546,"0.#"),1)=".",TRUE,FALSE)</formula>
    </cfRule>
  </conditionalFormatting>
  <conditionalFormatting sqref="AU547">
    <cfRule type="expression" dxfId="955" priority="1343">
      <formula>IF(RIGHT(TEXT(AU547,"0.#"),1)=".",FALSE,TRUE)</formula>
    </cfRule>
    <cfRule type="expression" dxfId="954" priority="1344">
      <formula>IF(RIGHT(TEXT(AU547,"0.#"),1)=".",TRUE,FALSE)</formula>
    </cfRule>
  </conditionalFormatting>
  <conditionalFormatting sqref="AU548">
    <cfRule type="expression" dxfId="953" priority="1341">
      <formula>IF(RIGHT(TEXT(AU548,"0.#"),1)=".",FALSE,TRUE)</formula>
    </cfRule>
    <cfRule type="expression" dxfId="952" priority="1342">
      <formula>IF(RIGHT(TEXT(AU548,"0.#"),1)=".",TRUE,FALSE)</formula>
    </cfRule>
  </conditionalFormatting>
  <conditionalFormatting sqref="AQ547">
    <cfRule type="expression" dxfId="951" priority="1333">
      <formula>IF(RIGHT(TEXT(AQ547,"0.#"),1)=".",FALSE,TRUE)</formula>
    </cfRule>
    <cfRule type="expression" dxfId="950" priority="1334">
      <formula>IF(RIGHT(TEXT(AQ547,"0.#"),1)=".",TRUE,FALSE)</formula>
    </cfRule>
  </conditionalFormatting>
  <conditionalFormatting sqref="AQ546">
    <cfRule type="expression" dxfId="949" priority="1329">
      <formula>IF(RIGHT(TEXT(AQ546,"0.#"),1)=".",FALSE,TRUE)</formula>
    </cfRule>
    <cfRule type="expression" dxfId="948" priority="1330">
      <formula>IF(RIGHT(TEXT(AQ546,"0.#"),1)=".",TRUE,FALSE)</formula>
    </cfRule>
  </conditionalFormatting>
  <conditionalFormatting sqref="AE551">
    <cfRule type="expression" dxfId="947" priority="1327">
      <formula>IF(RIGHT(TEXT(AE551,"0.#"),1)=".",FALSE,TRUE)</formula>
    </cfRule>
    <cfRule type="expression" dxfId="946" priority="1328">
      <formula>IF(RIGHT(TEXT(AE551,"0.#"),1)=".",TRUE,FALSE)</formula>
    </cfRule>
  </conditionalFormatting>
  <conditionalFormatting sqref="AE553">
    <cfRule type="expression" dxfId="945" priority="1323">
      <formula>IF(RIGHT(TEXT(AE553,"0.#"),1)=".",FALSE,TRUE)</formula>
    </cfRule>
    <cfRule type="expression" dxfId="944" priority="1324">
      <formula>IF(RIGHT(TEXT(AE553,"0.#"),1)=".",TRUE,FALSE)</formula>
    </cfRule>
  </conditionalFormatting>
  <conditionalFormatting sqref="AU551">
    <cfRule type="expression" dxfId="943" priority="1315">
      <formula>IF(RIGHT(TEXT(AU551,"0.#"),1)=".",FALSE,TRUE)</formula>
    </cfRule>
    <cfRule type="expression" dxfId="942" priority="1316">
      <formula>IF(RIGHT(TEXT(AU551,"0.#"),1)=".",TRUE,FALSE)</formula>
    </cfRule>
  </conditionalFormatting>
  <conditionalFormatting sqref="AU553">
    <cfRule type="expression" dxfId="941" priority="1311">
      <formula>IF(RIGHT(TEXT(AU553,"0.#"),1)=".",FALSE,TRUE)</formula>
    </cfRule>
    <cfRule type="expression" dxfId="940" priority="1312">
      <formula>IF(RIGHT(TEXT(AU553,"0.#"),1)=".",TRUE,FALSE)</formula>
    </cfRule>
  </conditionalFormatting>
  <conditionalFormatting sqref="AQ552">
    <cfRule type="expression" dxfId="939" priority="1303">
      <formula>IF(RIGHT(TEXT(AQ552,"0.#"),1)=".",FALSE,TRUE)</formula>
    </cfRule>
    <cfRule type="expression" dxfId="938" priority="1304">
      <formula>IF(RIGHT(TEXT(AQ552,"0.#"),1)=".",TRUE,FALSE)</formula>
    </cfRule>
  </conditionalFormatting>
  <conditionalFormatting sqref="AU561">
    <cfRule type="expression" dxfId="937" priority="1255">
      <formula>IF(RIGHT(TEXT(AU561,"0.#"),1)=".",FALSE,TRUE)</formula>
    </cfRule>
    <cfRule type="expression" dxfId="936" priority="1256">
      <formula>IF(RIGHT(TEXT(AU561,"0.#"),1)=".",TRUE,FALSE)</formula>
    </cfRule>
  </conditionalFormatting>
  <conditionalFormatting sqref="AU562">
    <cfRule type="expression" dxfId="935" priority="1253">
      <formula>IF(RIGHT(TEXT(AU562,"0.#"),1)=".",FALSE,TRUE)</formula>
    </cfRule>
    <cfRule type="expression" dxfId="934" priority="1254">
      <formula>IF(RIGHT(TEXT(AU562,"0.#"),1)=".",TRUE,FALSE)</formula>
    </cfRule>
  </conditionalFormatting>
  <conditionalFormatting sqref="AU563">
    <cfRule type="expression" dxfId="933" priority="1251">
      <formula>IF(RIGHT(TEXT(AU563,"0.#"),1)=".",FALSE,TRUE)</formula>
    </cfRule>
    <cfRule type="expression" dxfId="932" priority="1252">
      <formula>IF(RIGHT(TEXT(AU563,"0.#"),1)=".",TRUE,FALSE)</formula>
    </cfRule>
  </conditionalFormatting>
  <conditionalFormatting sqref="AQ562">
    <cfRule type="expression" dxfId="931" priority="1243">
      <formula>IF(RIGHT(TEXT(AQ562,"0.#"),1)=".",FALSE,TRUE)</formula>
    </cfRule>
    <cfRule type="expression" dxfId="930" priority="1244">
      <formula>IF(RIGHT(TEXT(AQ562,"0.#"),1)=".",TRUE,FALSE)</formula>
    </cfRule>
  </conditionalFormatting>
  <conditionalFormatting sqref="AQ563">
    <cfRule type="expression" dxfId="929" priority="1241">
      <formula>IF(RIGHT(TEXT(AQ563,"0.#"),1)=".",FALSE,TRUE)</formula>
    </cfRule>
    <cfRule type="expression" dxfId="928" priority="1242">
      <formula>IF(RIGHT(TEXT(AQ563,"0.#"),1)=".",TRUE,FALSE)</formula>
    </cfRule>
  </conditionalFormatting>
  <conditionalFormatting sqref="AQ561">
    <cfRule type="expression" dxfId="927" priority="1239">
      <formula>IF(RIGHT(TEXT(AQ561,"0.#"),1)=".",FALSE,TRUE)</formula>
    </cfRule>
    <cfRule type="expression" dxfId="926" priority="1240">
      <formula>IF(RIGHT(TEXT(AQ561,"0.#"),1)=".",TRUE,FALSE)</formula>
    </cfRule>
  </conditionalFormatting>
  <conditionalFormatting sqref="AE571">
    <cfRule type="expression" dxfId="925" priority="1237">
      <formula>IF(RIGHT(TEXT(AE571,"0.#"),1)=".",FALSE,TRUE)</formula>
    </cfRule>
    <cfRule type="expression" dxfId="924" priority="1238">
      <formula>IF(RIGHT(TEXT(AE571,"0.#"),1)=".",TRUE,FALSE)</formula>
    </cfRule>
  </conditionalFormatting>
  <conditionalFormatting sqref="AE572">
    <cfRule type="expression" dxfId="923" priority="1235">
      <formula>IF(RIGHT(TEXT(AE572,"0.#"),1)=".",FALSE,TRUE)</formula>
    </cfRule>
    <cfRule type="expression" dxfId="922" priority="1236">
      <formula>IF(RIGHT(TEXT(AE572,"0.#"),1)=".",TRUE,FALSE)</formula>
    </cfRule>
  </conditionalFormatting>
  <conditionalFormatting sqref="AE573">
    <cfRule type="expression" dxfId="921" priority="1233">
      <formula>IF(RIGHT(TEXT(AE573,"0.#"),1)=".",FALSE,TRUE)</formula>
    </cfRule>
    <cfRule type="expression" dxfId="920" priority="1234">
      <formula>IF(RIGHT(TEXT(AE573,"0.#"),1)=".",TRUE,FALSE)</formula>
    </cfRule>
  </conditionalFormatting>
  <conditionalFormatting sqref="AU571">
    <cfRule type="expression" dxfId="919" priority="1225">
      <formula>IF(RIGHT(TEXT(AU571,"0.#"),1)=".",FALSE,TRUE)</formula>
    </cfRule>
    <cfRule type="expression" dxfId="918" priority="1226">
      <formula>IF(RIGHT(TEXT(AU571,"0.#"),1)=".",TRUE,FALSE)</formula>
    </cfRule>
  </conditionalFormatting>
  <conditionalFormatting sqref="AU572">
    <cfRule type="expression" dxfId="917" priority="1223">
      <formula>IF(RIGHT(TEXT(AU572,"0.#"),1)=".",FALSE,TRUE)</formula>
    </cfRule>
    <cfRule type="expression" dxfId="916" priority="1224">
      <formula>IF(RIGHT(TEXT(AU572,"0.#"),1)=".",TRUE,FALSE)</formula>
    </cfRule>
  </conditionalFormatting>
  <conditionalFormatting sqref="AU573">
    <cfRule type="expression" dxfId="915" priority="1221">
      <formula>IF(RIGHT(TEXT(AU573,"0.#"),1)=".",FALSE,TRUE)</formula>
    </cfRule>
    <cfRule type="expression" dxfId="914" priority="1222">
      <formula>IF(RIGHT(TEXT(AU573,"0.#"),1)=".",TRUE,FALSE)</formula>
    </cfRule>
  </conditionalFormatting>
  <conditionalFormatting sqref="AQ572">
    <cfRule type="expression" dxfId="913" priority="1213">
      <formula>IF(RIGHT(TEXT(AQ572,"0.#"),1)=".",FALSE,TRUE)</formula>
    </cfRule>
    <cfRule type="expression" dxfId="912" priority="1214">
      <formula>IF(RIGHT(TEXT(AQ572,"0.#"),1)=".",TRUE,FALSE)</formula>
    </cfRule>
  </conditionalFormatting>
  <conditionalFormatting sqref="AQ573">
    <cfRule type="expression" dxfId="911" priority="1211">
      <formula>IF(RIGHT(TEXT(AQ573,"0.#"),1)=".",FALSE,TRUE)</formula>
    </cfRule>
    <cfRule type="expression" dxfId="910" priority="1212">
      <formula>IF(RIGHT(TEXT(AQ573,"0.#"),1)=".",TRUE,FALSE)</formula>
    </cfRule>
  </conditionalFormatting>
  <conditionalFormatting sqref="AQ571">
    <cfRule type="expression" dxfId="909" priority="1209">
      <formula>IF(RIGHT(TEXT(AQ571,"0.#"),1)=".",FALSE,TRUE)</formula>
    </cfRule>
    <cfRule type="expression" dxfId="908" priority="1210">
      <formula>IF(RIGHT(TEXT(AQ571,"0.#"),1)=".",TRUE,FALSE)</formula>
    </cfRule>
  </conditionalFormatting>
  <conditionalFormatting sqref="AE576">
    <cfRule type="expression" dxfId="907" priority="1207">
      <formula>IF(RIGHT(TEXT(AE576,"0.#"),1)=".",FALSE,TRUE)</formula>
    </cfRule>
    <cfRule type="expression" dxfId="906" priority="1208">
      <formula>IF(RIGHT(TEXT(AE576,"0.#"),1)=".",TRUE,FALSE)</formula>
    </cfRule>
  </conditionalFormatting>
  <conditionalFormatting sqref="AE577">
    <cfRule type="expression" dxfId="905" priority="1205">
      <formula>IF(RIGHT(TEXT(AE577,"0.#"),1)=".",FALSE,TRUE)</formula>
    </cfRule>
    <cfRule type="expression" dxfId="904" priority="1206">
      <formula>IF(RIGHT(TEXT(AE577,"0.#"),1)=".",TRUE,FALSE)</formula>
    </cfRule>
  </conditionalFormatting>
  <conditionalFormatting sqref="AE578">
    <cfRule type="expression" dxfId="903" priority="1203">
      <formula>IF(RIGHT(TEXT(AE578,"0.#"),1)=".",FALSE,TRUE)</formula>
    </cfRule>
    <cfRule type="expression" dxfId="902" priority="1204">
      <formula>IF(RIGHT(TEXT(AE578,"0.#"),1)=".",TRUE,FALSE)</formula>
    </cfRule>
  </conditionalFormatting>
  <conditionalFormatting sqref="AU576">
    <cfRule type="expression" dxfId="901" priority="1195">
      <formula>IF(RIGHT(TEXT(AU576,"0.#"),1)=".",FALSE,TRUE)</formula>
    </cfRule>
    <cfRule type="expression" dxfId="900" priority="1196">
      <formula>IF(RIGHT(TEXT(AU576,"0.#"),1)=".",TRUE,FALSE)</formula>
    </cfRule>
  </conditionalFormatting>
  <conditionalFormatting sqref="AU577">
    <cfRule type="expression" dxfId="899" priority="1193">
      <formula>IF(RIGHT(TEXT(AU577,"0.#"),1)=".",FALSE,TRUE)</formula>
    </cfRule>
    <cfRule type="expression" dxfId="898" priority="1194">
      <formula>IF(RIGHT(TEXT(AU577,"0.#"),1)=".",TRUE,FALSE)</formula>
    </cfRule>
  </conditionalFormatting>
  <conditionalFormatting sqref="AU578">
    <cfRule type="expression" dxfId="897" priority="1191">
      <formula>IF(RIGHT(TEXT(AU578,"0.#"),1)=".",FALSE,TRUE)</formula>
    </cfRule>
    <cfRule type="expression" dxfId="896" priority="1192">
      <formula>IF(RIGHT(TEXT(AU578,"0.#"),1)=".",TRUE,FALSE)</formula>
    </cfRule>
  </conditionalFormatting>
  <conditionalFormatting sqref="AQ577">
    <cfRule type="expression" dxfId="895" priority="1183">
      <formula>IF(RIGHT(TEXT(AQ577,"0.#"),1)=".",FALSE,TRUE)</formula>
    </cfRule>
    <cfRule type="expression" dxfId="894" priority="1184">
      <formula>IF(RIGHT(TEXT(AQ577,"0.#"),1)=".",TRUE,FALSE)</formula>
    </cfRule>
  </conditionalFormatting>
  <conditionalFormatting sqref="AQ578">
    <cfRule type="expression" dxfId="893" priority="1181">
      <formula>IF(RIGHT(TEXT(AQ578,"0.#"),1)=".",FALSE,TRUE)</formula>
    </cfRule>
    <cfRule type="expression" dxfId="892" priority="1182">
      <formula>IF(RIGHT(TEXT(AQ578,"0.#"),1)=".",TRUE,FALSE)</formula>
    </cfRule>
  </conditionalFormatting>
  <conditionalFormatting sqref="AQ576">
    <cfRule type="expression" dxfId="891" priority="1179">
      <formula>IF(RIGHT(TEXT(AQ576,"0.#"),1)=".",FALSE,TRUE)</formula>
    </cfRule>
    <cfRule type="expression" dxfId="890" priority="1180">
      <formula>IF(RIGHT(TEXT(AQ576,"0.#"),1)=".",TRUE,FALSE)</formula>
    </cfRule>
  </conditionalFormatting>
  <conditionalFormatting sqref="AE581">
    <cfRule type="expression" dxfId="889" priority="1177">
      <formula>IF(RIGHT(TEXT(AE581,"0.#"),1)=".",FALSE,TRUE)</formula>
    </cfRule>
    <cfRule type="expression" dxfId="888" priority="1178">
      <formula>IF(RIGHT(TEXT(AE581,"0.#"),1)=".",TRUE,FALSE)</formula>
    </cfRule>
  </conditionalFormatting>
  <conditionalFormatting sqref="AE582">
    <cfRule type="expression" dxfId="887" priority="1175">
      <formula>IF(RIGHT(TEXT(AE582,"0.#"),1)=".",FALSE,TRUE)</formula>
    </cfRule>
    <cfRule type="expression" dxfId="886" priority="1176">
      <formula>IF(RIGHT(TEXT(AE582,"0.#"),1)=".",TRUE,FALSE)</formula>
    </cfRule>
  </conditionalFormatting>
  <conditionalFormatting sqref="AE583">
    <cfRule type="expression" dxfId="885" priority="1173">
      <formula>IF(RIGHT(TEXT(AE583,"0.#"),1)=".",FALSE,TRUE)</formula>
    </cfRule>
    <cfRule type="expression" dxfId="884" priority="1174">
      <formula>IF(RIGHT(TEXT(AE583,"0.#"),1)=".",TRUE,FALSE)</formula>
    </cfRule>
  </conditionalFormatting>
  <conditionalFormatting sqref="AU581">
    <cfRule type="expression" dxfId="883" priority="1165">
      <formula>IF(RIGHT(TEXT(AU581,"0.#"),1)=".",FALSE,TRUE)</formula>
    </cfRule>
    <cfRule type="expression" dxfId="882" priority="1166">
      <formula>IF(RIGHT(TEXT(AU581,"0.#"),1)=".",TRUE,FALSE)</formula>
    </cfRule>
  </conditionalFormatting>
  <conditionalFormatting sqref="AQ582">
    <cfRule type="expression" dxfId="881" priority="1153">
      <formula>IF(RIGHT(TEXT(AQ582,"0.#"),1)=".",FALSE,TRUE)</formula>
    </cfRule>
    <cfRule type="expression" dxfId="880" priority="1154">
      <formula>IF(RIGHT(TEXT(AQ582,"0.#"),1)=".",TRUE,FALSE)</formula>
    </cfRule>
  </conditionalFormatting>
  <conditionalFormatting sqref="AQ583">
    <cfRule type="expression" dxfId="879" priority="1151">
      <formula>IF(RIGHT(TEXT(AQ583,"0.#"),1)=".",FALSE,TRUE)</formula>
    </cfRule>
    <cfRule type="expression" dxfId="878" priority="1152">
      <formula>IF(RIGHT(TEXT(AQ583,"0.#"),1)=".",TRUE,FALSE)</formula>
    </cfRule>
  </conditionalFormatting>
  <conditionalFormatting sqref="AQ581">
    <cfRule type="expression" dxfId="877" priority="1149">
      <formula>IF(RIGHT(TEXT(AQ581,"0.#"),1)=".",FALSE,TRUE)</formula>
    </cfRule>
    <cfRule type="expression" dxfId="876" priority="1150">
      <formula>IF(RIGHT(TEXT(AQ581,"0.#"),1)=".",TRUE,FALSE)</formula>
    </cfRule>
  </conditionalFormatting>
  <conditionalFormatting sqref="AE586">
    <cfRule type="expression" dxfId="875" priority="1147">
      <formula>IF(RIGHT(TEXT(AE586,"0.#"),1)=".",FALSE,TRUE)</formula>
    </cfRule>
    <cfRule type="expression" dxfId="874" priority="1148">
      <formula>IF(RIGHT(TEXT(AE586,"0.#"),1)=".",TRUE,FALSE)</formula>
    </cfRule>
  </conditionalFormatting>
  <conditionalFormatting sqref="AM588">
    <cfRule type="expression" dxfId="873" priority="1137">
      <formula>IF(RIGHT(TEXT(AM588,"0.#"),1)=".",FALSE,TRUE)</formula>
    </cfRule>
    <cfRule type="expression" dxfId="872" priority="1138">
      <formula>IF(RIGHT(TEXT(AM588,"0.#"),1)=".",TRUE,FALSE)</formula>
    </cfRule>
  </conditionalFormatting>
  <conditionalFormatting sqref="AE587">
    <cfRule type="expression" dxfId="871" priority="1145">
      <formula>IF(RIGHT(TEXT(AE587,"0.#"),1)=".",FALSE,TRUE)</formula>
    </cfRule>
    <cfRule type="expression" dxfId="870" priority="1146">
      <formula>IF(RIGHT(TEXT(AE587,"0.#"),1)=".",TRUE,FALSE)</formula>
    </cfRule>
  </conditionalFormatting>
  <conditionalFormatting sqref="AE588">
    <cfRule type="expression" dxfId="869" priority="1143">
      <formula>IF(RIGHT(TEXT(AE588,"0.#"),1)=".",FALSE,TRUE)</formula>
    </cfRule>
    <cfRule type="expression" dxfId="868" priority="1144">
      <formula>IF(RIGHT(TEXT(AE588,"0.#"),1)=".",TRUE,FALSE)</formula>
    </cfRule>
  </conditionalFormatting>
  <conditionalFormatting sqref="AM586">
    <cfRule type="expression" dxfId="867" priority="1141">
      <formula>IF(RIGHT(TEXT(AM586,"0.#"),1)=".",FALSE,TRUE)</formula>
    </cfRule>
    <cfRule type="expression" dxfId="866" priority="1142">
      <formula>IF(RIGHT(TEXT(AM586,"0.#"),1)=".",TRUE,FALSE)</formula>
    </cfRule>
  </conditionalFormatting>
  <conditionalFormatting sqref="AM587">
    <cfRule type="expression" dxfId="865" priority="1139">
      <formula>IF(RIGHT(TEXT(AM587,"0.#"),1)=".",FALSE,TRUE)</formula>
    </cfRule>
    <cfRule type="expression" dxfId="864" priority="1140">
      <formula>IF(RIGHT(TEXT(AM587,"0.#"),1)=".",TRUE,FALSE)</formula>
    </cfRule>
  </conditionalFormatting>
  <conditionalFormatting sqref="AU586">
    <cfRule type="expression" dxfId="863" priority="1135">
      <formula>IF(RIGHT(TEXT(AU586,"0.#"),1)=".",FALSE,TRUE)</formula>
    </cfRule>
    <cfRule type="expression" dxfId="862" priority="1136">
      <formula>IF(RIGHT(TEXT(AU586,"0.#"),1)=".",TRUE,FALSE)</formula>
    </cfRule>
  </conditionalFormatting>
  <conditionalFormatting sqref="AU587">
    <cfRule type="expression" dxfId="861" priority="1133">
      <formula>IF(RIGHT(TEXT(AU587,"0.#"),1)=".",FALSE,TRUE)</formula>
    </cfRule>
    <cfRule type="expression" dxfId="860" priority="1134">
      <formula>IF(RIGHT(TEXT(AU587,"0.#"),1)=".",TRUE,FALSE)</formula>
    </cfRule>
  </conditionalFormatting>
  <conditionalFormatting sqref="AU588">
    <cfRule type="expression" dxfId="859" priority="1131">
      <formula>IF(RIGHT(TEXT(AU588,"0.#"),1)=".",FALSE,TRUE)</formula>
    </cfRule>
    <cfRule type="expression" dxfId="858" priority="1132">
      <formula>IF(RIGHT(TEXT(AU588,"0.#"),1)=".",TRUE,FALSE)</formula>
    </cfRule>
  </conditionalFormatting>
  <conditionalFormatting sqref="AI588">
    <cfRule type="expression" dxfId="857" priority="1125">
      <formula>IF(RIGHT(TEXT(AI588,"0.#"),1)=".",FALSE,TRUE)</formula>
    </cfRule>
    <cfRule type="expression" dxfId="856" priority="1126">
      <formula>IF(RIGHT(TEXT(AI588,"0.#"),1)=".",TRUE,FALSE)</formula>
    </cfRule>
  </conditionalFormatting>
  <conditionalFormatting sqref="AI586">
    <cfRule type="expression" dxfId="855" priority="1129">
      <formula>IF(RIGHT(TEXT(AI586,"0.#"),1)=".",FALSE,TRUE)</formula>
    </cfRule>
    <cfRule type="expression" dxfId="854" priority="1130">
      <formula>IF(RIGHT(TEXT(AI586,"0.#"),1)=".",TRUE,FALSE)</formula>
    </cfRule>
  </conditionalFormatting>
  <conditionalFormatting sqref="AI587">
    <cfRule type="expression" dxfId="853" priority="1127">
      <formula>IF(RIGHT(TEXT(AI587,"0.#"),1)=".",FALSE,TRUE)</formula>
    </cfRule>
    <cfRule type="expression" dxfId="852" priority="1128">
      <formula>IF(RIGHT(TEXT(AI587,"0.#"),1)=".",TRUE,FALSE)</formula>
    </cfRule>
  </conditionalFormatting>
  <conditionalFormatting sqref="AQ587">
    <cfRule type="expression" dxfId="851" priority="1123">
      <formula>IF(RIGHT(TEXT(AQ587,"0.#"),1)=".",FALSE,TRUE)</formula>
    </cfRule>
    <cfRule type="expression" dxfId="850" priority="1124">
      <formula>IF(RIGHT(TEXT(AQ587,"0.#"),1)=".",TRUE,FALSE)</formula>
    </cfRule>
  </conditionalFormatting>
  <conditionalFormatting sqref="AQ588">
    <cfRule type="expression" dxfId="849" priority="1121">
      <formula>IF(RIGHT(TEXT(AQ588,"0.#"),1)=".",FALSE,TRUE)</formula>
    </cfRule>
    <cfRule type="expression" dxfId="848" priority="1122">
      <formula>IF(RIGHT(TEXT(AQ588,"0.#"),1)=".",TRUE,FALSE)</formula>
    </cfRule>
  </conditionalFormatting>
  <conditionalFormatting sqref="AQ586">
    <cfRule type="expression" dxfId="847" priority="1119">
      <formula>IF(RIGHT(TEXT(AQ586,"0.#"),1)=".",FALSE,TRUE)</formula>
    </cfRule>
    <cfRule type="expression" dxfId="846" priority="1120">
      <formula>IF(RIGHT(TEXT(AQ586,"0.#"),1)=".",TRUE,FALSE)</formula>
    </cfRule>
  </conditionalFormatting>
  <conditionalFormatting sqref="AE595">
    <cfRule type="expression" dxfId="845" priority="1117">
      <formula>IF(RIGHT(TEXT(AE595,"0.#"),1)=".",FALSE,TRUE)</formula>
    </cfRule>
    <cfRule type="expression" dxfId="844" priority="1118">
      <formula>IF(RIGHT(TEXT(AE595,"0.#"),1)=".",TRUE,FALSE)</formula>
    </cfRule>
  </conditionalFormatting>
  <conditionalFormatting sqref="AE596">
    <cfRule type="expression" dxfId="843" priority="1115">
      <formula>IF(RIGHT(TEXT(AE596,"0.#"),1)=".",FALSE,TRUE)</formula>
    </cfRule>
    <cfRule type="expression" dxfId="842" priority="1116">
      <formula>IF(RIGHT(TEXT(AE596,"0.#"),1)=".",TRUE,FALSE)</formula>
    </cfRule>
  </conditionalFormatting>
  <conditionalFormatting sqref="AE597">
    <cfRule type="expression" dxfId="841" priority="1113">
      <formula>IF(RIGHT(TEXT(AE597,"0.#"),1)=".",FALSE,TRUE)</formula>
    </cfRule>
    <cfRule type="expression" dxfId="840" priority="1114">
      <formula>IF(RIGHT(TEXT(AE597,"0.#"),1)=".",TRUE,FALSE)</formula>
    </cfRule>
  </conditionalFormatting>
  <conditionalFormatting sqref="AU595">
    <cfRule type="expression" dxfId="839" priority="1105">
      <formula>IF(RIGHT(TEXT(AU595,"0.#"),1)=".",FALSE,TRUE)</formula>
    </cfRule>
    <cfRule type="expression" dxfId="838" priority="1106">
      <formula>IF(RIGHT(TEXT(AU595,"0.#"),1)=".",TRUE,FALSE)</formula>
    </cfRule>
  </conditionalFormatting>
  <conditionalFormatting sqref="AU596">
    <cfRule type="expression" dxfId="837" priority="1103">
      <formula>IF(RIGHT(TEXT(AU596,"0.#"),1)=".",FALSE,TRUE)</formula>
    </cfRule>
    <cfRule type="expression" dxfId="836" priority="1104">
      <formula>IF(RIGHT(TEXT(AU596,"0.#"),1)=".",TRUE,FALSE)</formula>
    </cfRule>
  </conditionalFormatting>
  <conditionalFormatting sqref="AU597">
    <cfRule type="expression" dxfId="835" priority="1101">
      <formula>IF(RIGHT(TEXT(AU597,"0.#"),1)=".",FALSE,TRUE)</formula>
    </cfRule>
    <cfRule type="expression" dxfId="834" priority="1102">
      <formula>IF(RIGHT(TEXT(AU597,"0.#"),1)=".",TRUE,FALSE)</formula>
    </cfRule>
  </conditionalFormatting>
  <conditionalFormatting sqref="AQ596">
    <cfRule type="expression" dxfId="833" priority="1093">
      <formula>IF(RIGHT(TEXT(AQ596,"0.#"),1)=".",FALSE,TRUE)</formula>
    </cfRule>
    <cfRule type="expression" dxfId="832" priority="1094">
      <formula>IF(RIGHT(TEXT(AQ596,"0.#"),1)=".",TRUE,FALSE)</formula>
    </cfRule>
  </conditionalFormatting>
  <conditionalFormatting sqref="AQ597">
    <cfRule type="expression" dxfId="831" priority="1091">
      <formula>IF(RIGHT(TEXT(AQ597,"0.#"),1)=".",FALSE,TRUE)</formula>
    </cfRule>
    <cfRule type="expression" dxfId="830" priority="1092">
      <formula>IF(RIGHT(TEXT(AQ597,"0.#"),1)=".",TRUE,FALSE)</formula>
    </cfRule>
  </conditionalFormatting>
  <conditionalFormatting sqref="AQ595">
    <cfRule type="expression" dxfId="829" priority="1089">
      <formula>IF(RIGHT(TEXT(AQ595,"0.#"),1)=".",FALSE,TRUE)</formula>
    </cfRule>
    <cfRule type="expression" dxfId="828" priority="1090">
      <formula>IF(RIGHT(TEXT(AQ595,"0.#"),1)=".",TRUE,FALSE)</formula>
    </cfRule>
  </conditionalFormatting>
  <conditionalFormatting sqref="AE620">
    <cfRule type="expression" dxfId="827" priority="1087">
      <formula>IF(RIGHT(TEXT(AE620,"0.#"),1)=".",FALSE,TRUE)</formula>
    </cfRule>
    <cfRule type="expression" dxfId="826" priority="1088">
      <formula>IF(RIGHT(TEXT(AE620,"0.#"),1)=".",TRUE,FALSE)</formula>
    </cfRule>
  </conditionalFormatting>
  <conditionalFormatting sqref="AE621">
    <cfRule type="expression" dxfId="825" priority="1085">
      <formula>IF(RIGHT(TEXT(AE621,"0.#"),1)=".",FALSE,TRUE)</formula>
    </cfRule>
    <cfRule type="expression" dxfId="824" priority="1086">
      <formula>IF(RIGHT(TEXT(AE621,"0.#"),1)=".",TRUE,FALSE)</formula>
    </cfRule>
  </conditionalFormatting>
  <conditionalFormatting sqref="AE622">
    <cfRule type="expression" dxfId="823" priority="1083">
      <formula>IF(RIGHT(TEXT(AE622,"0.#"),1)=".",FALSE,TRUE)</formula>
    </cfRule>
    <cfRule type="expression" dxfId="822" priority="1084">
      <formula>IF(RIGHT(TEXT(AE622,"0.#"),1)=".",TRUE,FALSE)</formula>
    </cfRule>
  </conditionalFormatting>
  <conditionalFormatting sqref="AU620">
    <cfRule type="expression" dxfId="821" priority="1075">
      <formula>IF(RIGHT(TEXT(AU620,"0.#"),1)=".",FALSE,TRUE)</formula>
    </cfRule>
    <cfRule type="expression" dxfId="820" priority="1076">
      <formula>IF(RIGHT(TEXT(AU620,"0.#"),1)=".",TRUE,FALSE)</formula>
    </cfRule>
  </conditionalFormatting>
  <conditionalFormatting sqref="AU621">
    <cfRule type="expression" dxfId="819" priority="1073">
      <formula>IF(RIGHT(TEXT(AU621,"0.#"),1)=".",FALSE,TRUE)</formula>
    </cfRule>
    <cfRule type="expression" dxfId="818" priority="1074">
      <formula>IF(RIGHT(TEXT(AU621,"0.#"),1)=".",TRUE,FALSE)</formula>
    </cfRule>
  </conditionalFormatting>
  <conditionalFormatting sqref="AU622">
    <cfRule type="expression" dxfId="817" priority="1071">
      <formula>IF(RIGHT(TEXT(AU622,"0.#"),1)=".",FALSE,TRUE)</formula>
    </cfRule>
    <cfRule type="expression" dxfId="816" priority="1072">
      <formula>IF(RIGHT(TEXT(AU622,"0.#"),1)=".",TRUE,FALSE)</formula>
    </cfRule>
  </conditionalFormatting>
  <conditionalFormatting sqref="AQ621">
    <cfRule type="expression" dxfId="815" priority="1063">
      <formula>IF(RIGHT(TEXT(AQ621,"0.#"),1)=".",FALSE,TRUE)</formula>
    </cfRule>
    <cfRule type="expression" dxfId="814" priority="1064">
      <formula>IF(RIGHT(TEXT(AQ621,"0.#"),1)=".",TRUE,FALSE)</formula>
    </cfRule>
  </conditionalFormatting>
  <conditionalFormatting sqref="AQ622">
    <cfRule type="expression" dxfId="813" priority="1061">
      <formula>IF(RIGHT(TEXT(AQ622,"0.#"),1)=".",FALSE,TRUE)</formula>
    </cfRule>
    <cfRule type="expression" dxfId="812" priority="1062">
      <formula>IF(RIGHT(TEXT(AQ622,"0.#"),1)=".",TRUE,FALSE)</formula>
    </cfRule>
  </conditionalFormatting>
  <conditionalFormatting sqref="AQ620">
    <cfRule type="expression" dxfId="811" priority="1059">
      <formula>IF(RIGHT(TEXT(AQ620,"0.#"),1)=".",FALSE,TRUE)</formula>
    </cfRule>
    <cfRule type="expression" dxfId="810" priority="1060">
      <formula>IF(RIGHT(TEXT(AQ620,"0.#"),1)=".",TRUE,FALSE)</formula>
    </cfRule>
  </conditionalFormatting>
  <conditionalFormatting sqref="AE600">
    <cfRule type="expression" dxfId="809" priority="1057">
      <formula>IF(RIGHT(TEXT(AE600,"0.#"),1)=".",FALSE,TRUE)</formula>
    </cfRule>
    <cfRule type="expression" dxfId="808" priority="1058">
      <formula>IF(RIGHT(TEXT(AE600,"0.#"),1)=".",TRUE,FALSE)</formula>
    </cfRule>
  </conditionalFormatting>
  <conditionalFormatting sqref="AE601">
    <cfRule type="expression" dxfId="807" priority="1055">
      <formula>IF(RIGHT(TEXT(AE601,"0.#"),1)=".",FALSE,TRUE)</formula>
    </cfRule>
    <cfRule type="expression" dxfId="806" priority="1056">
      <formula>IF(RIGHT(TEXT(AE601,"0.#"),1)=".",TRUE,FALSE)</formula>
    </cfRule>
  </conditionalFormatting>
  <conditionalFormatting sqref="AE602">
    <cfRule type="expression" dxfId="805" priority="1053">
      <formula>IF(RIGHT(TEXT(AE602,"0.#"),1)=".",FALSE,TRUE)</formula>
    </cfRule>
    <cfRule type="expression" dxfId="804" priority="1054">
      <formula>IF(RIGHT(TEXT(AE602,"0.#"),1)=".",TRUE,FALSE)</formula>
    </cfRule>
  </conditionalFormatting>
  <conditionalFormatting sqref="AU600">
    <cfRule type="expression" dxfId="803" priority="1045">
      <formula>IF(RIGHT(TEXT(AU600,"0.#"),1)=".",FALSE,TRUE)</formula>
    </cfRule>
    <cfRule type="expression" dxfId="802" priority="1046">
      <formula>IF(RIGHT(TEXT(AU600,"0.#"),1)=".",TRUE,FALSE)</formula>
    </cfRule>
  </conditionalFormatting>
  <conditionalFormatting sqref="AU601">
    <cfRule type="expression" dxfId="801" priority="1043">
      <formula>IF(RIGHT(TEXT(AU601,"0.#"),1)=".",FALSE,TRUE)</formula>
    </cfRule>
    <cfRule type="expression" dxfId="800" priority="1044">
      <formula>IF(RIGHT(TEXT(AU601,"0.#"),1)=".",TRUE,FALSE)</formula>
    </cfRule>
  </conditionalFormatting>
  <conditionalFormatting sqref="AU602">
    <cfRule type="expression" dxfId="799" priority="1041">
      <formula>IF(RIGHT(TEXT(AU602,"0.#"),1)=".",FALSE,TRUE)</formula>
    </cfRule>
    <cfRule type="expression" dxfId="798" priority="1042">
      <formula>IF(RIGHT(TEXT(AU602,"0.#"),1)=".",TRUE,FALSE)</formula>
    </cfRule>
  </conditionalFormatting>
  <conditionalFormatting sqref="AQ601">
    <cfRule type="expression" dxfId="797" priority="1033">
      <formula>IF(RIGHT(TEXT(AQ601,"0.#"),1)=".",FALSE,TRUE)</formula>
    </cfRule>
    <cfRule type="expression" dxfId="796" priority="1034">
      <formula>IF(RIGHT(TEXT(AQ601,"0.#"),1)=".",TRUE,FALSE)</formula>
    </cfRule>
  </conditionalFormatting>
  <conditionalFormatting sqref="AQ602">
    <cfRule type="expression" dxfId="795" priority="1031">
      <formula>IF(RIGHT(TEXT(AQ602,"0.#"),1)=".",FALSE,TRUE)</formula>
    </cfRule>
    <cfRule type="expression" dxfId="794" priority="1032">
      <formula>IF(RIGHT(TEXT(AQ602,"0.#"),1)=".",TRUE,FALSE)</formula>
    </cfRule>
  </conditionalFormatting>
  <conditionalFormatting sqref="AQ600">
    <cfRule type="expression" dxfId="793" priority="1029">
      <formula>IF(RIGHT(TEXT(AQ600,"0.#"),1)=".",FALSE,TRUE)</formula>
    </cfRule>
    <cfRule type="expression" dxfId="792" priority="1030">
      <formula>IF(RIGHT(TEXT(AQ600,"0.#"),1)=".",TRUE,FALSE)</formula>
    </cfRule>
  </conditionalFormatting>
  <conditionalFormatting sqref="AE605">
    <cfRule type="expression" dxfId="791" priority="1027">
      <formula>IF(RIGHT(TEXT(AE605,"0.#"),1)=".",FALSE,TRUE)</formula>
    </cfRule>
    <cfRule type="expression" dxfId="790" priority="1028">
      <formula>IF(RIGHT(TEXT(AE605,"0.#"),1)=".",TRUE,FALSE)</formula>
    </cfRule>
  </conditionalFormatting>
  <conditionalFormatting sqref="AE606">
    <cfRule type="expression" dxfId="789" priority="1025">
      <formula>IF(RIGHT(TEXT(AE606,"0.#"),1)=".",FALSE,TRUE)</formula>
    </cfRule>
    <cfRule type="expression" dxfId="788" priority="1026">
      <formula>IF(RIGHT(TEXT(AE606,"0.#"),1)=".",TRUE,FALSE)</formula>
    </cfRule>
  </conditionalFormatting>
  <conditionalFormatting sqref="AE607">
    <cfRule type="expression" dxfId="787" priority="1023">
      <formula>IF(RIGHT(TEXT(AE607,"0.#"),1)=".",FALSE,TRUE)</formula>
    </cfRule>
    <cfRule type="expression" dxfId="786" priority="1024">
      <formula>IF(RIGHT(TEXT(AE607,"0.#"),1)=".",TRUE,FALSE)</formula>
    </cfRule>
  </conditionalFormatting>
  <conditionalFormatting sqref="AU605">
    <cfRule type="expression" dxfId="785" priority="1015">
      <formula>IF(RIGHT(TEXT(AU605,"0.#"),1)=".",FALSE,TRUE)</formula>
    </cfRule>
    <cfRule type="expression" dxfId="784" priority="1016">
      <formula>IF(RIGHT(TEXT(AU605,"0.#"),1)=".",TRUE,FALSE)</formula>
    </cfRule>
  </conditionalFormatting>
  <conditionalFormatting sqref="AU606">
    <cfRule type="expression" dxfId="783" priority="1013">
      <formula>IF(RIGHT(TEXT(AU606,"0.#"),1)=".",FALSE,TRUE)</formula>
    </cfRule>
    <cfRule type="expression" dxfId="782" priority="1014">
      <formula>IF(RIGHT(TEXT(AU606,"0.#"),1)=".",TRUE,FALSE)</formula>
    </cfRule>
  </conditionalFormatting>
  <conditionalFormatting sqref="AU607">
    <cfRule type="expression" dxfId="781" priority="1011">
      <formula>IF(RIGHT(TEXT(AU607,"0.#"),1)=".",FALSE,TRUE)</formula>
    </cfRule>
    <cfRule type="expression" dxfId="780" priority="1012">
      <formula>IF(RIGHT(TEXT(AU607,"0.#"),1)=".",TRUE,FALSE)</formula>
    </cfRule>
  </conditionalFormatting>
  <conditionalFormatting sqref="AQ606">
    <cfRule type="expression" dxfId="779" priority="1003">
      <formula>IF(RIGHT(TEXT(AQ606,"0.#"),1)=".",FALSE,TRUE)</formula>
    </cfRule>
    <cfRule type="expression" dxfId="778" priority="1004">
      <formula>IF(RIGHT(TEXT(AQ606,"0.#"),1)=".",TRUE,FALSE)</formula>
    </cfRule>
  </conditionalFormatting>
  <conditionalFormatting sqref="AQ607">
    <cfRule type="expression" dxfId="777" priority="1001">
      <formula>IF(RIGHT(TEXT(AQ607,"0.#"),1)=".",FALSE,TRUE)</formula>
    </cfRule>
    <cfRule type="expression" dxfId="776" priority="1002">
      <formula>IF(RIGHT(TEXT(AQ607,"0.#"),1)=".",TRUE,FALSE)</formula>
    </cfRule>
  </conditionalFormatting>
  <conditionalFormatting sqref="AQ605">
    <cfRule type="expression" dxfId="775" priority="999">
      <formula>IF(RIGHT(TEXT(AQ605,"0.#"),1)=".",FALSE,TRUE)</formula>
    </cfRule>
    <cfRule type="expression" dxfId="774" priority="1000">
      <formula>IF(RIGHT(TEXT(AQ605,"0.#"),1)=".",TRUE,FALSE)</formula>
    </cfRule>
  </conditionalFormatting>
  <conditionalFormatting sqref="AE610">
    <cfRule type="expression" dxfId="773" priority="997">
      <formula>IF(RIGHT(TEXT(AE610,"0.#"),1)=".",FALSE,TRUE)</formula>
    </cfRule>
    <cfRule type="expression" dxfId="772" priority="998">
      <formula>IF(RIGHT(TEXT(AE610,"0.#"),1)=".",TRUE,FALSE)</formula>
    </cfRule>
  </conditionalFormatting>
  <conditionalFormatting sqref="AE611">
    <cfRule type="expression" dxfId="771" priority="995">
      <formula>IF(RIGHT(TEXT(AE611,"0.#"),1)=".",FALSE,TRUE)</formula>
    </cfRule>
    <cfRule type="expression" dxfId="770" priority="996">
      <formula>IF(RIGHT(TEXT(AE611,"0.#"),1)=".",TRUE,FALSE)</formula>
    </cfRule>
  </conditionalFormatting>
  <conditionalFormatting sqref="AE612">
    <cfRule type="expression" dxfId="769" priority="993">
      <formula>IF(RIGHT(TEXT(AE612,"0.#"),1)=".",FALSE,TRUE)</formula>
    </cfRule>
    <cfRule type="expression" dxfId="768" priority="994">
      <formula>IF(RIGHT(TEXT(AE612,"0.#"),1)=".",TRUE,FALSE)</formula>
    </cfRule>
  </conditionalFormatting>
  <conditionalFormatting sqref="AU610">
    <cfRule type="expression" dxfId="767" priority="985">
      <formula>IF(RIGHT(TEXT(AU610,"0.#"),1)=".",FALSE,TRUE)</formula>
    </cfRule>
    <cfRule type="expression" dxfId="766" priority="986">
      <formula>IF(RIGHT(TEXT(AU610,"0.#"),1)=".",TRUE,FALSE)</formula>
    </cfRule>
  </conditionalFormatting>
  <conditionalFormatting sqref="AU611">
    <cfRule type="expression" dxfId="765" priority="983">
      <formula>IF(RIGHT(TEXT(AU611,"0.#"),1)=".",FALSE,TRUE)</formula>
    </cfRule>
    <cfRule type="expression" dxfId="764" priority="984">
      <formula>IF(RIGHT(TEXT(AU611,"0.#"),1)=".",TRUE,FALSE)</formula>
    </cfRule>
  </conditionalFormatting>
  <conditionalFormatting sqref="AU612">
    <cfRule type="expression" dxfId="763" priority="981">
      <formula>IF(RIGHT(TEXT(AU612,"0.#"),1)=".",FALSE,TRUE)</formula>
    </cfRule>
    <cfRule type="expression" dxfId="762" priority="982">
      <formula>IF(RIGHT(TEXT(AU612,"0.#"),1)=".",TRUE,FALSE)</formula>
    </cfRule>
  </conditionalFormatting>
  <conditionalFormatting sqref="AQ611">
    <cfRule type="expression" dxfId="761" priority="973">
      <formula>IF(RIGHT(TEXT(AQ611,"0.#"),1)=".",FALSE,TRUE)</formula>
    </cfRule>
    <cfRule type="expression" dxfId="760" priority="974">
      <formula>IF(RIGHT(TEXT(AQ611,"0.#"),1)=".",TRUE,FALSE)</formula>
    </cfRule>
  </conditionalFormatting>
  <conditionalFormatting sqref="AQ612">
    <cfRule type="expression" dxfId="759" priority="971">
      <formula>IF(RIGHT(TEXT(AQ612,"0.#"),1)=".",FALSE,TRUE)</formula>
    </cfRule>
    <cfRule type="expression" dxfId="758" priority="972">
      <formula>IF(RIGHT(TEXT(AQ612,"0.#"),1)=".",TRUE,FALSE)</formula>
    </cfRule>
  </conditionalFormatting>
  <conditionalFormatting sqref="AQ610">
    <cfRule type="expression" dxfId="757" priority="969">
      <formula>IF(RIGHT(TEXT(AQ610,"0.#"),1)=".",FALSE,TRUE)</formula>
    </cfRule>
    <cfRule type="expression" dxfId="756" priority="970">
      <formula>IF(RIGHT(TEXT(AQ610,"0.#"),1)=".",TRUE,FALSE)</formula>
    </cfRule>
  </conditionalFormatting>
  <conditionalFormatting sqref="AE615">
    <cfRule type="expression" dxfId="755" priority="967">
      <formula>IF(RIGHT(TEXT(AE615,"0.#"),1)=".",FALSE,TRUE)</formula>
    </cfRule>
    <cfRule type="expression" dxfId="754" priority="968">
      <formula>IF(RIGHT(TEXT(AE615,"0.#"),1)=".",TRUE,FALSE)</formula>
    </cfRule>
  </conditionalFormatting>
  <conditionalFormatting sqref="AE616">
    <cfRule type="expression" dxfId="753" priority="965">
      <formula>IF(RIGHT(TEXT(AE616,"0.#"),1)=".",FALSE,TRUE)</formula>
    </cfRule>
    <cfRule type="expression" dxfId="752" priority="966">
      <formula>IF(RIGHT(TEXT(AE616,"0.#"),1)=".",TRUE,FALSE)</formula>
    </cfRule>
  </conditionalFormatting>
  <conditionalFormatting sqref="AE617">
    <cfRule type="expression" dxfId="751" priority="963">
      <formula>IF(RIGHT(TEXT(AE617,"0.#"),1)=".",FALSE,TRUE)</formula>
    </cfRule>
    <cfRule type="expression" dxfId="750" priority="964">
      <formula>IF(RIGHT(TEXT(AE617,"0.#"),1)=".",TRUE,FALSE)</formula>
    </cfRule>
  </conditionalFormatting>
  <conditionalFormatting sqref="AU615">
    <cfRule type="expression" dxfId="749" priority="955">
      <formula>IF(RIGHT(TEXT(AU615,"0.#"),1)=".",FALSE,TRUE)</formula>
    </cfRule>
    <cfRule type="expression" dxfId="748" priority="956">
      <formula>IF(RIGHT(TEXT(AU615,"0.#"),1)=".",TRUE,FALSE)</formula>
    </cfRule>
  </conditionalFormatting>
  <conditionalFormatting sqref="AU616">
    <cfRule type="expression" dxfId="747" priority="953">
      <formula>IF(RIGHT(TEXT(AU616,"0.#"),1)=".",FALSE,TRUE)</formula>
    </cfRule>
    <cfRule type="expression" dxfId="746" priority="954">
      <formula>IF(RIGHT(TEXT(AU616,"0.#"),1)=".",TRUE,FALSE)</formula>
    </cfRule>
  </conditionalFormatting>
  <conditionalFormatting sqref="AU617">
    <cfRule type="expression" dxfId="745" priority="951">
      <formula>IF(RIGHT(TEXT(AU617,"0.#"),1)=".",FALSE,TRUE)</formula>
    </cfRule>
    <cfRule type="expression" dxfId="744" priority="952">
      <formula>IF(RIGHT(TEXT(AU617,"0.#"),1)=".",TRUE,FALSE)</formula>
    </cfRule>
  </conditionalFormatting>
  <conditionalFormatting sqref="AQ616">
    <cfRule type="expression" dxfId="743" priority="943">
      <formula>IF(RIGHT(TEXT(AQ616,"0.#"),1)=".",FALSE,TRUE)</formula>
    </cfRule>
    <cfRule type="expression" dxfId="742" priority="944">
      <formula>IF(RIGHT(TEXT(AQ616,"0.#"),1)=".",TRUE,FALSE)</formula>
    </cfRule>
  </conditionalFormatting>
  <conditionalFormatting sqref="AQ617">
    <cfRule type="expression" dxfId="741" priority="941">
      <formula>IF(RIGHT(TEXT(AQ617,"0.#"),1)=".",FALSE,TRUE)</formula>
    </cfRule>
    <cfRule type="expression" dxfId="740" priority="942">
      <formula>IF(RIGHT(TEXT(AQ617,"0.#"),1)=".",TRUE,FALSE)</formula>
    </cfRule>
  </conditionalFormatting>
  <conditionalFormatting sqref="AQ615">
    <cfRule type="expression" dxfId="739" priority="939">
      <formula>IF(RIGHT(TEXT(AQ615,"0.#"),1)=".",FALSE,TRUE)</formula>
    </cfRule>
    <cfRule type="expression" dxfId="738" priority="940">
      <formula>IF(RIGHT(TEXT(AQ615,"0.#"),1)=".",TRUE,FALSE)</formula>
    </cfRule>
  </conditionalFormatting>
  <conditionalFormatting sqref="AE625">
    <cfRule type="expression" dxfId="737" priority="937">
      <formula>IF(RIGHT(TEXT(AE625,"0.#"),1)=".",FALSE,TRUE)</formula>
    </cfRule>
    <cfRule type="expression" dxfId="736" priority="938">
      <formula>IF(RIGHT(TEXT(AE625,"0.#"),1)=".",TRUE,FALSE)</formula>
    </cfRule>
  </conditionalFormatting>
  <conditionalFormatting sqref="AE626">
    <cfRule type="expression" dxfId="735" priority="935">
      <formula>IF(RIGHT(TEXT(AE626,"0.#"),1)=".",FALSE,TRUE)</formula>
    </cfRule>
    <cfRule type="expression" dxfId="734" priority="936">
      <formula>IF(RIGHT(TEXT(AE626,"0.#"),1)=".",TRUE,FALSE)</formula>
    </cfRule>
  </conditionalFormatting>
  <conditionalFormatting sqref="AE627">
    <cfRule type="expression" dxfId="733" priority="933">
      <formula>IF(RIGHT(TEXT(AE627,"0.#"),1)=".",FALSE,TRUE)</formula>
    </cfRule>
    <cfRule type="expression" dxfId="732" priority="934">
      <formula>IF(RIGHT(TEXT(AE627,"0.#"),1)=".",TRUE,FALSE)</formula>
    </cfRule>
  </conditionalFormatting>
  <conditionalFormatting sqref="AU625">
    <cfRule type="expression" dxfId="731" priority="925">
      <formula>IF(RIGHT(TEXT(AU625,"0.#"),1)=".",FALSE,TRUE)</formula>
    </cfRule>
    <cfRule type="expression" dxfId="730" priority="926">
      <formula>IF(RIGHT(TEXT(AU625,"0.#"),1)=".",TRUE,FALSE)</formula>
    </cfRule>
  </conditionalFormatting>
  <conditionalFormatting sqref="AU626">
    <cfRule type="expression" dxfId="729" priority="923">
      <formula>IF(RIGHT(TEXT(AU626,"0.#"),1)=".",FALSE,TRUE)</formula>
    </cfRule>
    <cfRule type="expression" dxfId="728" priority="924">
      <formula>IF(RIGHT(TEXT(AU626,"0.#"),1)=".",TRUE,FALSE)</formula>
    </cfRule>
  </conditionalFormatting>
  <conditionalFormatting sqref="AU627">
    <cfRule type="expression" dxfId="727" priority="921">
      <formula>IF(RIGHT(TEXT(AU627,"0.#"),1)=".",FALSE,TRUE)</formula>
    </cfRule>
    <cfRule type="expression" dxfId="726" priority="922">
      <formula>IF(RIGHT(TEXT(AU627,"0.#"),1)=".",TRUE,FALSE)</formula>
    </cfRule>
  </conditionalFormatting>
  <conditionalFormatting sqref="AQ626">
    <cfRule type="expression" dxfId="725" priority="913">
      <formula>IF(RIGHT(TEXT(AQ626,"0.#"),1)=".",FALSE,TRUE)</formula>
    </cfRule>
    <cfRule type="expression" dxfId="724" priority="914">
      <formula>IF(RIGHT(TEXT(AQ626,"0.#"),1)=".",TRUE,FALSE)</formula>
    </cfRule>
  </conditionalFormatting>
  <conditionalFormatting sqref="AQ627">
    <cfRule type="expression" dxfId="723" priority="911">
      <formula>IF(RIGHT(TEXT(AQ627,"0.#"),1)=".",FALSE,TRUE)</formula>
    </cfRule>
    <cfRule type="expression" dxfId="722" priority="912">
      <formula>IF(RIGHT(TEXT(AQ627,"0.#"),1)=".",TRUE,FALSE)</formula>
    </cfRule>
  </conditionalFormatting>
  <conditionalFormatting sqref="AQ625">
    <cfRule type="expression" dxfId="721" priority="909">
      <formula>IF(RIGHT(TEXT(AQ625,"0.#"),1)=".",FALSE,TRUE)</formula>
    </cfRule>
    <cfRule type="expression" dxfId="720" priority="910">
      <formula>IF(RIGHT(TEXT(AQ625,"0.#"),1)=".",TRUE,FALSE)</formula>
    </cfRule>
  </conditionalFormatting>
  <conditionalFormatting sqref="AE630">
    <cfRule type="expression" dxfId="719" priority="907">
      <formula>IF(RIGHT(TEXT(AE630,"0.#"),1)=".",FALSE,TRUE)</formula>
    </cfRule>
    <cfRule type="expression" dxfId="718" priority="908">
      <formula>IF(RIGHT(TEXT(AE630,"0.#"),1)=".",TRUE,FALSE)</formula>
    </cfRule>
  </conditionalFormatting>
  <conditionalFormatting sqref="AE631">
    <cfRule type="expression" dxfId="717" priority="905">
      <formula>IF(RIGHT(TEXT(AE631,"0.#"),1)=".",FALSE,TRUE)</formula>
    </cfRule>
    <cfRule type="expression" dxfId="716" priority="906">
      <formula>IF(RIGHT(TEXT(AE631,"0.#"),1)=".",TRUE,FALSE)</formula>
    </cfRule>
  </conditionalFormatting>
  <conditionalFormatting sqref="AE632">
    <cfRule type="expression" dxfId="715" priority="903">
      <formula>IF(RIGHT(TEXT(AE632,"0.#"),1)=".",FALSE,TRUE)</formula>
    </cfRule>
    <cfRule type="expression" dxfId="714" priority="904">
      <formula>IF(RIGHT(TEXT(AE632,"0.#"),1)=".",TRUE,FALSE)</formula>
    </cfRule>
  </conditionalFormatting>
  <conditionalFormatting sqref="AU630">
    <cfRule type="expression" dxfId="713" priority="895">
      <formula>IF(RIGHT(TEXT(AU630,"0.#"),1)=".",FALSE,TRUE)</formula>
    </cfRule>
    <cfRule type="expression" dxfId="712" priority="896">
      <formula>IF(RIGHT(TEXT(AU630,"0.#"),1)=".",TRUE,FALSE)</formula>
    </cfRule>
  </conditionalFormatting>
  <conditionalFormatting sqref="AU631">
    <cfRule type="expression" dxfId="711" priority="893">
      <formula>IF(RIGHT(TEXT(AU631,"0.#"),1)=".",FALSE,TRUE)</formula>
    </cfRule>
    <cfRule type="expression" dxfId="710" priority="894">
      <formula>IF(RIGHT(TEXT(AU631,"0.#"),1)=".",TRUE,FALSE)</formula>
    </cfRule>
  </conditionalFormatting>
  <conditionalFormatting sqref="AU632">
    <cfRule type="expression" dxfId="709" priority="891">
      <formula>IF(RIGHT(TEXT(AU632,"0.#"),1)=".",FALSE,TRUE)</formula>
    </cfRule>
    <cfRule type="expression" dxfId="708" priority="892">
      <formula>IF(RIGHT(TEXT(AU632,"0.#"),1)=".",TRUE,FALSE)</formula>
    </cfRule>
  </conditionalFormatting>
  <conditionalFormatting sqref="AQ631">
    <cfRule type="expression" dxfId="707" priority="883">
      <formula>IF(RIGHT(TEXT(AQ631,"0.#"),1)=".",FALSE,TRUE)</formula>
    </cfRule>
    <cfRule type="expression" dxfId="706" priority="884">
      <formula>IF(RIGHT(TEXT(AQ631,"0.#"),1)=".",TRUE,FALSE)</formula>
    </cfRule>
  </conditionalFormatting>
  <conditionalFormatting sqref="AQ632">
    <cfRule type="expression" dxfId="705" priority="881">
      <formula>IF(RIGHT(TEXT(AQ632,"0.#"),1)=".",FALSE,TRUE)</formula>
    </cfRule>
    <cfRule type="expression" dxfId="704" priority="882">
      <formula>IF(RIGHT(TEXT(AQ632,"0.#"),1)=".",TRUE,FALSE)</formula>
    </cfRule>
  </conditionalFormatting>
  <conditionalFormatting sqref="AQ630">
    <cfRule type="expression" dxfId="703" priority="879">
      <formula>IF(RIGHT(TEXT(AQ630,"0.#"),1)=".",FALSE,TRUE)</formula>
    </cfRule>
    <cfRule type="expression" dxfId="702" priority="880">
      <formula>IF(RIGHT(TEXT(AQ630,"0.#"),1)=".",TRUE,FALSE)</formula>
    </cfRule>
  </conditionalFormatting>
  <conditionalFormatting sqref="AE635">
    <cfRule type="expression" dxfId="701" priority="877">
      <formula>IF(RIGHT(TEXT(AE635,"0.#"),1)=".",FALSE,TRUE)</formula>
    </cfRule>
    <cfRule type="expression" dxfId="700" priority="878">
      <formula>IF(RIGHT(TEXT(AE635,"0.#"),1)=".",TRUE,FALSE)</formula>
    </cfRule>
  </conditionalFormatting>
  <conditionalFormatting sqref="AE636">
    <cfRule type="expression" dxfId="699" priority="875">
      <formula>IF(RIGHT(TEXT(AE636,"0.#"),1)=".",FALSE,TRUE)</formula>
    </cfRule>
    <cfRule type="expression" dxfId="698" priority="876">
      <formula>IF(RIGHT(TEXT(AE636,"0.#"),1)=".",TRUE,FALSE)</formula>
    </cfRule>
  </conditionalFormatting>
  <conditionalFormatting sqref="AE637">
    <cfRule type="expression" dxfId="697" priority="873">
      <formula>IF(RIGHT(TEXT(AE637,"0.#"),1)=".",FALSE,TRUE)</formula>
    </cfRule>
    <cfRule type="expression" dxfId="696" priority="874">
      <formula>IF(RIGHT(TEXT(AE637,"0.#"),1)=".",TRUE,FALSE)</formula>
    </cfRule>
  </conditionalFormatting>
  <conditionalFormatting sqref="AU635">
    <cfRule type="expression" dxfId="695" priority="865">
      <formula>IF(RIGHT(TEXT(AU635,"0.#"),1)=".",FALSE,TRUE)</formula>
    </cfRule>
    <cfRule type="expression" dxfId="694" priority="866">
      <formula>IF(RIGHT(TEXT(AU635,"0.#"),1)=".",TRUE,FALSE)</formula>
    </cfRule>
  </conditionalFormatting>
  <conditionalFormatting sqref="AU636">
    <cfRule type="expression" dxfId="693" priority="863">
      <formula>IF(RIGHT(TEXT(AU636,"0.#"),1)=".",FALSE,TRUE)</formula>
    </cfRule>
    <cfRule type="expression" dxfId="692" priority="864">
      <formula>IF(RIGHT(TEXT(AU636,"0.#"),1)=".",TRUE,FALSE)</formula>
    </cfRule>
  </conditionalFormatting>
  <conditionalFormatting sqref="AU637">
    <cfRule type="expression" dxfId="691" priority="861">
      <formula>IF(RIGHT(TEXT(AU637,"0.#"),1)=".",FALSE,TRUE)</formula>
    </cfRule>
    <cfRule type="expression" dxfId="690" priority="862">
      <formula>IF(RIGHT(TEXT(AU637,"0.#"),1)=".",TRUE,FALSE)</formula>
    </cfRule>
  </conditionalFormatting>
  <conditionalFormatting sqref="AQ636">
    <cfRule type="expression" dxfId="689" priority="853">
      <formula>IF(RIGHT(TEXT(AQ636,"0.#"),1)=".",FALSE,TRUE)</formula>
    </cfRule>
    <cfRule type="expression" dxfId="688" priority="854">
      <formula>IF(RIGHT(TEXT(AQ636,"0.#"),1)=".",TRUE,FALSE)</formula>
    </cfRule>
  </conditionalFormatting>
  <conditionalFormatting sqref="AQ637">
    <cfRule type="expression" dxfId="687" priority="851">
      <formula>IF(RIGHT(TEXT(AQ637,"0.#"),1)=".",FALSE,TRUE)</formula>
    </cfRule>
    <cfRule type="expression" dxfId="686" priority="852">
      <formula>IF(RIGHT(TEXT(AQ637,"0.#"),1)=".",TRUE,FALSE)</formula>
    </cfRule>
  </conditionalFormatting>
  <conditionalFormatting sqref="AQ635">
    <cfRule type="expression" dxfId="685" priority="849">
      <formula>IF(RIGHT(TEXT(AQ635,"0.#"),1)=".",FALSE,TRUE)</formula>
    </cfRule>
    <cfRule type="expression" dxfId="684" priority="850">
      <formula>IF(RIGHT(TEXT(AQ635,"0.#"),1)=".",TRUE,FALSE)</formula>
    </cfRule>
  </conditionalFormatting>
  <conditionalFormatting sqref="AE640">
    <cfRule type="expression" dxfId="683" priority="847">
      <formula>IF(RIGHT(TEXT(AE640,"0.#"),1)=".",FALSE,TRUE)</formula>
    </cfRule>
    <cfRule type="expression" dxfId="682" priority="848">
      <formula>IF(RIGHT(TEXT(AE640,"0.#"),1)=".",TRUE,FALSE)</formula>
    </cfRule>
  </conditionalFormatting>
  <conditionalFormatting sqref="AM642">
    <cfRule type="expression" dxfId="681" priority="837">
      <formula>IF(RIGHT(TEXT(AM642,"0.#"),1)=".",FALSE,TRUE)</formula>
    </cfRule>
    <cfRule type="expression" dxfId="680" priority="838">
      <formula>IF(RIGHT(TEXT(AM642,"0.#"),1)=".",TRUE,FALSE)</formula>
    </cfRule>
  </conditionalFormatting>
  <conditionalFormatting sqref="AE641">
    <cfRule type="expression" dxfId="679" priority="845">
      <formula>IF(RIGHT(TEXT(AE641,"0.#"),1)=".",FALSE,TRUE)</formula>
    </cfRule>
    <cfRule type="expression" dxfId="678" priority="846">
      <formula>IF(RIGHT(TEXT(AE641,"0.#"),1)=".",TRUE,FALSE)</formula>
    </cfRule>
  </conditionalFormatting>
  <conditionalFormatting sqref="AE642">
    <cfRule type="expression" dxfId="677" priority="843">
      <formula>IF(RIGHT(TEXT(AE642,"0.#"),1)=".",FALSE,TRUE)</formula>
    </cfRule>
    <cfRule type="expression" dxfId="676" priority="844">
      <formula>IF(RIGHT(TEXT(AE642,"0.#"),1)=".",TRUE,FALSE)</formula>
    </cfRule>
  </conditionalFormatting>
  <conditionalFormatting sqref="AM640">
    <cfRule type="expression" dxfId="675" priority="841">
      <formula>IF(RIGHT(TEXT(AM640,"0.#"),1)=".",FALSE,TRUE)</formula>
    </cfRule>
    <cfRule type="expression" dxfId="674" priority="842">
      <formula>IF(RIGHT(TEXT(AM640,"0.#"),1)=".",TRUE,FALSE)</formula>
    </cfRule>
  </conditionalFormatting>
  <conditionalFormatting sqref="AM641">
    <cfRule type="expression" dxfId="673" priority="839">
      <formula>IF(RIGHT(TEXT(AM641,"0.#"),1)=".",FALSE,TRUE)</formula>
    </cfRule>
    <cfRule type="expression" dxfId="672" priority="840">
      <formula>IF(RIGHT(TEXT(AM641,"0.#"),1)=".",TRUE,FALSE)</formula>
    </cfRule>
  </conditionalFormatting>
  <conditionalFormatting sqref="AU640">
    <cfRule type="expression" dxfId="671" priority="835">
      <formula>IF(RIGHT(TEXT(AU640,"0.#"),1)=".",FALSE,TRUE)</formula>
    </cfRule>
    <cfRule type="expression" dxfId="670" priority="836">
      <formula>IF(RIGHT(TEXT(AU640,"0.#"),1)=".",TRUE,FALSE)</formula>
    </cfRule>
  </conditionalFormatting>
  <conditionalFormatting sqref="AU641">
    <cfRule type="expression" dxfId="669" priority="833">
      <formula>IF(RIGHT(TEXT(AU641,"0.#"),1)=".",FALSE,TRUE)</formula>
    </cfRule>
    <cfRule type="expression" dxfId="668" priority="834">
      <formula>IF(RIGHT(TEXT(AU641,"0.#"),1)=".",TRUE,FALSE)</formula>
    </cfRule>
  </conditionalFormatting>
  <conditionalFormatting sqref="AU642">
    <cfRule type="expression" dxfId="667" priority="831">
      <formula>IF(RIGHT(TEXT(AU642,"0.#"),1)=".",FALSE,TRUE)</formula>
    </cfRule>
    <cfRule type="expression" dxfId="666" priority="832">
      <formula>IF(RIGHT(TEXT(AU642,"0.#"),1)=".",TRUE,FALSE)</formula>
    </cfRule>
  </conditionalFormatting>
  <conditionalFormatting sqref="AI642">
    <cfRule type="expression" dxfId="665" priority="825">
      <formula>IF(RIGHT(TEXT(AI642,"0.#"),1)=".",FALSE,TRUE)</formula>
    </cfRule>
    <cfRule type="expression" dxfId="664" priority="826">
      <formula>IF(RIGHT(TEXT(AI642,"0.#"),1)=".",TRUE,FALSE)</formula>
    </cfRule>
  </conditionalFormatting>
  <conditionalFormatting sqref="AI640">
    <cfRule type="expression" dxfId="663" priority="829">
      <formula>IF(RIGHT(TEXT(AI640,"0.#"),1)=".",FALSE,TRUE)</formula>
    </cfRule>
    <cfRule type="expression" dxfId="662" priority="830">
      <formula>IF(RIGHT(TEXT(AI640,"0.#"),1)=".",TRUE,FALSE)</formula>
    </cfRule>
  </conditionalFormatting>
  <conditionalFormatting sqref="AI641">
    <cfRule type="expression" dxfId="661" priority="827">
      <formula>IF(RIGHT(TEXT(AI641,"0.#"),1)=".",FALSE,TRUE)</formula>
    </cfRule>
    <cfRule type="expression" dxfId="660" priority="828">
      <formula>IF(RIGHT(TEXT(AI641,"0.#"),1)=".",TRUE,FALSE)</formula>
    </cfRule>
  </conditionalFormatting>
  <conditionalFormatting sqref="AQ641">
    <cfRule type="expression" dxfId="659" priority="823">
      <formula>IF(RIGHT(TEXT(AQ641,"0.#"),1)=".",FALSE,TRUE)</formula>
    </cfRule>
    <cfRule type="expression" dxfId="658" priority="824">
      <formula>IF(RIGHT(TEXT(AQ641,"0.#"),1)=".",TRUE,FALSE)</formula>
    </cfRule>
  </conditionalFormatting>
  <conditionalFormatting sqref="AQ642">
    <cfRule type="expression" dxfId="657" priority="821">
      <formula>IF(RIGHT(TEXT(AQ642,"0.#"),1)=".",FALSE,TRUE)</formula>
    </cfRule>
    <cfRule type="expression" dxfId="656" priority="822">
      <formula>IF(RIGHT(TEXT(AQ642,"0.#"),1)=".",TRUE,FALSE)</formula>
    </cfRule>
  </conditionalFormatting>
  <conditionalFormatting sqref="AQ640">
    <cfRule type="expression" dxfId="655" priority="819">
      <formula>IF(RIGHT(TEXT(AQ640,"0.#"),1)=".",FALSE,TRUE)</formula>
    </cfRule>
    <cfRule type="expression" dxfId="654" priority="820">
      <formula>IF(RIGHT(TEXT(AQ640,"0.#"),1)=".",TRUE,FALSE)</formula>
    </cfRule>
  </conditionalFormatting>
  <conditionalFormatting sqref="AE649">
    <cfRule type="expression" dxfId="653" priority="817">
      <formula>IF(RIGHT(TEXT(AE649,"0.#"),1)=".",FALSE,TRUE)</formula>
    </cfRule>
    <cfRule type="expression" dxfId="652" priority="818">
      <formula>IF(RIGHT(TEXT(AE649,"0.#"),1)=".",TRUE,FALSE)</formula>
    </cfRule>
  </conditionalFormatting>
  <conditionalFormatting sqref="AE650">
    <cfRule type="expression" dxfId="651" priority="815">
      <formula>IF(RIGHT(TEXT(AE650,"0.#"),1)=".",FALSE,TRUE)</formula>
    </cfRule>
    <cfRule type="expression" dxfId="650" priority="816">
      <formula>IF(RIGHT(TEXT(AE650,"0.#"),1)=".",TRUE,FALSE)</formula>
    </cfRule>
  </conditionalFormatting>
  <conditionalFormatting sqref="AE651">
    <cfRule type="expression" dxfId="649" priority="813">
      <formula>IF(RIGHT(TEXT(AE651,"0.#"),1)=".",FALSE,TRUE)</formula>
    </cfRule>
    <cfRule type="expression" dxfId="648" priority="814">
      <formula>IF(RIGHT(TEXT(AE651,"0.#"),1)=".",TRUE,FALSE)</formula>
    </cfRule>
  </conditionalFormatting>
  <conditionalFormatting sqref="AU649">
    <cfRule type="expression" dxfId="647" priority="805">
      <formula>IF(RIGHT(TEXT(AU649,"0.#"),1)=".",FALSE,TRUE)</formula>
    </cfRule>
    <cfRule type="expression" dxfId="646" priority="806">
      <formula>IF(RIGHT(TEXT(AU649,"0.#"),1)=".",TRUE,FALSE)</formula>
    </cfRule>
  </conditionalFormatting>
  <conditionalFormatting sqref="AU650">
    <cfRule type="expression" dxfId="645" priority="803">
      <formula>IF(RIGHT(TEXT(AU650,"0.#"),1)=".",FALSE,TRUE)</formula>
    </cfRule>
    <cfRule type="expression" dxfId="644" priority="804">
      <formula>IF(RIGHT(TEXT(AU650,"0.#"),1)=".",TRUE,FALSE)</formula>
    </cfRule>
  </conditionalFormatting>
  <conditionalFormatting sqref="AU651">
    <cfRule type="expression" dxfId="643" priority="801">
      <formula>IF(RIGHT(TEXT(AU651,"0.#"),1)=".",FALSE,TRUE)</formula>
    </cfRule>
    <cfRule type="expression" dxfId="642" priority="802">
      <formula>IF(RIGHT(TEXT(AU651,"0.#"),1)=".",TRUE,FALSE)</formula>
    </cfRule>
  </conditionalFormatting>
  <conditionalFormatting sqref="AQ650">
    <cfRule type="expression" dxfId="641" priority="793">
      <formula>IF(RIGHT(TEXT(AQ650,"0.#"),1)=".",FALSE,TRUE)</formula>
    </cfRule>
    <cfRule type="expression" dxfId="640" priority="794">
      <formula>IF(RIGHT(TEXT(AQ650,"0.#"),1)=".",TRUE,FALSE)</formula>
    </cfRule>
  </conditionalFormatting>
  <conditionalFormatting sqref="AQ651">
    <cfRule type="expression" dxfId="639" priority="791">
      <formula>IF(RIGHT(TEXT(AQ651,"0.#"),1)=".",FALSE,TRUE)</formula>
    </cfRule>
    <cfRule type="expression" dxfId="638" priority="792">
      <formula>IF(RIGHT(TEXT(AQ651,"0.#"),1)=".",TRUE,FALSE)</formula>
    </cfRule>
  </conditionalFormatting>
  <conditionalFormatting sqref="AQ649">
    <cfRule type="expression" dxfId="637" priority="789">
      <formula>IF(RIGHT(TEXT(AQ649,"0.#"),1)=".",FALSE,TRUE)</formula>
    </cfRule>
    <cfRule type="expression" dxfId="636" priority="790">
      <formula>IF(RIGHT(TEXT(AQ649,"0.#"),1)=".",TRUE,FALSE)</formula>
    </cfRule>
  </conditionalFormatting>
  <conditionalFormatting sqref="AE674">
    <cfRule type="expression" dxfId="635" priority="787">
      <formula>IF(RIGHT(TEXT(AE674,"0.#"),1)=".",FALSE,TRUE)</formula>
    </cfRule>
    <cfRule type="expression" dxfId="634" priority="788">
      <formula>IF(RIGHT(TEXT(AE674,"0.#"),1)=".",TRUE,FALSE)</formula>
    </cfRule>
  </conditionalFormatting>
  <conditionalFormatting sqref="AE675">
    <cfRule type="expression" dxfId="633" priority="785">
      <formula>IF(RIGHT(TEXT(AE675,"0.#"),1)=".",FALSE,TRUE)</formula>
    </cfRule>
    <cfRule type="expression" dxfId="632" priority="786">
      <formula>IF(RIGHT(TEXT(AE675,"0.#"),1)=".",TRUE,FALSE)</formula>
    </cfRule>
  </conditionalFormatting>
  <conditionalFormatting sqref="AE676">
    <cfRule type="expression" dxfId="631" priority="783">
      <formula>IF(RIGHT(TEXT(AE676,"0.#"),1)=".",FALSE,TRUE)</formula>
    </cfRule>
    <cfRule type="expression" dxfId="630" priority="784">
      <formula>IF(RIGHT(TEXT(AE676,"0.#"),1)=".",TRUE,FALSE)</formula>
    </cfRule>
  </conditionalFormatting>
  <conditionalFormatting sqref="AU674">
    <cfRule type="expression" dxfId="629" priority="775">
      <formula>IF(RIGHT(TEXT(AU674,"0.#"),1)=".",FALSE,TRUE)</formula>
    </cfRule>
    <cfRule type="expression" dxfId="628" priority="776">
      <formula>IF(RIGHT(TEXT(AU674,"0.#"),1)=".",TRUE,FALSE)</formula>
    </cfRule>
  </conditionalFormatting>
  <conditionalFormatting sqref="AU675">
    <cfRule type="expression" dxfId="627" priority="773">
      <formula>IF(RIGHT(TEXT(AU675,"0.#"),1)=".",FALSE,TRUE)</formula>
    </cfRule>
    <cfRule type="expression" dxfId="626" priority="774">
      <formula>IF(RIGHT(TEXT(AU675,"0.#"),1)=".",TRUE,FALSE)</formula>
    </cfRule>
  </conditionalFormatting>
  <conditionalFormatting sqref="AU676">
    <cfRule type="expression" dxfId="625" priority="771">
      <formula>IF(RIGHT(TEXT(AU676,"0.#"),1)=".",FALSE,TRUE)</formula>
    </cfRule>
    <cfRule type="expression" dxfId="624" priority="772">
      <formula>IF(RIGHT(TEXT(AU676,"0.#"),1)=".",TRUE,FALSE)</formula>
    </cfRule>
  </conditionalFormatting>
  <conditionalFormatting sqref="AQ675">
    <cfRule type="expression" dxfId="623" priority="763">
      <formula>IF(RIGHT(TEXT(AQ675,"0.#"),1)=".",FALSE,TRUE)</formula>
    </cfRule>
    <cfRule type="expression" dxfId="622" priority="764">
      <formula>IF(RIGHT(TEXT(AQ675,"0.#"),1)=".",TRUE,FALSE)</formula>
    </cfRule>
  </conditionalFormatting>
  <conditionalFormatting sqref="AQ676">
    <cfRule type="expression" dxfId="621" priority="761">
      <formula>IF(RIGHT(TEXT(AQ676,"0.#"),1)=".",FALSE,TRUE)</formula>
    </cfRule>
    <cfRule type="expression" dxfId="620" priority="762">
      <formula>IF(RIGHT(TEXT(AQ676,"0.#"),1)=".",TRUE,FALSE)</formula>
    </cfRule>
  </conditionalFormatting>
  <conditionalFormatting sqref="AQ674">
    <cfRule type="expression" dxfId="619" priority="759">
      <formula>IF(RIGHT(TEXT(AQ674,"0.#"),1)=".",FALSE,TRUE)</formula>
    </cfRule>
    <cfRule type="expression" dxfId="618" priority="760">
      <formula>IF(RIGHT(TEXT(AQ674,"0.#"),1)=".",TRUE,FALSE)</formula>
    </cfRule>
  </conditionalFormatting>
  <conditionalFormatting sqref="AE654">
    <cfRule type="expression" dxfId="617" priority="757">
      <formula>IF(RIGHT(TEXT(AE654,"0.#"),1)=".",FALSE,TRUE)</formula>
    </cfRule>
    <cfRule type="expression" dxfId="616" priority="758">
      <formula>IF(RIGHT(TEXT(AE654,"0.#"),1)=".",TRUE,FALSE)</formula>
    </cfRule>
  </conditionalFormatting>
  <conditionalFormatting sqref="AE655">
    <cfRule type="expression" dxfId="615" priority="755">
      <formula>IF(RIGHT(TEXT(AE655,"0.#"),1)=".",FALSE,TRUE)</formula>
    </cfRule>
    <cfRule type="expression" dxfId="614" priority="756">
      <formula>IF(RIGHT(TEXT(AE655,"0.#"),1)=".",TRUE,FALSE)</formula>
    </cfRule>
  </conditionalFormatting>
  <conditionalFormatting sqref="AE656">
    <cfRule type="expression" dxfId="613" priority="753">
      <formula>IF(RIGHT(TEXT(AE656,"0.#"),1)=".",FALSE,TRUE)</formula>
    </cfRule>
    <cfRule type="expression" dxfId="612" priority="754">
      <formula>IF(RIGHT(TEXT(AE656,"0.#"),1)=".",TRUE,FALSE)</formula>
    </cfRule>
  </conditionalFormatting>
  <conditionalFormatting sqref="AU654">
    <cfRule type="expression" dxfId="611" priority="745">
      <formula>IF(RIGHT(TEXT(AU654,"0.#"),1)=".",FALSE,TRUE)</formula>
    </cfRule>
    <cfRule type="expression" dxfId="610" priority="746">
      <formula>IF(RIGHT(TEXT(AU654,"0.#"),1)=".",TRUE,FALSE)</formula>
    </cfRule>
  </conditionalFormatting>
  <conditionalFormatting sqref="AU655">
    <cfRule type="expression" dxfId="609" priority="743">
      <formula>IF(RIGHT(TEXT(AU655,"0.#"),1)=".",FALSE,TRUE)</formula>
    </cfRule>
    <cfRule type="expression" dxfId="608" priority="744">
      <formula>IF(RIGHT(TEXT(AU655,"0.#"),1)=".",TRUE,FALSE)</formula>
    </cfRule>
  </conditionalFormatting>
  <conditionalFormatting sqref="AQ656">
    <cfRule type="expression" dxfId="607" priority="731">
      <formula>IF(RIGHT(TEXT(AQ656,"0.#"),1)=".",FALSE,TRUE)</formula>
    </cfRule>
    <cfRule type="expression" dxfId="606" priority="732">
      <formula>IF(RIGHT(TEXT(AQ656,"0.#"),1)=".",TRUE,FALSE)</formula>
    </cfRule>
  </conditionalFormatting>
  <conditionalFormatting sqref="AQ654">
    <cfRule type="expression" dxfId="605" priority="729">
      <formula>IF(RIGHT(TEXT(AQ654,"0.#"),1)=".",FALSE,TRUE)</formula>
    </cfRule>
    <cfRule type="expression" dxfId="604" priority="730">
      <formula>IF(RIGHT(TEXT(AQ654,"0.#"),1)=".",TRUE,FALSE)</formula>
    </cfRule>
  </conditionalFormatting>
  <conditionalFormatting sqref="AE659">
    <cfRule type="expression" dxfId="603" priority="727">
      <formula>IF(RIGHT(TEXT(AE659,"0.#"),1)=".",FALSE,TRUE)</formula>
    </cfRule>
    <cfRule type="expression" dxfId="602" priority="728">
      <formula>IF(RIGHT(TEXT(AE659,"0.#"),1)=".",TRUE,FALSE)</formula>
    </cfRule>
  </conditionalFormatting>
  <conditionalFormatting sqref="AE660">
    <cfRule type="expression" dxfId="601" priority="725">
      <formula>IF(RIGHT(TEXT(AE660,"0.#"),1)=".",FALSE,TRUE)</formula>
    </cfRule>
    <cfRule type="expression" dxfId="600" priority="726">
      <formula>IF(RIGHT(TEXT(AE660,"0.#"),1)=".",TRUE,FALSE)</formula>
    </cfRule>
  </conditionalFormatting>
  <conditionalFormatting sqref="AE661">
    <cfRule type="expression" dxfId="599" priority="723">
      <formula>IF(RIGHT(TEXT(AE661,"0.#"),1)=".",FALSE,TRUE)</formula>
    </cfRule>
    <cfRule type="expression" dxfId="598" priority="724">
      <formula>IF(RIGHT(TEXT(AE661,"0.#"),1)=".",TRUE,FALSE)</formula>
    </cfRule>
  </conditionalFormatting>
  <conditionalFormatting sqref="AU659">
    <cfRule type="expression" dxfId="597" priority="715">
      <formula>IF(RIGHT(TEXT(AU659,"0.#"),1)=".",FALSE,TRUE)</formula>
    </cfRule>
    <cfRule type="expression" dxfId="596" priority="716">
      <formula>IF(RIGHT(TEXT(AU659,"0.#"),1)=".",TRUE,FALSE)</formula>
    </cfRule>
  </conditionalFormatting>
  <conditionalFormatting sqref="AU660">
    <cfRule type="expression" dxfId="595" priority="713">
      <formula>IF(RIGHT(TEXT(AU660,"0.#"),1)=".",FALSE,TRUE)</formula>
    </cfRule>
    <cfRule type="expression" dxfId="594" priority="714">
      <formula>IF(RIGHT(TEXT(AU660,"0.#"),1)=".",TRUE,FALSE)</formula>
    </cfRule>
  </conditionalFormatting>
  <conditionalFormatting sqref="AU661">
    <cfRule type="expression" dxfId="593" priority="711">
      <formula>IF(RIGHT(TEXT(AU661,"0.#"),1)=".",FALSE,TRUE)</formula>
    </cfRule>
    <cfRule type="expression" dxfId="592" priority="712">
      <formula>IF(RIGHT(TEXT(AU661,"0.#"),1)=".",TRUE,FALSE)</formula>
    </cfRule>
  </conditionalFormatting>
  <conditionalFormatting sqref="AQ660">
    <cfRule type="expression" dxfId="591" priority="703">
      <formula>IF(RIGHT(TEXT(AQ660,"0.#"),1)=".",FALSE,TRUE)</formula>
    </cfRule>
    <cfRule type="expression" dxfId="590" priority="704">
      <formula>IF(RIGHT(TEXT(AQ660,"0.#"),1)=".",TRUE,FALSE)</formula>
    </cfRule>
  </conditionalFormatting>
  <conditionalFormatting sqref="AQ661">
    <cfRule type="expression" dxfId="589" priority="701">
      <formula>IF(RIGHT(TEXT(AQ661,"0.#"),1)=".",FALSE,TRUE)</formula>
    </cfRule>
    <cfRule type="expression" dxfId="588" priority="702">
      <formula>IF(RIGHT(TEXT(AQ661,"0.#"),1)=".",TRUE,FALSE)</formula>
    </cfRule>
  </conditionalFormatting>
  <conditionalFormatting sqref="AQ659">
    <cfRule type="expression" dxfId="587" priority="699">
      <formula>IF(RIGHT(TEXT(AQ659,"0.#"),1)=".",FALSE,TRUE)</formula>
    </cfRule>
    <cfRule type="expression" dxfId="586" priority="700">
      <formula>IF(RIGHT(TEXT(AQ659,"0.#"),1)=".",TRUE,FALSE)</formula>
    </cfRule>
  </conditionalFormatting>
  <conditionalFormatting sqref="AE664">
    <cfRule type="expression" dxfId="585" priority="697">
      <formula>IF(RIGHT(TEXT(AE664,"0.#"),1)=".",FALSE,TRUE)</formula>
    </cfRule>
    <cfRule type="expression" dxfId="584" priority="698">
      <formula>IF(RIGHT(TEXT(AE664,"0.#"),1)=".",TRUE,FALSE)</formula>
    </cfRule>
  </conditionalFormatting>
  <conditionalFormatting sqref="AE665">
    <cfRule type="expression" dxfId="583" priority="695">
      <formula>IF(RIGHT(TEXT(AE665,"0.#"),1)=".",FALSE,TRUE)</formula>
    </cfRule>
    <cfRule type="expression" dxfId="582" priority="696">
      <formula>IF(RIGHT(TEXT(AE665,"0.#"),1)=".",TRUE,FALSE)</formula>
    </cfRule>
  </conditionalFormatting>
  <conditionalFormatting sqref="AE666">
    <cfRule type="expression" dxfId="581" priority="693">
      <formula>IF(RIGHT(TEXT(AE666,"0.#"),1)=".",FALSE,TRUE)</formula>
    </cfRule>
    <cfRule type="expression" dxfId="580" priority="694">
      <formula>IF(RIGHT(TEXT(AE666,"0.#"),1)=".",TRUE,FALSE)</formula>
    </cfRule>
  </conditionalFormatting>
  <conditionalFormatting sqref="AU664">
    <cfRule type="expression" dxfId="579" priority="685">
      <formula>IF(RIGHT(TEXT(AU664,"0.#"),1)=".",FALSE,TRUE)</formula>
    </cfRule>
    <cfRule type="expression" dxfId="578" priority="686">
      <formula>IF(RIGHT(TEXT(AU664,"0.#"),1)=".",TRUE,FALSE)</formula>
    </cfRule>
  </conditionalFormatting>
  <conditionalFormatting sqref="AU665">
    <cfRule type="expression" dxfId="577" priority="683">
      <formula>IF(RIGHT(TEXT(AU665,"0.#"),1)=".",FALSE,TRUE)</formula>
    </cfRule>
    <cfRule type="expression" dxfId="576" priority="684">
      <formula>IF(RIGHT(TEXT(AU665,"0.#"),1)=".",TRUE,FALSE)</formula>
    </cfRule>
  </conditionalFormatting>
  <conditionalFormatting sqref="AU666">
    <cfRule type="expression" dxfId="575" priority="681">
      <formula>IF(RIGHT(TEXT(AU666,"0.#"),1)=".",FALSE,TRUE)</formula>
    </cfRule>
    <cfRule type="expression" dxfId="574" priority="682">
      <formula>IF(RIGHT(TEXT(AU666,"0.#"),1)=".",TRUE,FALSE)</formula>
    </cfRule>
  </conditionalFormatting>
  <conditionalFormatting sqref="AQ665">
    <cfRule type="expression" dxfId="573" priority="673">
      <formula>IF(RIGHT(TEXT(AQ665,"0.#"),1)=".",FALSE,TRUE)</formula>
    </cfRule>
    <cfRule type="expression" dxfId="572" priority="674">
      <formula>IF(RIGHT(TEXT(AQ665,"0.#"),1)=".",TRUE,FALSE)</formula>
    </cfRule>
  </conditionalFormatting>
  <conditionalFormatting sqref="AQ666">
    <cfRule type="expression" dxfId="571" priority="671">
      <formula>IF(RIGHT(TEXT(AQ666,"0.#"),1)=".",FALSE,TRUE)</formula>
    </cfRule>
    <cfRule type="expression" dxfId="570" priority="672">
      <formula>IF(RIGHT(TEXT(AQ666,"0.#"),1)=".",TRUE,FALSE)</formula>
    </cfRule>
  </conditionalFormatting>
  <conditionalFormatting sqref="AQ664">
    <cfRule type="expression" dxfId="569" priority="669">
      <formula>IF(RIGHT(TEXT(AQ664,"0.#"),1)=".",FALSE,TRUE)</formula>
    </cfRule>
    <cfRule type="expression" dxfId="568" priority="670">
      <formula>IF(RIGHT(TEXT(AQ664,"0.#"),1)=".",TRUE,FALSE)</formula>
    </cfRule>
  </conditionalFormatting>
  <conditionalFormatting sqref="AE669">
    <cfRule type="expression" dxfId="567" priority="667">
      <formula>IF(RIGHT(TEXT(AE669,"0.#"),1)=".",FALSE,TRUE)</formula>
    </cfRule>
    <cfRule type="expression" dxfId="566" priority="668">
      <formula>IF(RIGHT(TEXT(AE669,"0.#"),1)=".",TRUE,FALSE)</formula>
    </cfRule>
  </conditionalFormatting>
  <conditionalFormatting sqref="AE670">
    <cfRule type="expression" dxfId="565" priority="665">
      <formula>IF(RIGHT(TEXT(AE670,"0.#"),1)=".",FALSE,TRUE)</formula>
    </cfRule>
    <cfRule type="expression" dxfId="564" priority="666">
      <formula>IF(RIGHT(TEXT(AE670,"0.#"),1)=".",TRUE,FALSE)</formula>
    </cfRule>
  </conditionalFormatting>
  <conditionalFormatting sqref="AE671">
    <cfRule type="expression" dxfId="563" priority="663">
      <formula>IF(RIGHT(TEXT(AE671,"0.#"),1)=".",FALSE,TRUE)</formula>
    </cfRule>
    <cfRule type="expression" dxfId="562" priority="664">
      <formula>IF(RIGHT(TEXT(AE671,"0.#"),1)=".",TRUE,FALSE)</formula>
    </cfRule>
  </conditionalFormatting>
  <conditionalFormatting sqref="AU669">
    <cfRule type="expression" dxfId="561" priority="655">
      <formula>IF(RIGHT(TEXT(AU669,"0.#"),1)=".",FALSE,TRUE)</formula>
    </cfRule>
    <cfRule type="expression" dxfId="560" priority="656">
      <formula>IF(RIGHT(TEXT(AU669,"0.#"),1)=".",TRUE,FALSE)</formula>
    </cfRule>
  </conditionalFormatting>
  <conditionalFormatting sqref="AU670">
    <cfRule type="expression" dxfId="559" priority="653">
      <formula>IF(RIGHT(TEXT(AU670,"0.#"),1)=".",FALSE,TRUE)</formula>
    </cfRule>
    <cfRule type="expression" dxfId="558" priority="654">
      <formula>IF(RIGHT(TEXT(AU670,"0.#"),1)=".",TRUE,FALSE)</formula>
    </cfRule>
  </conditionalFormatting>
  <conditionalFormatting sqref="AU671">
    <cfRule type="expression" dxfId="557" priority="651">
      <formula>IF(RIGHT(TEXT(AU671,"0.#"),1)=".",FALSE,TRUE)</formula>
    </cfRule>
    <cfRule type="expression" dxfId="556" priority="652">
      <formula>IF(RIGHT(TEXT(AU671,"0.#"),1)=".",TRUE,FALSE)</formula>
    </cfRule>
  </conditionalFormatting>
  <conditionalFormatting sqref="AQ670">
    <cfRule type="expression" dxfId="555" priority="643">
      <formula>IF(RIGHT(TEXT(AQ670,"0.#"),1)=".",FALSE,TRUE)</formula>
    </cfRule>
    <cfRule type="expression" dxfId="554" priority="644">
      <formula>IF(RIGHT(TEXT(AQ670,"0.#"),1)=".",TRUE,FALSE)</formula>
    </cfRule>
  </conditionalFormatting>
  <conditionalFormatting sqref="AQ671">
    <cfRule type="expression" dxfId="553" priority="641">
      <formula>IF(RIGHT(TEXT(AQ671,"0.#"),1)=".",FALSE,TRUE)</formula>
    </cfRule>
    <cfRule type="expression" dxfId="552" priority="642">
      <formula>IF(RIGHT(TEXT(AQ671,"0.#"),1)=".",TRUE,FALSE)</formula>
    </cfRule>
  </conditionalFormatting>
  <conditionalFormatting sqref="AQ669">
    <cfRule type="expression" dxfId="551" priority="639">
      <formula>IF(RIGHT(TEXT(AQ669,"0.#"),1)=".",FALSE,TRUE)</formula>
    </cfRule>
    <cfRule type="expression" dxfId="550" priority="640">
      <formula>IF(RIGHT(TEXT(AQ669,"0.#"),1)=".",TRUE,FALSE)</formula>
    </cfRule>
  </conditionalFormatting>
  <conditionalFormatting sqref="AE679">
    <cfRule type="expression" dxfId="549" priority="637">
      <formula>IF(RIGHT(TEXT(AE679,"0.#"),1)=".",FALSE,TRUE)</formula>
    </cfRule>
    <cfRule type="expression" dxfId="548" priority="638">
      <formula>IF(RIGHT(TEXT(AE679,"0.#"),1)=".",TRUE,FALSE)</formula>
    </cfRule>
  </conditionalFormatting>
  <conditionalFormatting sqref="AE680">
    <cfRule type="expression" dxfId="547" priority="635">
      <formula>IF(RIGHT(TEXT(AE680,"0.#"),1)=".",FALSE,TRUE)</formula>
    </cfRule>
    <cfRule type="expression" dxfId="546" priority="636">
      <formula>IF(RIGHT(TEXT(AE680,"0.#"),1)=".",TRUE,FALSE)</formula>
    </cfRule>
  </conditionalFormatting>
  <conditionalFormatting sqref="AE681">
    <cfRule type="expression" dxfId="545" priority="633">
      <formula>IF(RIGHT(TEXT(AE681,"0.#"),1)=".",FALSE,TRUE)</formula>
    </cfRule>
    <cfRule type="expression" dxfId="544" priority="634">
      <formula>IF(RIGHT(TEXT(AE681,"0.#"),1)=".",TRUE,FALSE)</formula>
    </cfRule>
  </conditionalFormatting>
  <conditionalFormatting sqref="AU679">
    <cfRule type="expression" dxfId="543" priority="625">
      <formula>IF(RIGHT(TEXT(AU679,"0.#"),1)=".",FALSE,TRUE)</formula>
    </cfRule>
    <cfRule type="expression" dxfId="542" priority="626">
      <formula>IF(RIGHT(TEXT(AU679,"0.#"),1)=".",TRUE,FALSE)</formula>
    </cfRule>
  </conditionalFormatting>
  <conditionalFormatting sqref="AU680">
    <cfRule type="expression" dxfId="541" priority="623">
      <formula>IF(RIGHT(TEXT(AU680,"0.#"),1)=".",FALSE,TRUE)</formula>
    </cfRule>
    <cfRule type="expression" dxfId="540" priority="624">
      <formula>IF(RIGHT(TEXT(AU680,"0.#"),1)=".",TRUE,FALSE)</formula>
    </cfRule>
  </conditionalFormatting>
  <conditionalFormatting sqref="AU681">
    <cfRule type="expression" dxfId="539" priority="621">
      <formula>IF(RIGHT(TEXT(AU681,"0.#"),1)=".",FALSE,TRUE)</formula>
    </cfRule>
    <cfRule type="expression" dxfId="538" priority="622">
      <formula>IF(RIGHT(TEXT(AU681,"0.#"),1)=".",TRUE,FALSE)</formula>
    </cfRule>
  </conditionalFormatting>
  <conditionalFormatting sqref="AQ680">
    <cfRule type="expression" dxfId="537" priority="613">
      <formula>IF(RIGHT(TEXT(AQ680,"0.#"),1)=".",FALSE,TRUE)</formula>
    </cfRule>
    <cfRule type="expression" dxfId="536" priority="614">
      <formula>IF(RIGHT(TEXT(AQ680,"0.#"),1)=".",TRUE,FALSE)</formula>
    </cfRule>
  </conditionalFormatting>
  <conditionalFormatting sqref="AQ681">
    <cfRule type="expression" dxfId="535" priority="611">
      <formula>IF(RIGHT(TEXT(AQ681,"0.#"),1)=".",FALSE,TRUE)</formula>
    </cfRule>
    <cfRule type="expression" dxfId="534" priority="612">
      <formula>IF(RIGHT(TEXT(AQ681,"0.#"),1)=".",TRUE,FALSE)</formula>
    </cfRule>
  </conditionalFormatting>
  <conditionalFormatting sqref="AQ679">
    <cfRule type="expression" dxfId="533" priority="609">
      <formula>IF(RIGHT(TEXT(AQ679,"0.#"),1)=".",FALSE,TRUE)</formula>
    </cfRule>
    <cfRule type="expression" dxfId="532" priority="610">
      <formula>IF(RIGHT(TEXT(AQ679,"0.#"),1)=".",TRUE,FALSE)</formula>
    </cfRule>
  </conditionalFormatting>
  <conditionalFormatting sqref="AE684">
    <cfRule type="expression" dxfId="531" priority="607">
      <formula>IF(RIGHT(TEXT(AE684,"0.#"),1)=".",FALSE,TRUE)</formula>
    </cfRule>
    <cfRule type="expression" dxfId="530" priority="608">
      <formula>IF(RIGHT(TEXT(AE684,"0.#"),1)=".",TRUE,FALSE)</formula>
    </cfRule>
  </conditionalFormatting>
  <conditionalFormatting sqref="AE685">
    <cfRule type="expression" dxfId="529" priority="605">
      <formula>IF(RIGHT(TEXT(AE685,"0.#"),1)=".",FALSE,TRUE)</formula>
    </cfRule>
    <cfRule type="expression" dxfId="528" priority="606">
      <formula>IF(RIGHT(TEXT(AE685,"0.#"),1)=".",TRUE,FALSE)</formula>
    </cfRule>
  </conditionalFormatting>
  <conditionalFormatting sqref="AE686">
    <cfRule type="expression" dxfId="527" priority="603">
      <formula>IF(RIGHT(TEXT(AE686,"0.#"),1)=".",FALSE,TRUE)</formula>
    </cfRule>
    <cfRule type="expression" dxfId="526" priority="604">
      <formula>IF(RIGHT(TEXT(AE686,"0.#"),1)=".",TRUE,FALSE)</formula>
    </cfRule>
  </conditionalFormatting>
  <conditionalFormatting sqref="AU684">
    <cfRule type="expression" dxfId="525" priority="595">
      <formula>IF(RIGHT(TEXT(AU684,"0.#"),1)=".",FALSE,TRUE)</formula>
    </cfRule>
    <cfRule type="expression" dxfId="524" priority="596">
      <formula>IF(RIGHT(TEXT(AU684,"0.#"),1)=".",TRUE,FALSE)</formula>
    </cfRule>
  </conditionalFormatting>
  <conditionalFormatting sqref="AU685">
    <cfRule type="expression" dxfId="523" priority="593">
      <formula>IF(RIGHT(TEXT(AU685,"0.#"),1)=".",FALSE,TRUE)</formula>
    </cfRule>
    <cfRule type="expression" dxfId="522" priority="594">
      <formula>IF(RIGHT(TEXT(AU685,"0.#"),1)=".",TRUE,FALSE)</formula>
    </cfRule>
  </conditionalFormatting>
  <conditionalFormatting sqref="AU686">
    <cfRule type="expression" dxfId="521" priority="591">
      <formula>IF(RIGHT(TEXT(AU686,"0.#"),1)=".",FALSE,TRUE)</formula>
    </cfRule>
    <cfRule type="expression" dxfId="520" priority="592">
      <formula>IF(RIGHT(TEXT(AU686,"0.#"),1)=".",TRUE,FALSE)</formula>
    </cfRule>
  </conditionalFormatting>
  <conditionalFormatting sqref="AQ685">
    <cfRule type="expression" dxfId="519" priority="583">
      <formula>IF(RIGHT(TEXT(AQ685,"0.#"),1)=".",FALSE,TRUE)</formula>
    </cfRule>
    <cfRule type="expression" dxfId="518" priority="584">
      <formula>IF(RIGHT(TEXT(AQ685,"0.#"),1)=".",TRUE,FALSE)</formula>
    </cfRule>
  </conditionalFormatting>
  <conditionalFormatting sqref="AQ686">
    <cfRule type="expression" dxfId="517" priority="581">
      <formula>IF(RIGHT(TEXT(AQ686,"0.#"),1)=".",FALSE,TRUE)</formula>
    </cfRule>
    <cfRule type="expression" dxfId="516" priority="582">
      <formula>IF(RIGHT(TEXT(AQ686,"0.#"),1)=".",TRUE,FALSE)</formula>
    </cfRule>
  </conditionalFormatting>
  <conditionalFormatting sqref="AQ684">
    <cfRule type="expression" dxfId="515" priority="579">
      <formula>IF(RIGHT(TEXT(AQ684,"0.#"),1)=".",FALSE,TRUE)</formula>
    </cfRule>
    <cfRule type="expression" dxfId="514" priority="580">
      <formula>IF(RIGHT(TEXT(AQ684,"0.#"),1)=".",TRUE,FALSE)</formula>
    </cfRule>
  </conditionalFormatting>
  <conditionalFormatting sqref="AE689">
    <cfRule type="expression" dxfId="513" priority="577">
      <formula>IF(RIGHT(TEXT(AE689,"0.#"),1)=".",FALSE,TRUE)</formula>
    </cfRule>
    <cfRule type="expression" dxfId="512" priority="578">
      <formula>IF(RIGHT(TEXT(AE689,"0.#"),1)=".",TRUE,FALSE)</formula>
    </cfRule>
  </conditionalFormatting>
  <conditionalFormatting sqref="AE690">
    <cfRule type="expression" dxfId="511" priority="575">
      <formula>IF(RIGHT(TEXT(AE690,"0.#"),1)=".",FALSE,TRUE)</formula>
    </cfRule>
    <cfRule type="expression" dxfId="510" priority="576">
      <formula>IF(RIGHT(TEXT(AE690,"0.#"),1)=".",TRUE,FALSE)</formula>
    </cfRule>
  </conditionalFormatting>
  <conditionalFormatting sqref="AE691">
    <cfRule type="expression" dxfId="509" priority="573">
      <formula>IF(RIGHT(TEXT(AE691,"0.#"),1)=".",FALSE,TRUE)</formula>
    </cfRule>
    <cfRule type="expression" dxfId="508" priority="574">
      <formula>IF(RIGHT(TEXT(AE691,"0.#"),1)=".",TRUE,FALSE)</formula>
    </cfRule>
  </conditionalFormatting>
  <conditionalFormatting sqref="AU689">
    <cfRule type="expression" dxfId="507" priority="565">
      <formula>IF(RIGHT(TEXT(AU689,"0.#"),1)=".",FALSE,TRUE)</formula>
    </cfRule>
    <cfRule type="expression" dxfId="506" priority="566">
      <formula>IF(RIGHT(TEXT(AU689,"0.#"),1)=".",TRUE,FALSE)</formula>
    </cfRule>
  </conditionalFormatting>
  <conditionalFormatting sqref="AU690">
    <cfRule type="expression" dxfId="505" priority="563">
      <formula>IF(RIGHT(TEXT(AU690,"0.#"),1)=".",FALSE,TRUE)</formula>
    </cfRule>
    <cfRule type="expression" dxfId="504" priority="564">
      <formula>IF(RIGHT(TEXT(AU690,"0.#"),1)=".",TRUE,FALSE)</formula>
    </cfRule>
  </conditionalFormatting>
  <conditionalFormatting sqref="AU691">
    <cfRule type="expression" dxfId="503" priority="561">
      <formula>IF(RIGHT(TEXT(AU691,"0.#"),1)=".",FALSE,TRUE)</formula>
    </cfRule>
    <cfRule type="expression" dxfId="502" priority="562">
      <formula>IF(RIGHT(TEXT(AU691,"0.#"),1)=".",TRUE,FALSE)</formula>
    </cfRule>
  </conditionalFormatting>
  <conditionalFormatting sqref="AQ690">
    <cfRule type="expression" dxfId="501" priority="553">
      <formula>IF(RIGHT(TEXT(AQ690,"0.#"),1)=".",FALSE,TRUE)</formula>
    </cfRule>
    <cfRule type="expression" dxfId="500" priority="554">
      <formula>IF(RIGHT(TEXT(AQ690,"0.#"),1)=".",TRUE,FALSE)</formula>
    </cfRule>
  </conditionalFormatting>
  <conditionalFormatting sqref="AQ691">
    <cfRule type="expression" dxfId="499" priority="551">
      <formula>IF(RIGHT(TEXT(AQ691,"0.#"),1)=".",FALSE,TRUE)</formula>
    </cfRule>
    <cfRule type="expression" dxfId="498" priority="552">
      <formula>IF(RIGHT(TEXT(AQ691,"0.#"),1)=".",TRUE,FALSE)</formula>
    </cfRule>
  </conditionalFormatting>
  <conditionalFormatting sqref="AQ689">
    <cfRule type="expression" dxfId="497" priority="549">
      <formula>IF(RIGHT(TEXT(AQ689,"0.#"),1)=".",FALSE,TRUE)</formula>
    </cfRule>
    <cfRule type="expression" dxfId="496" priority="550">
      <formula>IF(RIGHT(TEXT(AQ689,"0.#"),1)=".",TRUE,FALSE)</formula>
    </cfRule>
  </conditionalFormatting>
  <conditionalFormatting sqref="AE694">
    <cfRule type="expression" dxfId="495" priority="547">
      <formula>IF(RIGHT(TEXT(AE694,"0.#"),1)=".",FALSE,TRUE)</formula>
    </cfRule>
    <cfRule type="expression" dxfId="494" priority="548">
      <formula>IF(RIGHT(TEXT(AE694,"0.#"),1)=".",TRUE,FALSE)</formula>
    </cfRule>
  </conditionalFormatting>
  <conditionalFormatting sqref="AM696">
    <cfRule type="expression" dxfId="493" priority="537">
      <formula>IF(RIGHT(TEXT(AM696,"0.#"),1)=".",FALSE,TRUE)</formula>
    </cfRule>
    <cfRule type="expression" dxfId="492" priority="538">
      <formula>IF(RIGHT(TEXT(AM696,"0.#"),1)=".",TRUE,FALSE)</formula>
    </cfRule>
  </conditionalFormatting>
  <conditionalFormatting sqref="AE695">
    <cfRule type="expression" dxfId="491" priority="545">
      <formula>IF(RIGHT(TEXT(AE695,"0.#"),1)=".",FALSE,TRUE)</formula>
    </cfRule>
    <cfRule type="expression" dxfId="490" priority="546">
      <formula>IF(RIGHT(TEXT(AE695,"0.#"),1)=".",TRUE,FALSE)</formula>
    </cfRule>
  </conditionalFormatting>
  <conditionalFormatting sqref="AE696">
    <cfRule type="expression" dxfId="489" priority="543">
      <formula>IF(RIGHT(TEXT(AE696,"0.#"),1)=".",FALSE,TRUE)</formula>
    </cfRule>
    <cfRule type="expression" dxfId="488" priority="544">
      <formula>IF(RIGHT(TEXT(AE696,"0.#"),1)=".",TRUE,FALSE)</formula>
    </cfRule>
  </conditionalFormatting>
  <conditionalFormatting sqref="AM694">
    <cfRule type="expression" dxfId="487" priority="541">
      <formula>IF(RIGHT(TEXT(AM694,"0.#"),1)=".",FALSE,TRUE)</formula>
    </cfRule>
    <cfRule type="expression" dxfId="486" priority="542">
      <formula>IF(RIGHT(TEXT(AM694,"0.#"),1)=".",TRUE,FALSE)</formula>
    </cfRule>
  </conditionalFormatting>
  <conditionalFormatting sqref="AM695">
    <cfRule type="expression" dxfId="485" priority="539">
      <formula>IF(RIGHT(TEXT(AM695,"0.#"),1)=".",FALSE,TRUE)</formula>
    </cfRule>
    <cfRule type="expression" dxfId="484" priority="540">
      <formula>IF(RIGHT(TEXT(AM695,"0.#"),1)=".",TRUE,FALSE)</formula>
    </cfRule>
  </conditionalFormatting>
  <conditionalFormatting sqref="AU694">
    <cfRule type="expression" dxfId="483" priority="535">
      <formula>IF(RIGHT(TEXT(AU694,"0.#"),1)=".",FALSE,TRUE)</formula>
    </cfRule>
    <cfRule type="expression" dxfId="482" priority="536">
      <formula>IF(RIGHT(TEXT(AU694,"0.#"),1)=".",TRUE,FALSE)</formula>
    </cfRule>
  </conditionalFormatting>
  <conditionalFormatting sqref="AU695">
    <cfRule type="expression" dxfId="481" priority="533">
      <formula>IF(RIGHT(TEXT(AU695,"0.#"),1)=".",FALSE,TRUE)</formula>
    </cfRule>
    <cfRule type="expression" dxfId="480" priority="534">
      <formula>IF(RIGHT(TEXT(AU695,"0.#"),1)=".",TRUE,FALSE)</formula>
    </cfRule>
  </conditionalFormatting>
  <conditionalFormatting sqref="AU696">
    <cfRule type="expression" dxfId="479" priority="531">
      <formula>IF(RIGHT(TEXT(AU696,"0.#"),1)=".",FALSE,TRUE)</formula>
    </cfRule>
    <cfRule type="expression" dxfId="478" priority="532">
      <formula>IF(RIGHT(TEXT(AU696,"0.#"),1)=".",TRUE,FALSE)</formula>
    </cfRule>
  </conditionalFormatting>
  <conditionalFormatting sqref="AI694">
    <cfRule type="expression" dxfId="477" priority="529">
      <formula>IF(RIGHT(TEXT(AI694,"0.#"),1)=".",FALSE,TRUE)</formula>
    </cfRule>
    <cfRule type="expression" dxfId="476" priority="530">
      <formula>IF(RIGHT(TEXT(AI694,"0.#"),1)=".",TRUE,FALSE)</formula>
    </cfRule>
  </conditionalFormatting>
  <conditionalFormatting sqref="AI695">
    <cfRule type="expression" dxfId="475" priority="527">
      <formula>IF(RIGHT(TEXT(AI695,"0.#"),1)=".",FALSE,TRUE)</formula>
    </cfRule>
    <cfRule type="expression" dxfId="474" priority="528">
      <formula>IF(RIGHT(TEXT(AI695,"0.#"),1)=".",TRUE,FALSE)</formula>
    </cfRule>
  </conditionalFormatting>
  <conditionalFormatting sqref="AQ695">
    <cfRule type="expression" dxfId="473" priority="523">
      <formula>IF(RIGHT(TEXT(AQ695,"0.#"),1)=".",FALSE,TRUE)</formula>
    </cfRule>
    <cfRule type="expression" dxfId="472" priority="524">
      <formula>IF(RIGHT(TEXT(AQ695,"0.#"),1)=".",TRUE,FALSE)</formula>
    </cfRule>
  </conditionalFormatting>
  <conditionalFormatting sqref="AQ696">
    <cfRule type="expression" dxfId="471" priority="521">
      <formula>IF(RIGHT(TEXT(AQ696,"0.#"),1)=".",FALSE,TRUE)</formula>
    </cfRule>
    <cfRule type="expression" dxfId="470" priority="522">
      <formula>IF(RIGHT(TEXT(AQ696,"0.#"),1)=".",TRUE,FALSE)</formula>
    </cfRule>
  </conditionalFormatting>
  <conditionalFormatting sqref="AU101">
    <cfRule type="expression" dxfId="469" priority="517">
      <formula>IF(RIGHT(TEXT(AU101,"0.#"),1)=".",FALSE,TRUE)</formula>
    </cfRule>
    <cfRule type="expression" dxfId="468" priority="518">
      <formula>IF(RIGHT(TEXT(AU101,"0.#"),1)=".",TRUE,FALSE)</formula>
    </cfRule>
  </conditionalFormatting>
  <conditionalFormatting sqref="AU102">
    <cfRule type="expression" dxfId="467" priority="515">
      <formula>IF(RIGHT(TEXT(AU102,"0.#"),1)=".",FALSE,TRUE)</formula>
    </cfRule>
    <cfRule type="expression" dxfId="466" priority="516">
      <formula>IF(RIGHT(TEXT(AU102,"0.#"),1)=".",TRUE,FALSE)</formula>
    </cfRule>
  </conditionalFormatting>
  <conditionalFormatting sqref="AU104">
    <cfRule type="expression" dxfId="465" priority="511">
      <formula>IF(RIGHT(TEXT(AU104,"0.#"),1)=".",FALSE,TRUE)</formula>
    </cfRule>
    <cfRule type="expression" dxfId="464" priority="512">
      <formula>IF(RIGHT(TEXT(AU104,"0.#"),1)=".",TRUE,FALSE)</formula>
    </cfRule>
  </conditionalFormatting>
  <conditionalFormatting sqref="AU105">
    <cfRule type="expression" dxfId="463" priority="509">
      <formula>IF(RIGHT(TEXT(AU105,"0.#"),1)=".",FALSE,TRUE)</formula>
    </cfRule>
    <cfRule type="expression" dxfId="462" priority="510">
      <formula>IF(RIGHT(TEXT(AU105,"0.#"),1)=".",TRUE,FALSE)</formula>
    </cfRule>
  </conditionalFormatting>
  <conditionalFormatting sqref="AU107">
    <cfRule type="expression" dxfId="461" priority="505">
      <formula>IF(RIGHT(TEXT(AU107,"0.#"),1)=".",FALSE,TRUE)</formula>
    </cfRule>
    <cfRule type="expression" dxfId="460" priority="506">
      <formula>IF(RIGHT(TEXT(AU107,"0.#"),1)=".",TRUE,FALSE)</formula>
    </cfRule>
  </conditionalFormatting>
  <conditionalFormatting sqref="AU108">
    <cfRule type="expression" dxfId="459" priority="503">
      <formula>IF(RIGHT(TEXT(AU108,"0.#"),1)=".",FALSE,TRUE)</formula>
    </cfRule>
    <cfRule type="expression" dxfId="458" priority="504">
      <formula>IF(RIGHT(TEXT(AU108,"0.#"),1)=".",TRUE,FALSE)</formula>
    </cfRule>
  </conditionalFormatting>
  <conditionalFormatting sqref="AU110">
    <cfRule type="expression" dxfId="457" priority="501">
      <formula>IF(RIGHT(TEXT(AU110,"0.#"),1)=".",FALSE,TRUE)</formula>
    </cfRule>
    <cfRule type="expression" dxfId="456" priority="502">
      <formula>IF(RIGHT(TEXT(AU110,"0.#"),1)=".",TRUE,FALSE)</formula>
    </cfRule>
  </conditionalFormatting>
  <conditionalFormatting sqref="AU111">
    <cfRule type="expression" dxfId="455" priority="499">
      <formula>IF(RIGHT(TEXT(AU111,"0.#"),1)=".",FALSE,TRUE)</formula>
    </cfRule>
    <cfRule type="expression" dxfId="454" priority="500">
      <formula>IF(RIGHT(TEXT(AU111,"0.#"),1)=".",TRUE,FALSE)</formula>
    </cfRule>
  </conditionalFormatting>
  <conditionalFormatting sqref="AU113">
    <cfRule type="expression" dxfId="453" priority="497">
      <formula>IF(RIGHT(TEXT(AU113,"0.#"),1)=".",FALSE,TRUE)</formula>
    </cfRule>
    <cfRule type="expression" dxfId="452" priority="498">
      <formula>IF(RIGHT(TEXT(AU113,"0.#"),1)=".",TRUE,FALSE)</formula>
    </cfRule>
  </conditionalFormatting>
  <conditionalFormatting sqref="AU114">
    <cfRule type="expression" dxfId="451" priority="495">
      <formula>IF(RIGHT(TEXT(AU114,"0.#"),1)=".",FALSE,TRUE)</formula>
    </cfRule>
    <cfRule type="expression" dxfId="450" priority="496">
      <formula>IF(RIGHT(TEXT(AU114,"0.#"),1)=".",TRUE,FALSE)</formula>
    </cfRule>
  </conditionalFormatting>
  <conditionalFormatting sqref="AM489">
    <cfRule type="expression" dxfId="449" priority="489">
      <formula>IF(RIGHT(TEXT(AM489,"0.#"),1)=".",FALSE,TRUE)</formula>
    </cfRule>
    <cfRule type="expression" dxfId="448" priority="490">
      <formula>IF(RIGHT(TEXT(AM489,"0.#"),1)=".",TRUE,FALSE)</formula>
    </cfRule>
  </conditionalFormatting>
  <conditionalFormatting sqref="AM487">
    <cfRule type="expression" dxfId="447" priority="493">
      <formula>IF(RIGHT(TEXT(AM487,"0.#"),1)=".",FALSE,TRUE)</formula>
    </cfRule>
    <cfRule type="expression" dxfId="446" priority="494">
      <formula>IF(RIGHT(TEXT(AM487,"0.#"),1)=".",TRUE,FALSE)</formula>
    </cfRule>
  </conditionalFormatting>
  <conditionalFormatting sqref="AM488">
    <cfRule type="expression" dxfId="445" priority="491">
      <formula>IF(RIGHT(TEXT(AM488,"0.#"),1)=".",FALSE,TRUE)</formula>
    </cfRule>
    <cfRule type="expression" dxfId="444" priority="492">
      <formula>IF(RIGHT(TEXT(AM488,"0.#"),1)=".",TRUE,FALSE)</formula>
    </cfRule>
  </conditionalFormatting>
  <conditionalFormatting sqref="AI489">
    <cfRule type="expression" dxfId="443" priority="483">
      <formula>IF(RIGHT(TEXT(AI489,"0.#"),1)=".",FALSE,TRUE)</formula>
    </cfRule>
    <cfRule type="expression" dxfId="442" priority="484">
      <formula>IF(RIGHT(TEXT(AI489,"0.#"),1)=".",TRUE,FALSE)</formula>
    </cfRule>
  </conditionalFormatting>
  <conditionalFormatting sqref="AI487">
    <cfRule type="expression" dxfId="441" priority="487">
      <formula>IF(RIGHT(TEXT(AI487,"0.#"),1)=".",FALSE,TRUE)</formula>
    </cfRule>
    <cfRule type="expression" dxfId="440" priority="488">
      <formula>IF(RIGHT(TEXT(AI487,"0.#"),1)=".",TRUE,FALSE)</formula>
    </cfRule>
  </conditionalFormatting>
  <conditionalFormatting sqref="AI488">
    <cfRule type="expression" dxfId="439" priority="485">
      <formula>IF(RIGHT(TEXT(AI488,"0.#"),1)=".",FALSE,TRUE)</formula>
    </cfRule>
    <cfRule type="expression" dxfId="438" priority="486">
      <formula>IF(RIGHT(TEXT(AI488,"0.#"),1)=".",TRUE,FALSE)</formula>
    </cfRule>
  </conditionalFormatting>
  <conditionalFormatting sqref="AM514">
    <cfRule type="expression" dxfId="437" priority="477">
      <formula>IF(RIGHT(TEXT(AM514,"0.#"),1)=".",FALSE,TRUE)</formula>
    </cfRule>
    <cfRule type="expression" dxfId="436" priority="478">
      <formula>IF(RIGHT(TEXT(AM514,"0.#"),1)=".",TRUE,FALSE)</formula>
    </cfRule>
  </conditionalFormatting>
  <conditionalFormatting sqref="AM512">
    <cfRule type="expression" dxfId="435" priority="481">
      <formula>IF(RIGHT(TEXT(AM512,"0.#"),1)=".",FALSE,TRUE)</formula>
    </cfRule>
    <cfRule type="expression" dxfId="434" priority="482">
      <formula>IF(RIGHT(TEXT(AM512,"0.#"),1)=".",TRUE,FALSE)</formula>
    </cfRule>
  </conditionalFormatting>
  <conditionalFormatting sqref="AM513">
    <cfRule type="expression" dxfId="433" priority="479">
      <formula>IF(RIGHT(TEXT(AM513,"0.#"),1)=".",FALSE,TRUE)</formula>
    </cfRule>
    <cfRule type="expression" dxfId="432" priority="480">
      <formula>IF(RIGHT(TEXT(AM513,"0.#"),1)=".",TRUE,FALSE)</formula>
    </cfRule>
  </conditionalFormatting>
  <conditionalFormatting sqref="AI514">
    <cfRule type="expression" dxfId="431" priority="471">
      <formula>IF(RIGHT(TEXT(AI514,"0.#"),1)=".",FALSE,TRUE)</formula>
    </cfRule>
    <cfRule type="expression" dxfId="430" priority="472">
      <formula>IF(RIGHT(TEXT(AI514,"0.#"),1)=".",TRUE,FALSE)</formula>
    </cfRule>
  </conditionalFormatting>
  <conditionalFormatting sqref="AI512">
    <cfRule type="expression" dxfId="429" priority="475">
      <formula>IF(RIGHT(TEXT(AI512,"0.#"),1)=".",FALSE,TRUE)</formula>
    </cfRule>
    <cfRule type="expression" dxfId="428" priority="476">
      <formula>IF(RIGHT(TEXT(AI512,"0.#"),1)=".",TRUE,FALSE)</formula>
    </cfRule>
  </conditionalFormatting>
  <conditionalFormatting sqref="AI513">
    <cfRule type="expression" dxfId="427" priority="473">
      <formula>IF(RIGHT(TEXT(AI513,"0.#"),1)=".",FALSE,TRUE)</formula>
    </cfRule>
    <cfRule type="expression" dxfId="426" priority="474">
      <formula>IF(RIGHT(TEXT(AI513,"0.#"),1)=".",TRUE,FALSE)</formula>
    </cfRule>
  </conditionalFormatting>
  <conditionalFormatting sqref="AM519">
    <cfRule type="expression" dxfId="425" priority="417">
      <formula>IF(RIGHT(TEXT(AM519,"0.#"),1)=".",FALSE,TRUE)</formula>
    </cfRule>
    <cfRule type="expression" dxfId="424" priority="418">
      <formula>IF(RIGHT(TEXT(AM519,"0.#"),1)=".",TRUE,FALSE)</formula>
    </cfRule>
  </conditionalFormatting>
  <conditionalFormatting sqref="AM517">
    <cfRule type="expression" dxfId="423" priority="421">
      <formula>IF(RIGHT(TEXT(AM517,"0.#"),1)=".",FALSE,TRUE)</formula>
    </cfRule>
    <cfRule type="expression" dxfId="422" priority="422">
      <formula>IF(RIGHT(TEXT(AM517,"0.#"),1)=".",TRUE,FALSE)</formula>
    </cfRule>
  </conditionalFormatting>
  <conditionalFormatting sqref="AM518">
    <cfRule type="expression" dxfId="421" priority="419">
      <formula>IF(RIGHT(TEXT(AM518,"0.#"),1)=".",FALSE,TRUE)</formula>
    </cfRule>
    <cfRule type="expression" dxfId="420" priority="420">
      <formula>IF(RIGHT(TEXT(AM518,"0.#"),1)=".",TRUE,FALSE)</formula>
    </cfRule>
  </conditionalFormatting>
  <conditionalFormatting sqref="AI519">
    <cfRule type="expression" dxfId="419" priority="411">
      <formula>IF(RIGHT(TEXT(AI519,"0.#"),1)=".",FALSE,TRUE)</formula>
    </cfRule>
    <cfRule type="expression" dxfId="418" priority="412">
      <formula>IF(RIGHT(TEXT(AI519,"0.#"),1)=".",TRUE,FALSE)</formula>
    </cfRule>
  </conditionalFormatting>
  <conditionalFormatting sqref="AI517">
    <cfRule type="expression" dxfId="417" priority="415">
      <formula>IF(RIGHT(TEXT(AI517,"0.#"),1)=".",FALSE,TRUE)</formula>
    </cfRule>
    <cfRule type="expression" dxfId="416" priority="416">
      <formula>IF(RIGHT(TEXT(AI517,"0.#"),1)=".",TRUE,FALSE)</formula>
    </cfRule>
  </conditionalFormatting>
  <conditionalFormatting sqref="AI518">
    <cfRule type="expression" dxfId="415" priority="413">
      <formula>IF(RIGHT(TEXT(AI518,"0.#"),1)=".",FALSE,TRUE)</formula>
    </cfRule>
    <cfRule type="expression" dxfId="414" priority="414">
      <formula>IF(RIGHT(TEXT(AI518,"0.#"),1)=".",TRUE,FALSE)</formula>
    </cfRule>
  </conditionalFormatting>
  <conditionalFormatting sqref="AM524">
    <cfRule type="expression" dxfId="413" priority="405">
      <formula>IF(RIGHT(TEXT(AM524,"0.#"),1)=".",FALSE,TRUE)</formula>
    </cfRule>
    <cfRule type="expression" dxfId="412" priority="406">
      <formula>IF(RIGHT(TEXT(AM524,"0.#"),1)=".",TRUE,FALSE)</formula>
    </cfRule>
  </conditionalFormatting>
  <conditionalFormatting sqref="AM522">
    <cfRule type="expression" dxfId="411" priority="409">
      <formula>IF(RIGHT(TEXT(AM522,"0.#"),1)=".",FALSE,TRUE)</formula>
    </cfRule>
    <cfRule type="expression" dxfId="410" priority="410">
      <formula>IF(RIGHT(TEXT(AM522,"0.#"),1)=".",TRUE,FALSE)</formula>
    </cfRule>
  </conditionalFormatting>
  <conditionalFormatting sqref="AM523">
    <cfRule type="expression" dxfId="409" priority="407">
      <formula>IF(RIGHT(TEXT(AM523,"0.#"),1)=".",FALSE,TRUE)</formula>
    </cfRule>
    <cfRule type="expression" dxfId="408" priority="408">
      <formula>IF(RIGHT(TEXT(AM523,"0.#"),1)=".",TRUE,FALSE)</formula>
    </cfRule>
  </conditionalFormatting>
  <conditionalFormatting sqref="AI524">
    <cfRule type="expression" dxfId="407" priority="399">
      <formula>IF(RIGHT(TEXT(AI524,"0.#"),1)=".",FALSE,TRUE)</formula>
    </cfRule>
    <cfRule type="expression" dxfId="406" priority="400">
      <formula>IF(RIGHT(TEXT(AI524,"0.#"),1)=".",TRUE,FALSE)</formula>
    </cfRule>
  </conditionalFormatting>
  <conditionalFormatting sqref="AI522">
    <cfRule type="expression" dxfId="405" priority="403">
      <formula>IF(RIGHT(TEXT(AI522,"0.#"),1)=".",FALSE,TRUE)</formula>
    </cfRule>
    <cfRule type="expression" dxfId="404" priority="404">
      <formula>IF(RIGHT(TEXT(AI522,"0.#"),1)=".",TRUE,FALSE)</formula>
    </cfRule>
  </conditionalFormatting>
  <conditionalFormatting sqref="AI523">
    <cfRule type="expression" dxfId="403" priority="401">
      <formula>IF(RIGHT(TEXT(AI523,"0.#"),1)=".",FALSE,TRUE)</formula>
    </cfRule>
    <cfRule type="expression" dxfId="402" priority="402">
      <formula>IF(RIGHT(TEXT(AI523,"0.#"),1)=".",TRUE,FALSE)</formula>
    </cfRule>
  </conditionalFormatting>
  <conditionalFormatting sqref="AM529">
    <cfRule type="expression" dxfId="401" priority="393">
      <formula>IF(RIGHT(TEXT(AM529,"0.#"),1)=".",FALSE,TRUE)</formula>
    </cfRule>
    <cfRule type="expression" dxfId="400" priority="394">
      <formula>IF(RIGHT(TEXT(AM529,"0.#"),1)=".",TRUE,FALSE)</formula>
    </cfRule>
  </conditionalFormatting>
  <conditionalFormatting sqref="AM527">
    <cfRule type="expression" dxfId="399" priority="397">
      <formula>IF(RIGHT(TEXT(AM527,"0.#"),1)=".",FALSE,TRUE)</formula>
    </cfRule>
    <cfRule type="expression" dxfId="398" priority="398">
      <formula>IF(RIGHT(TEXT(AM527,"0.#"),1)=".",TRUE,FALSE)</formula>
    </cfRule>
  </conditionalFormatting>
  <conditionalFormatting sqref="AM528">
    <cfRule type="expression" dxfId="397" priority="395">
      <formula>IF(RIGHT(TEXT(AM528,"0.#"),1)=".",FALSE,TRUE)</formula>
    </cfRule>
    <cfRule type="expression" dxfId="396" priority="396">
      <formula>IF(RIGHT(TEXT(AM528,"0.#"),1)=".",TRUE,FALSE)</formula>
    </cfRule>
  </conditionalFormatting>
  <conditionalFormatting sqref="AI529">
    <cfRule type="expression" dxfId="395" priority="387">
      <formula>IF(RIGHT(TEXT(AI529,"0.#"),1)=".",FALSE,TRUE)</formula>
    </cfRule>
    <cfRule type="expression" dxfId="394" priority="388">
      <formula>IF(RIGHT(TEXT(AI529,"0.#"),1)=".",TRUE,FALSE)</formula>
    </cfRule>
  </conditionalFormatting>
  <conditionalFormatting sqref="AI527">
    <cfRule type="expression" dxfId="393" priority="391">
      <formula>IF(RIGHT(TEXT(AI527,"0.#"),1)=".",FALSE,TRUE)</formula>
    </cfRule>
    <cfRule type="expression" dxfId="392" priority="392">
      <formula>IF(RIGHT(TEXT(AI527,"0.#"),1)=".",TRUE,FALSE)</formula>
    </cfRule>
  </conditionalFormatting>
  <conditionalFormatting sqref="AI528">
    <cfRule type="expression" dxfId="391" priority="389">
      <formula>IF(RIGHT(TEXT(AI528,"0.#"),1)=".",FALSE,TRUE)</formula>
    </cfRule>
    <cfRule type="expression" dxfId="390" priority="390">
      <formula>IF(RIGHT(TEXT(AI528,"0.#"),1)=".",TRUE,FALSE)</formula>
    </cfRule>
  </conditionalFormatting>
  <conditionalFormatting sqref="AM494">
    <cfRule type="expression" dxfId="389" priority="465">
      <formula>IF(RIGHT(TEXT(AM494,"0.#"),1)=".",FALSE,TRUE)</formula>
    </cfRule>
    <cfRule type="expression" dxfId="388" priority="466">
      <formula>IF(RIGHT(TEXT(AM494,"0.#"),1)=".",TRUE,FALSE)</formula>
    </cfRule>
  </conditionalFormatting>
  <conditionalFormatting sqref="AM492">
    <cfRule type="expression" dxfId="387" priority="469">
      <formula>IF(RIGHT(TEXT(AM492,"0.#"),1)=".",FALSE,TRUE)</formula>
    </cfRule>
    <cfRule type="expression" dxfId="386" priority="470">
      <formula>IF(RIGHT(TEXT(AM492,"0.#"),1)=".",TRUE,FALSE)</formula>
    </cfRule>
  </conditionalFormatting>
  <conditionalFormatting sqref="AM493">
    <cfRule type="expression" dxfId="385" priority="467">
      <formula>IF(RIGHT(TEXT(AM493,"0.#"),1)=".",FALSE,TRUE)</formula>
    </cfRule>
    <cfRule type="expression" dxfId="384" priority="468">
      <formula>IF(RIGHT(TEXT(AM493,"0.#"),1)=".",TRUE,FALSE)</formula>
    </cfRule>
  </conditionalFormatting>
  <conditionalFormatting sqref="AI494">
    <cfRule type="expression" dxfId="383" priority="459">
      <formula>IF(RIGHT(TEXT(AI494,"0.#"),1)=".",FALSE,TRUE)</formula>
    </cfRule>
    <cfRule type="expression" dxfId="382" priority="460">
      <formula>IF(RIGHT(TEXT(AI494,"0.#"),1)=".",TRUE,FALSE)</formula>
    </cfRule>
  </conditionalFormatting>
  <conditionalFormatting sqref="AI492">
    <cfRule type="expression" dxfId="381" priority="463">
      <formula>IF(RIGHT(TEXT(AI492,"0.#"),1)=".",FALSE,TRUE)</formula>
    </cfRule>
    <cfRule type="expression" dxfId="380" priority="464">
      <formula>IF(RIGHT(TEXT(AI492,"0.#"),1)=".",TRUE,FALSE)</formula>
    </cfRule>
  </conditionalFormatting>
  <conditionalFormatting sqref="AI493">
    <cfRule type="expression" dxfId="379" priority="461">
      <formula>IF(RIGHT(TEXT(AI493,"0.#"),1)=".",FALSE,TRUE)</formula>
    </cfRule>
    <cfRule type="expression" dxfId="378" priority="462">
      <formula>IF(RIGHT(TEXT(AI493,"0.#"),1)=".",TRUE,FALSE)</formula>
    </cfRule>
  </conditionalFormatting>
  <conditionalFormatting sqref="AM499">
    <cfRule type="expression" dxfId="377" priority="453">
      <formula>IF(RIGHT(TEXT(AM499,"0.#"),1)=".",FALSE,TRUE)</formula>
    </cfRule>
    <cfRule type="expression" dxfId="376" priority="454">
      <formula>IF(RIGHT(TEXT(AM499,"0.#"),1)=".",TRUE,FALSE)</formula>
    </cfRule>
  </conditionalFormatting>
  <conditionalFormatting sqref="AM497">
    <cfRule type="expression" dxfId="375" priority="457">
      <formula>IF(RIGHT(TEXT(AM497,"0.#"),1)=".",FALSE,TRUE)</formula>
    </cfRule>
    <cfRule type="expression" dxfId="374" priority="458">
      <formula>IF(RIGHT(TEXT(AM497,"0.#"),1)=".",TRUE,FALSE)</formula>
    </cfRule>
  </conditionalFormatting>
  <conditionalFormatting sqref="AM498">
    <cfRule type="expression" dxfId="373" priority="455">
      <formula>IF(RIGHT(TEXT(AM498,"0.#"),1)=".",FALSE,TRUE)</formula>
    </cfRule>
    <cfRule type="expression" dxfId="372" priority="456">
      <formula>IF(RIGHT(TEXT(AM498,"0.#"),1)=".",TRUE,FALSE)</formula>
    </cfRule>
  </conditionalFormatting>
  <conditionalFormatting sqref="AI499">
    <cfRule type="expression" dxfId="371" priority="447">
      <formula>IF(RIGHT(TEXT(AI499,"0.#"),1)=".",FALSE,TRUE)</formula>
    </cfRule>
    <cfRule type="expression" dxfId="370" priority="448">
      <formula>IF(RIGHT(TEXT(AI499,"0.#"),1)=".",TRUE,FALSE)</formula>
    </cfRule>
  </conditionalFormatting>
  <conditionalFormatting sqref="AI497">
    <cfRule type="expression" dxfId="369" priority="451">
      <formula>IF(RIGHT(TEXT(AI497,"0.#"),1)=".",FALSE,TRUE)</formula>
    </cfRule>
    <cfRule type="expression" dxfId="368" priority="452">
      <formula>IF(RIGHT(TEXT(AI497,"0.#"),1)=".",TRUE,FALSE)</formula>
    </cfRule>
  </conditionalFormatting>
  <conditionalFormatting sqref="AI498">
    <cfRule type="expression" dxfId="367" priority="449">
      <formula>IF(RIGHT(TEXT(AI498,"0.#"),1)=".",FALSE,TRUE)</formula>
    </cfRule>
    <cfRule type="expression" dxfId="366" priority="450">
      <formula>IF(RIGHT(TEXT(AI498,"0.#"),1)=".",TRUE,FALSE)</formula>
    </cfRule>
  </conditionalFormatting>
  <conditionalFormatting sqref="AM504">
    <cfRule type="expression" dxfId="365" priority="441">
      <formula>IF(RIGHT(TEXT(AM504,"0.#"),1)=".",FALSE,TRUE)</formula>
    </cfRule>
    <cfRule type="expression" dxfId="364" priority="442">
      <formula>IF(RIGHT(TEXT(AM504,"0.#"),1)=".",TRUE,FALSE)</formula>
    </cfRule>
  </conditionalFormatting>
  <conditionalFormatting sqref="AM502">
    <cfRule type="expression" dxfId="363" priority="445">
      <formula>IF(RIGHT(TEXT(AM502,"0.#"),1)=".",FALSE,TRUE)</formula>
    </cfRule>
    <cfRule type="expression" dxfId="362" priority="446">
      <formula>IF(RIGHT(TEXT(AM502,"0.#"),1)=".",TRUE,FALSE)</formula>
    </cfRule>
  </conditionalFormatting>
  <conditionalFormatting sqref="AM503">
    <cfRule type="expression" dxfId="361" priority="443">
      <formula>IF(RIGHT(TEXT(AM503,"0.#"),1)=".",FALSE,TRUE)</formula>
    </cfRule>
    <cfRule type="expression" dxfId="360" priority="444">
      <formula>IF(RIGHT(TEXT(AM503,"0.#"),1)=".",TRUE,FALSE)</formula>
    </cfRule>
  </conditionalFormatting>
  <conditionalFormatting sqref="AI504">
    <cfRule type="expression" dxfId="359" priority="435">
      <formula>IF(RIGHT(TEXT(AI504,"0.#"),1)=".",FALSE,TRUE)</formula>
    </cfRule>
    <cfRule type="expression" dxfId="358" priority="436">
      <formula>IF(RIGHT(TEXT(AI504,"0.#"),1)=".",TRUE,FALSE)</formula>
    </cfRule>
  </conditionalFormatting>
  <conditionalFormatting sqref="AI502">
    <cfRule type="expression" dxfId="357" priority="439">
      <formula>IF(RIGHT(TEXT(AI502,"0.#"),1)=".",FALSE,TRUE)</formula>
    </cfRule>
    <cfRule type="expression" dxfId="356" priority="440">
      <formula>IF(RIGHT(TEXT(AI502,"0.#"),1)=".",TRUE,FALSE)</formula>
    </cfRule>
  </conditionalFormatting>
  <conditionalFormatting sqref="AI503">
    <cfRule type="expression" dxfId="355" priority="437">
      <formula>IF(RIGHT(TEXT(AI503,"0.#"),1)=".",FALSE,TRUE)</formula>
    </cfRule>
    <cfRule type="expression" dxfId="354" priority="438">
      <formula>IF(RIGHT(TEXT(AI503,"0.#"),1)=".",TRUE,FALSE)</formula>
    </cfRule>
  </conditionalFormatting>
  <conditionalFormatting sqref="AM509">
    <cfRule type="expression" dxfId="353" priority="429">
      <formula>IF(RIGHT(TEXT(AM509,"0.#"),1)=".",FALSE,TRUE)</formula>
    </cfRule>
    <cfRule type="expression" dxfId="352" priority="430">
      <formula>IF(RIGHT(TEXT(AM509,"0.#"),1)=".",TRUE,FALSE)</formula>
    </cfRule>
  </conditionalFormatting>
  <conditionalFormatting sqref="AM507">
    <cfRule type="expression" dxfId="351" priority="433">
      <formula>IF(RIGHT(TEXT(AM507,"0.#"),1)=".",FALSE,TRUE)</formula>
    </cfRule>
    <cfRule type="expression" dxfId="350" priority="434">
      <formula>IF(RIGHT(TEXT(AM507,"0.#"),1)=".",TRUE,FALSE)</formula>
    </cfRule>
  </conditionalFormatting>
  <conditionalFormatting sqref="AM508">
    <cfRule type="expression" dxfId="349" priority="431">
      <formula>IF(RIGHT(TEXT(AM508,"0.#"),1)=".",FALSE,TRUE)</formula>
    </cfRule>
    <cfRule type="expression" dxfId="348" priority="432">
      <formula>IF(RIGHT(TEXT(AM508,"0.#"),1)=".",TRUE,FALSE)</formula>
    </cfRule>
  </conditionalFormatting>
  <conditionalFormatting sqref="AI509">
    <cfRule type="expression" dxfId="347" priority="423">
      <formula>IF(RIGHT(TEXT(AI509,"0.#"),1)=".",FALSE,TRUE)</formula>
    </cfRule>
    <cfRule type="expression" dxfId="346" priority="424">
      <formula>IF(RIGHT(TEXT(AI509,"0.#"),1)=".",TRUE,FALSE)</formula>
    </cfRule>
  </conditionalFormatting>
  <conditionalFormatting sqref="AI507">
    <cfRule type="expression" dxfId="345" priority="427">
      <formula>IF(RIGHT(TEXT(AI507,"0.#"),1)=".",FALSE,TRUE)</formula>
    </cfRule>
    <cfRule type="expression" dxfId="344" priority="428">
      <formula>IF(RIGHT(TEXT(AI507,"0.#"),1)=".",TRUE,FALSE)</formula>
    </cfRule>
  </conditionalFormatting>
  <conditionalFormatting sqref="AI508">
    <cfRule type="expression" dxfId="343" priority="425">
      <formula>IF(RIGHT(TEXT(AI508,"0.#"),1)=".",FALSE,TRUE)</formula>
    </cfRule>
    <cfRule type="expression" dxfId="342" priority="426">
      <formula>IF(RIGHT(TEXT(AI508,"0.#"),1)=".",TRUE,FALSE)</formula>
    </cfRule>
  </conditionalFormatting>
  <conditionalFormatting sqref="AM543">
    <cfRule type="expression" dxfId="341" priority="381">
      <formula>IF(RIGHT(TEXT(AM543,"0.#"),1)=".",FALSE,TRUE)</formula>
    </cfRule>
    <cfRule type="expression" dxfId="340" priority="382">
      <formula>IF(RIGHT(TEXT(AM543,"0.#"),1)=".",TRUE,FALSE)</formula>
    </cfRule>
  </conditionalFormatting>
  <conditionalFormatting sqref="AM541">
    <cfRule type="expression" dxfId="339" priority="385">
      <formula>IF(RIGHT(TEXT(AM541,"0.#"),1)=".",FALSE,TRUE)</formula>
    </cfRule>
    <cfRule type="expression" dxfId="338" priority="386">
      <formula>IF(RIGHT(TEXT(AM541,"0.#"),1)=".",TRUE,FALSE)</formula>
    </cfRule>
  </conditionalFormatting>
  <conditionalFormatting sqref="AM542">
    <cfRule type="expression" dxfId="337" priority="383">
      <formula>IF(RIGHT(TEXT(AM542,"0.#"),1)=".",FALSE,TRUE)</formula>
    </cfRule>
    <cfRule type="expression" dxfId="336" priority="384">
      <formula>IF(RIGHT(TEXT(AM542,"0.#"),1)=".",TRUE,FALSE)</formula>
    </cfRule>
  </conditionalFormatting>
  <conditionalFormatting sqref="AI543">
    <cfRule type="expression" dxfId="335" priority="375">
      <formula>IF(RIGHT(TEXT(AI543,"0.#"),1)=".",FALSE,TRUE)</formula>
    </cfRule>
    <cfRule type="expression" dxfId="334" priority="376">
      <formula>IF(RIGHT(TEXT(AI543,"0.#"),1)=".",TRUE,FALSE)</formula>
    </cfRule>
  </conditionalFormatting>
  <conditionalFormatting sqref="AI541">
    <cfRule type="expression" dxfId="333" priority="379">
      <formula>IF(RIGHT(TEXT(AI541,"0.#"),1)=".",FALSE,TRUE)</formula>
    </cfRule>
    <cfRule type="expression" dxfId="332" priority="380">
      <formula>IF(RIGHT(TEXT(AI541,"0.#"),1)=".",TRUE,FALSE)</formula>
    </cfRule>
  </conditionalFormatting>
  <conditionalFormatting sqref="AI542">
    <cfRule type="expression" dxfId="331" priority="377">
      <formula>IF(RIGHT(TEXT(AI542,"0.#"),1)=".",FALSE,TRUE)</formula>
    </cfRule>
    <cfRule type="expression" dxfId="330" priority="378">
      <formula>IF(RIGHT(TEXT(AI542,"0.#"),1)=".",TRUE,FALSE)</formula>
    </cfRule>
  </conditionalFormatting>
  <conditionalFormatting sqref="AM568">
    <cfRule type="expression" dxfId="329" priority="369">
      <formula>IF(RIGHT(TEXT(AM568,"0.#"),1)=".",FALSE,TRUE)</formula>
    </cfRule>
    <cfRule type="expression" dxfId="328" priority="370">
      <formula>IF(RIGHT(TEXT(AM568,"0.#"),1)=".",TRUE,FALSE)</formula>
    </cfRule>
  </conditionalFormatting>
  <conditionalFormatting sqref="AM566">
    <cfRule type="expression" dxfId="327" priority="373">
      <formula>IF(RIGHT(TEXT(AM566,"0.#"),1)=".",FALSE,TRUE)</formula>
    </cfRule>
    <cfRule type="expression" dxfId="326" priority="374">
      <formula>IF(RIGHT(TEXT(AM566,"0.#"),1)=".",TRUE,FALSE)</formula>
    </cfRule>
  </conditionalFormatting>
  <conditionalFormatting sqref="AM567">
    <cfRule type="expression" dxfId="325" priority="371">
      <formula>IF(RIGHT(TEXT(AM567,"0.#"),1)=".",FALSE,TRUE)</formula>
    </cfRule>
    <cfRule type="expression" dxfId="324" priority="372">
      <formula>IF(RIGHT(TEXT(AM567,"0.#"),1)=".",TRUE,FALSE)</formula>
    </cfRule>
  </conditionalFormatting>
  <conditionalFormatting sqref="AI568">
    <cfRule type="expression" dxfId="323" priority="363">
      <formula>IF(RIGHT(TEXT(AI568,"0.#"),1)=".",FALSE,TRUE)</formula>
    </cfRule>
    <cfRule type="expression" dxfId="322" priority="364">
      <formula>IF(RIGHT(TEXT(AI568,"0.#"),1)=".",TRUE,FALSE)</formula>
    </cfRule>
  </conditionalFormatting>
  <conditionalFormatting sqref="AI566">
    <cfRule type="expression" dxfId="321" priority="367">
      <formula>IF(RIGHT(TEXT(AI566,"0.#"),1)=".",FALSE,TRUE)</formula>
    </cfRule>
    <cfRule type="expression" dxfId="320" priority="368">
      <formula>IF(RIGHT(TEXT(AI566,"0.#"),1)=".",TRUE,FALSE)</formula>
    </cfRule>
  </conditionalFormatting>
  <conditionalFormatting sqref="AI567">
    <cfRule type="expression" dxfId="319" priority="365">
      <formula>IF(RIGHT(TEXT(AI567,"0.#"),1)=".",FALSE,TRUE)</formula>
    </cfRule>
    <cfRule type="expression" dxfId="318" priority="366">
      <formula>IF(RIGHT(TEXT(AI567,"0.#"),1)=".",TRUE,FALSE)</formula>
    </cfRule>
  </conditionalFormatting>
  <conditionalFormatting sqref="AM573">
    <cfRule type="expression" dxfId="317" priority="309">
      <formula>IF(RIGHT(TEXT(AM573,"0.#"),1)=".",FALSE,TRUE)</formula>
    </cfRule>
    <cfRule type="expression" dxfId="316" priority="310">
      <formula>IF(RIGHT(TEXT(AM573,"0.#"),1)=".",TRUE,FALSE)</formula>
    </cfRule>
  </conditionalFormatting>
  <conditionalFormatting sqref="AM571">
    <cfRule type="expression" dxfId="315" priority="313">
      <formula>IF(RIGHT(TEXT(AM571,"0.#"),1)=".",FALSE,TRUE)</formula>
    </cfRule>
    <cfRule type="expression" dxfId="314" priority="314">
      <formula>IF(RIGHT(TEXT(AM571,"0.#"),1)=".",TRUE,FALSE)</formula>
    </cfRule>
  </conditionalFormatting>
  <conditionalFormatting sqref="AM572">
    <cfRule type="expression" dxfId="313" priority="311">
      <formula>IF(RIGHT(TEXT(AM572,"0.#"),1)=".",FALSE,TRUE)</formula>
    </cfRule>
    <cfRule type="expression" dxfId="312" priority="312">
      <formula>IF(RIGHT(TEXT(AM572,"0.#"),1)=".",TRUE,FALSE)</formula>
    </cfRule>
  </conditionalFormatting>
  <conditionalFormatting sqref="AI573">
    <cfRule type="expression" dxfId="311" priority="303">
      <formula>IF(RIGHT(TEXT(AI573,"0.#"),1)=".",FALSE,TRUE)</formula>
    </cfRule>
    <cfRule type="expression" dxfId="310" priority="304">
      <formula>IF(RIGHT(TEXT(AI573,"0.#"),1)=".",TRUE,FALSE)</formula>
    </cfRule>
  </conditionalFormatting>
  <conditionalFormatting sqref="AI571">
    <cfRule type="expression" dxfId="309" priority="307">
      <formula>IF(RIGHT(TEXT(AI571,"0.#"),1)=".",FALSE,TRUE)</formula>
    </cfRule>
    <cfRule type="expression" dxfId="308" priority="308">
      <formula>IF(RIGHT(TEXT(AI571,"0.#"),1)=".",TRUE,FALSE)</formula>
    </cfRule>
  </conditionalFormatting>
  <conditionalFormatting sqref="AI572">
    <cfRule type="expression" dxfId="307" priority="305">
      <formula>IF(RIGHT(TEXT(AI572,"0.#"),1)=".",FALSE,TRUE)</formula>
    </cfRule>
    <cfRule type="expression" dxfId="306" priority="306">
      <formula>IF(RIGHT(TEXT(AI572,"0.#"),1)=".",TRUE,FALSE)</formula>
    </cfRule>
  </conditionalFormatting>
  <conditionalFormatting sqref="AM578">
    <cfRule type="expression" dxfId="305" priority="297">
      <formula>IF(RIGHT(TEXT(AM578,"0.#"),1)=".",FALSE,TRUE)</formula>
    </cfRule>
    <cfRule type="expression" dxfId="304" priority="298">
      <formula>IF(RIGHT(TEXT(AM578,"0.#"),1)=".",TRUE,FALSE)</formula>
    </cfRule>
  </conditionalFormatting>
  <conditionalFormatting sqref="AM576">
    <cfRule type="expression" dxfId="303" priority="301">
      <formula>IF(RIGHT(TEXT(AM576,"0.#"),1)=".",FALSE,TRUE)</formula>
    </cfRule>
    <cfRule type="expression" dxfId="302" priority="302">
      <formula>IF(RIGHT(TEXT(AM576,"0.#"),1)=".",TRUE,FALSE)</formula>
    </cfRule>
  </conditionalFormatting>
  <conditionalFormatting sqref="AM577">
    <cfRule type="expression" dxfId="301" priority="299">
      <formula>IF(RIGHT(TEXT(AM577,"0.#"),1)=".",FALSE,TRUE)</formula>
    </cfRule>
    <cfRule type="expression" dxfId="300" priority="300">
      <formula>IF(RIGHT(TEXT(AM577,"0.#"),1)=".",TRUE,FALSE)</formula>
    </cfRule>
  </conditionalFormatting>
  <conditionalFormatting sqref="AI578">
    <cfRule type="expression" dxfId="299" priority="291">
      <formula>IF(RIGHT(TEXT(AI578,"0.#"),1)=".",FALSE,TRUE)</formula>
    </cfRule>
    <cfRule type="expression" dxfId="298" priority="292">
      <formula>IF(RIGHT(TEXT(AI578,"0.#"),1)=".",TRUE,FALSE)</formula>
    </cfRule>
  </conditionalFormatting>
  <conditionalFormatting sqref="AI576">
    <cfRule type="expression" dxfId="297" priority="295">
      <formula>IF(RIGHT(TEXT(AI576,"0.#"),1)=".",FALSE,TRUE)</formula>
    </cfRule>
    <cfRule type="expression" dxfId="296" priority="296">
      <formula>IF(RIGHT(TEXT(AI576,"0.#"),1)=".",TRUE,FALSE)</formula>
    </cfRule>
  </conditionalFormatting>
  <conditionalFormatting sqref="AI577">
    <cfRule type="expression" dxfId="295" priority="293">
      <formula>IF(RIGHT(TEXT(AI577,"0.#"),1)=".",FALSE,TRUE)</formula>
    </cfRule>
    <cfRule type="expression" dxfId="294" priority="294">
      <formula>IF(RIGHT(TEXT(AI577,"0.#"),1)=".",TRUE,FALSE)</formula>
    </cfRule>
  </conditionalFormatting>
  <conditionalFormatting sqref="AM583">
    <cfRule type="expression" dxfId="293" priority="285">
      <formula>IF(RIGHT(TEXT(AM583,"0.#"),1)=".",FALSE,TRUE)</formula>
    </cfRule>
    <cfRule type="expression" dxfId="292" priority="286">
      <formula>IF(RIGHT(TEXT(AM583,"0.#"),1)=".",TRUE,FALSE)</formula>
    </cfRule>
  </conditionalFormatting>
  <conditionalFormatting sqref="AM581">
    <cfRule type="expression" dxfId="291" priority="289">
      <formula>IF(RIGHT(TEXT(AM581,"0.#"),1)=".",FALSE,TRUE)</formula>
    </cfRule>
    <cfRule type="expression" dxfId="290" priority="290">
      <formula>IF(RIGHT(TEXT(AM581,"0.#"),1)=".",TRUE,FALSE)</formula>
    </cfRule>
  </conditionalFormatting>
  <conditionalFormatting sqref="AM582">
    <cfRule type="expression" dxfId="289" priority="287">
      <formula>IF(RIGHT(TEXT(AM582,"0.#"),1)=".",FALSE,TRUE)</formula>
    </cfRule>
    <cfRule type="expression" dxfId="288" priority="288">
      <formula>IF(RIGHT(TEXT(AM582,"0.#"),1)=".",TRUE,FALSE)</formula>
    </cfRule>
  </conditionalFormatting>
  <conditionalFormatting sqref="AI583">
    <cfRule type="expression" dxfId="287" priority="279">
      <formula>IF(RIGHT(TEXT(AI583,"0.#"),1)=".",FALSE,TRUE)</formula>
    </cfRule>
    <cfRule type="expression" dxfId="286" priority="280">
      <formula>IF(RIGHT(TEXT(AI583,"0.#"),1)=".",TRUE,FALSE)</formula>
    </cfRule>
  </conditionalFormatting>
  <conditionalFormatting sqref="AI581">
    <cfRule type="expression" dxfId="285" priority="283">
      <formula>IF(RIGHT(TEXT(AI581,"0.#"),1)=".",FALSE,TRUE)</formula>
    </cfRule>
    <cfRule type="expression" dxfId="284" priority="284">
      <formula>IF(RIGHT(TEXT(AI581,"0.#"),1)=".",TRUE,FALSE)</formula>
    </cfRule>
  </conditionalFormatting>
  <conditionalFormatting sqref="AI582">
    <cfRule type="expression" dxfId="283" priority="281">
      <formula>IF(RIGHT(TEXT(AI582,"0.#"),1)=".",FALSE,TRUE)</formula>
    </cfRule>
    <cfRule type="expression" dxfId="282" priority="282">
      <formula>IF(RIGHT(TEXT(AI582,"0.#"),1)=".",TRUE,FALSE)</formula>
    </cfRule>
  </conditionalFormatting>
  <conditionalFormatting sqref="AM548">
    <cfRule type="expression" dxfId="281" priority="357">
      <formula>IF(RIGHT(TEXT(AM548,"0.#"),1)=".",FALSE,TRUE)</formula>
    </cfRule>
    <cfRule type="expression" dxfId="280" priority="358">
      <formula>IF(RIGHT(TEXT(AM548,"0.#"),1)=".",TRUE,FALSE)</formula>
    </cfRule>
  </conditionalFormatting>
  <conditionalFormatting sqref="AM546">
    <cfRule type="expression" dxfId="279" priority="361">
      <formula>IF(RIGHT(TEXT(AM546,"0.#"),1)=".",FALSE,TRUE)</formula>
    </cfRule>
    <cfRule type="expression" dxfId="278" priority="362">
      <formula>IF(RIGHT(TEXT(AM546,"0.#"),1)=".",TRUE,FALSE)</formula>
    </cfRule>
  </conditionalFormatting>
  <conditionalFormatting sqref="AM547">
    <cfRule type="expression" dxfId="277" priority="359">
      <formula>IF(RIGHT(TEXT(AM547,"0.#"),1)=".",FALSE,TRUE)</formula>
    </cfRule>
    <cfRule type="expression" dxfId="276" priority="360">
      <formula>IF(RIGHT(TEXT(AM547,"0.#"),1)=".",TRUE,FALSE)</formula>
    </cfRule>
  </conditionalFormatting>
  <conditionalFormatting sqref="AI548">
    <cfRule type="expression" dxfId="275" priority="351">
      <formula>IF(RIGHT(TEXT(AI548,"0.#"),1)=".",FALSE,TRUE)</formula>
    </cfRule>
    <cfRule type="expression" dxfId="274" priority="352">
      <formula>IF(RIGHT(TEXT(AI548,"0.#"),1)=".",TRUE,FALSE)</formula>
    </cfRule>
  </conditionalFormatting>
  <conditionalFormatting sqref="AI546">
    <cfRule type="expression" dxfId="273" priority="355">
      <formula>IF(RIGHT(TEXT(AI546,"0.#"),1)=".",FALSE,TRUE)</formula>
    </cfRule>
    <cfRule type="expression" dxfId="272" priority="356">
      <formula>IF(RIGHT(TEXT(AI546,"0.#"),1)=".",TRUE,FALSE)</formula>
    </cfRule>
  </conditionalFormatting>
  <conditionalFormatting sqref="AI547">
    <cfRule type="expression" dxfId="271" priority="353">
      <formula>IF(RIGHT(TEXT(AI547,"0.#"),1)=".",FALSE,TRUE)</formula>
    </cfRule>
    <cfRule type="expression" dxfId="270" priority="354">
      <formula>IF(RIGHT(TEXT(AI547,"0.#"),1)=".",TRUE,FALSE)</formula>
    </cfRule>
  </conditionalFormatting>
  <conditionalFormatting sqref="AM553">
    <cfRule type="expression" dxfId="269" priority="345">
      <formula>IF(RIGHT(TEXT(AM553,"0.#"),1)=".",FALSE,TRUE)</formula>
    </cfRule>
    <cfRule type="expression" dxfId="268" priority="346">
      <formula>IF(RIGHT(TEXT(AM553,"0.#"),1)=".",TRUE,FALSE)</formula>
    </cfRule>
  </conditionalFormatting>
  <conditionalFormatting sqref="AM551">
    <cfRule type="expression" dxfId="267" priority="349">
      <formula>IF(RIGHT(TEXT(AM551,"0.#"),1)=".",FALSE,TRUE)</formula>
    </cfRule>
    <cfRule type="expression" dxfId="266" priority="350">
      <formula>IF(RIGHT(TEXT(AM551,"0.#"),1)=".",TRUE,FALSE)</formula>
    </cfRule>
  </conditionalFormatting>
  <conditionalFormatting sqref="AM552">
    <cfRule type="expression" dxfId="265" priority="347">
      <formula>IF(RIGHT(TEXT(AM552,"0.#"),1)=".",FALSE,TRUE)</formula>
    </cfRule>
    <cfRule type="expression" dxfId="264" priority="348">
      <formula>IF(RIGHT(TEXT(AM552,"0.#"),1)=".",TRUE,FALSE)</formula>
    </cfRule>
  </conditionalFormatting>
  <conditionalFormatting sqref="AI553">
    <cfRule type="expression" dxfId="263" priority="339">
      <formula>IF(RIGHT(TEXT(AI553,"0.#"),1)=".",FALSE,TRUE)</formula>
    </cfRule>
    <cfRule type="expression" dxfId="262" priority="340">
      <formula>IF(RIGHT(TEXT(AI553,"0.#"),1)=".",TRUE,FALSE)</formula>
    </cfRule>
  </conditionalFormatting>
  <conditionalFormatting sqref="AI551">
    <cfRule type="expression" dxfId="261" priority="343">
      <formula>IF(RIGHT(TEXT(AI551,"0.#"),1)=".",FALSE,TRUE)</formula>
    </cfRule>
    <cfRule type="expression" dxfId="260" priority="344">
      <formula>IF(RIGHT(TEXT(AI551,"0.#"),1)=".",TRUE,FALSE)</formula>
    </cfRule>
  </conditionalFormatting>
  <conditionalFormatting sqref="AI552">
    <cfRule type="expression" dxfId="259" priority="341">
      <formula>IF(RIGHT(TEXT(AI552,"0.#"),1)=".",FALSE,TRUE)</formula>
    </cfRule>
    <cfRule type="expression" dxfId="258" priority="342">
      <formula>IF(RIGHT(TEXT(AI552,"0.#"),1)=".",TRUE,FALSE)</formula>
    </cfRule>
  </conditionalFormatting>
  <conditionalFormatting sqref="AM558">
    <cfRule type="expression" dxfId="257" priority="333">
      <formula>IF(RIGHT(TEXT(AM558,"0.#"),1)=".",FALSE,TRUE)</formula>
    </cfRule>
    <cfRule type="expression" dxfId="256" priority="334">
      <formula>IF(RIGHT(TEXT(AM558,"0.#"),1)=".",TRUE,FALSE)</formula>
    </cfRule>
  </conditionalFormatting>
  <conditionalFormatting sqref="AM556">
    <cfRule type="expression" dxfId="255" priority="337">
      <formula>IF(RIGHT(TEXT(AM556,"0.#"),1)=".",FALSE,TRUE)</formula>
    </cfRule>
    <cfRule type="expression" dxfId="254" priority="338">
      <formula>IF(RIGHT(TEXT(AM556,"0.#"),1)=".",TRUE,FALSE)</formula>
    </cfRule>
  </conditionalFormatting>
  <conditionalFormatting sqref="AM557">
    <cfRule type="expression" dxfId="253" priority="335">
      <formula>IF(RIGHT(TEXT(AM557,"0.#"),1)=".",FALSE,TRUE)</formula>
    </cfRule>
    <cfRule type="expression" dxfId="252" priority="336">
      <formula>IF(RIGHT(TEXT(AM557,"0.#"),1)=".",TRUE,FALSE)</formula>
    </cfRule>
  </conditionalFormatting>
  <conditionalFormatting sqref="AI558">
    <cfRule type="expression" dxfId="251" priority="327">
      <formula>IF(RIGHT(TEXT(AI558,"0.#"),1)=".",FALSE,TRUE)</formula>
    </cfRule>
    <cfRule type="expression" dxfId="250" priority="328">
      <formula>IF(RIGHT(TEXT(AI558,"0.#"),1)=".",TRUE,FALSE)</formula>
    </cfRule>
  </conditionalFormatting>
  <conditionalFormatting sqref="AI556">
    <cfRule type="expression" dxfId="249" priority="331">
      <formula>IF(RIGHT(TEXT(AI556,"0.#"),1)=".",FALSE,TRUE)</formula>
    </cfRule>
    <cfRule type="expression" dxfId="248" priority="332">
      <formula>IF(RIGHT(TEXT(AI556,"0.#"),1)=".",TRUE,FALSE)</formula>
    </cfRule>
  </conditionalFormatting>
  <conditionalFormatting sqref="AI557">
    <cfRule type="expression" dxfId="247" priority="329">
      <formula>IF(RIGHT(TEXT(AI557,"0.#"),1)=".",FALSE,TRUE)</formula>
    </cfRule>
    <cfRule type="expression" dxfId="246" priority="330">
      <formula>IF(RIGHT(TEXT(AI557,"0.#"),1)=".",TRUE,FALSE)</formula>
    </cfRule>
  </conditionalFormatting>
  <conditionalFormatting sqref="AM563">
    <cfRule type="expression" dxfId="245" priority="321">
      <formula>IF(RIGHT(TEXT(AM563,"0.#"),1)=".",FALSE,TRUE)</formula>
    </cfRule>
    <cfRule type="expression" dxfId="244" priority="322">
      <formula>IF(RIGHT(TEXT(AM563,"0.#"),1)=".",TRUE,FALSE)</formula>
    </cfRule>
  </conditionalFormatting>
  <conditionalFormatting sqref="AM561">
    <cfRule type="expression" dxfId="243" priority="325">
      <formula>IF(RIGHT(TEXT(AM561,"0.#"),1)=".",FALSE,TRUE)</formula>
    </cfRule>
    <cfRule type="expression" dxfId="242" priority="326">
      <formula>IF(RIGHT(TEXT(AM561,"0.#"),1)=".",TRUE,FALSE)</formula>
    </cfRule>
  </conditionalFormatting>
  <conditionalFormatting sqref="AM562">
    <cfRule type="expression" dxfId="241" priority="323">
      <formula>IF(RIGHT(TEXT(AM562,"0.#"),1)=".",FALSE,TRUE)</formula>
    </cfRule>
    <cfRule type="expression" dxfId="240" priority="324">
      <formula>IF(RIGHT(TEXT(AM562,"0.#"),1)=".",TRUE,FALSE)</formula>
    </cfRule>
  </conditionalFormatting>
  <conditionalFormatting sqref="AI563">
    <cfRule type="expression" dxfId="239" priority="315">
      <formula>IF(RIGHT(TEXT(AI563,"0.#"),1)=".",FALSE,TRUE)</formula>
    </cfRule>
    <cfRule type="expression" dxfId="238" priority="316">
      <formula>IF(RIGHT(TEXT(AI563,"0.#"),1)=".",TRUE,FALSE)</formula>
    </cfRule>
  </conditionalFormatting>
  <conditionalFormatting sqref="AI561">
    <cfRule type="expression" dxfId="237" priority="319">
      <formula>IF(RIGHT(TEXT(AI561,"0.#"),1)=".",FALSE,TRUE)</formula>
    </cfRule>
    <cfRule type="expression" dxfId="236" priority="320">
      <formula>IF(RIGHT(TEXT(AI561,"0.#"),1)=".",TRUE,FALSE)</formula>
    </cfRule>
  </conditionalFormatting>
  <conditionalFormatting sqref="AI562">
    <cfRule type="expression" dxfId="235" priority="317">
      <formula>IF(RIGHT(TEXT(AI562,"0.#"),1)=".",FALSE,TRUE)</formula>
    </cfRule>
    <cfRule type="expression" dxfId="234" priority="318">
      <formula>IF(RIGHT(TEXT(AI562,"0.#"),1)=".",TRUE,FALSE)</formula>
    </cfRule>
  </conditionalFormatting>
  <conditionalFormatting sqref="AM597">
    <cfRule type="expression" dxfId="233" priority="273">
      <formula>IF(RIGHT(TEXT(AM597,"0.#"),1)=".",FALSE,TRUE)</formula>
    </cfRule>
    <cfRule type="expression" dxfId="232" priority="274">
      <formula>IF(RIGHT(TEXT(AM597,"0.#"),1)=".",TRUE,FALSE)</formula>
    </cfRule>
  </conditionalFormatting>
  <conditionalFormatting sqref="AM595">
    <cfRule type="expression" dxfId="231" priority="277">
      <formula>IF(RIGHT(TEXT(AM595,"0.#"),1)=".",FALSE,TRUE)</formula>
    </cfRule>
    <cfRule type="expression" dxfId="230" priority="278">
      <formula>IF(RIGHT(TEXT(AM595,"0.#"),1)=".",TRUE,FALSE)</formula>
    </cfRule>
  </conditionalFormatting>
  <conditionalFormatting sqref="AM596">
    <cfRule type="expression" dxfId="229" priority="275">
      <formula>IF(RIGHT(TEXT(AM596,"0.#"),1)=".",FALSE,TRUE)</formula>
    </cfRule>
    <cfRule type="expression" dxfId="228" priority="276">
      <formula>IF(RIGHT(TEXT(AM596,"0.#"),1)=".",TRUE,FALSE)</formula>
    </cfRule>
  </conditionalFormatting>
  <conditionalFormatting sqref="AI597">
    <cfRule type="expression" dxfId="227" priority="267">
      <formula>IF(RIGHT(TEXT(AI597,"0.#"),1)=".",FALSE,TRUE)</formula>
    </cfRule>
    <cfRule type="expression" dxfId="226" priority="268">
      <formula>IF(RIGHT(TEXT(AI597,"0.#"),1)=".",TRUE,FALSE)</formula>
    </cfRule>
  </conditionalFormatting>
  <conditionalFormatting sqref="AI595">
    <cfRule type="expression" dxfId="225" priority="271">
      <formula>IF(RIGHT(TEXT(AI595,"0.#"),1)=".",FALSE,TRUE)</formula>
    </cfRule>
    <cfRule type="expression" dxfId="224" priority="272">
      <formula>IF(RIGHT(TEXT(AI595,"0.#"),1)=".",TRUE,FALSE)</formula>
    </cfRule>
  </conditionalFormatting>
  <conditionalFormatting sqref="AI596">
    <cfRule type="expression" dxfId="223" priority="269">
      <formula>IF(RIGHT(TEXT(AI596,"0.#"),1)=".",FALSE,TRUE)</formula>
    </cfRule>
    <cfRule type="expression" dxfId="222" priority="270">
      <formula>IF(RIGHT(TEXT(AI596,"0.#"),1)=".",TRUE,FALSE)</formula>
    </cfRule>
  </conditionalFormatting>
  <conditionalFormatting sqref="AM622">
    <cfRule type="expression" dxfId="221" priority="261">
      <formula>IF(RIGHT(TEXT(AM622,"0.#"),1)=".",FALSE,TRUE)</formula>
    </cfRule>
    <cfRule type="expression" dxfId="220" priority="262">
      <formula>IF(RIGHT(TEXT(AM622,"0.#"),1)=".",TRUE,FALSE)</formula>
    </cfRule>
  </conditionalFormatting>
  <conditionalFormatting sqref="AM620">
    <cfRule type="expression" dxfId="219" priority="265">
      <formula>IF(RIGHT(TEXT(AM620,"0.#"),1)=".",FALSE,TRUE)</formula>
    </cfRule>
    <cfRule type="expression" dxfId="218" priority="266">
      <formula>IF(RIGHT(TEXT(AM620,"0.#"),1)=".",TRUE,FALSE)</formula>
    </cfRule>
  </conditionalFormatting>
  <conditionalFormatting sqref="AM621">
    <cfRule type="expression" dxfId="217" priority="263">
      <formula>IF(RIGHT(TEXT(AM621,"0.#"),1)=".",FALSE,TRUE)</formula>
    </cfRule>
    <cfRule type="expression" dxfId="216" priority="264">
      <formula>IF(RIGHT(TEXT(AM621,"0.#"),1)=".",TRUE,FALSE)</formula>
    </cfRule>
  </conditionalFormatting>
  <conditionalFormatting sqref="AI622">
    <cfRule type="expression" dxfId="215" priority="255">
      <formula>IF(RIGHT(TEXT(AI622,"0.#"),1)=".",FALSE,TRUE)</formula>
    </cfRule>
    <cfRule type="expression" dxfId="214" priority="256">
      <formula>IF(RIGHT(TEXT(AI622,"0.#"),1)=".",TRUE,FALSE)</formula>
    </cfRule>
  </conditionalFormatting>
  <conditionalFormatting sqref="AI620">
    <cfRule type="expression" dxfId="213" priority="259">
      <formula>IF(RIGHT(TEXT(AI620,"0.#"),1)=".",FALSE,TRUE)</formula>
    </cfRule>
    <cfRule type="expression" dxfId="212" priority="260">
      <formula>IF(RIGHT(TEXT(AI620,"0.#"),1)=".",TRUE,FALSE)</formula>
    </cfRule>
  </conditionalFormatting>
  <conditionalFormatting sqref="AI621">
    <cfRule type="expression" dxfId="211" priority="257">
      <formula>IF(RIGHT(TEXT(AI621,"0.#"),1)=".",FALSE,TRUE)</formula>
    </cfRule>
    <cfRule type="expression" dxfId="210" priority="258">
      <formula>IF(RIGHT(TEXT(AI621,"0.#"),1)=".",TRUE,FALSE)</formula>
    </cfRule>
  </conditionalFormatting>
  <conditionalFormatting sqref="AM627">
    <cfRule type="expression" dxfId="209" priority="201">
      <formula>IF(RIGHT(TEXT(AM627,"0.#"),1)=".",FALSE,TRUE)</formula>
    </cfRule>
    <cfRule type="expression" dxfId="208" priority="202">
      <formula>IF(RIGHT(TEXT(AM627,"0.#"),1)=".",TRUE,FALSE)</formula>
    </cfRule>
  </conditionalFormatting>
  <conditionalFormatting sqref="AM625">
    <cfRule type="expression" dxfId="207" priority="205">
      <formula>IF(RIGHT(TEXT(AM625,"0.#"),1)=".",FALSE,TRUE)</formula>
    </cfRule>
    <cfRule type="expression" dxfId="206" priority="206">
      <formula>IF(RIGHT(TEXT(AM625,"0.#"),1)=".",TRUE,FALSE)</formula>
    </cfRule>
  </conditionalFormatting>
  <conditionalFormatting sqref="AM626">
    <cfRule type="expression" dxfId="205" priority="203">
      <formula>IF(RIGHT(TEXT(AM626,"0.#"),1)=".",FALSE,TRUE)</formula>
    </cfRule>
    <cfRule type="expression" dxfId="204" priority="204">
      <formula>IF(RIGHT(TEXT(AM626,"0.#"),1)=".",TRUE,FALSE)</formula>
    </cfRule>
  </conditionalFormatting>
  <conditionalFormatting sqref="AI627">
    <cfRule type="expression" dxfId="203" priority="195">
      <formula>IF(RIGHT(TEXT(AI627,"0.#"),1)=".",FALSE,TRUE)</formula>
    </cfRule>
    <cfRule type="expression" dxfId="202" priority="196">
      <formula>IF(RIGHT(TEXT(AI627,"0.#"),1)=".",TRUE,FALSE)</formula>
    </cfRule>
  </conditionalFormatting>
  <conditionalFormatting sqref="AI625">
    <cfRule type="expression" dxfId="201" priority="199">
      <formula>IF(RIGHT(TEXT(AI625,"0.#"),1)=".",FALSE,TRUE)</formula>
    </cfRule>
    <cfRule type="expression" dxfId="200" priority="200">
      <formula>IF(RIGHT(TEXT(AI625,"0.#"),1)=".",TRUE,FALSE)</formula>
    </cfRule>
  </conditionalFormatting>
  <conditionalFormatting sqref="AI626">
    <cfRule type="expression" dxfId="199" priority="197">
      <formula>IF(RIGHT(TEXT(AI626,"0.#"),1)=".",FALSE,TRUE)</formula>
    </cfRule>
    <cfRule type="expression" dxfId="198" priority="198">
      <formula>IF(RIGHT(TEXT(AI626,"0.#"),1)=".",TRUE,FALSE)</formula>
    </cfRule>
  </conditionalFormatting>
  <conditionalFormatting sqref="AM632">
    <cfRule type="expression" dxfId="197" priority="189">
      <formula>IF(RIGHT(TEXT(AM632,"0.#"),1)=".",FALSE,TRUE)</formula>
    </cfRule>
    <cfRule type="expression" dxfId="196" priority="190">
      <formula>IF(RIGHT(TEXT(AM632,"0.#"),1)=".",TRUE,FALSE)</formula>
    </cfRule>
  </conditionalFormatting>
  <conditionalFormatting sqref="AM630">
    <cfRule type="expression" dxfId="195" priority="193">
      <formula>IF(RIGHT(TEXT(AM630,"0.#"),1)=".",FALSE,TRUE)</formula>
    </cfRule>
    <cfRule type="expression" dxfId="194" priority="194">
      <formula>IF(RIGHT(TEXT(AM630,"0.#"),1)=".",TRUE,FALSE)</formula>
    </cfRule>
  </conditionalFormatting>
  <conditionalFormatting sqref="AM631">
    <cfRule type="expression" dxfId="193" priority="191">
      <formula>IF(RIGHT(TEXT(AM631,"0.#"),1)=".",FALSE,TRUE)</formula>
    </cfRule>
    <cfRule type="expression" dxfId="192" priority="192">
      <formula>IF(RIGHT(TEXT(AM631,"0.#"),1)=".",TRUE,FALSE)</formula>
    </cfRule>
  </conditionalFormatting>
  <conditionalFormatting sqref="AI632">
    <cfRule type="expression" dxfId="191" priority="183">
      <formula>IF(RIGHT(TEXT(AI632,"0.#"),1)=".",FALSE,TRUE)</formula>
    </cfRule>
    <cfRule type="expression" dxfId="190" priority="184">
      <formula>IF(RIGHT(TEXT(AI632,"0.#"),1)=".",TRUE,FALSE)</formula>
    </cfRule>
  </conditionalFormatting>
  <conditionalFormatting sqref="AI630">
    <cfRule type="expression" dxfId="189" priority="187">
      <formula>IF(RIGHT(TEXT(AI630,"0.#"),1)=".",FALSE,TRUE)</formula>
    </cfRule>
    <cfRule type="expression" dxfId="188" priority="188">
      <formula>IF(RIGHT(TEXT(AI630,"0.#"),1)=".",TRUE,FALSE)</formula>
    </cfRule>
  </conditionalFormatting>
  <conditionalFormatting sqref="AI631">
    <cfRule type="expression" dxfId="187" priority="185">
      <formula>IF(RIGHT(TEXT(AI631,"0.#"),1)=".",FALSE,TRUE)</formula>
    </cfRule>
    <cfRule type="expression" dxfId="186" priority="186">
      <formula>IF(RIGHT(TEXT(AI631,"0.#"),1)=".",TRUE,FALSE)</formula>
    </cfRule>
  </conditionalFormatting>
  <conditionalFormatting sqref="AM637">
    <cfRule type="expression" dxfId="185" priority="177">
      <formula>IF(RIGHT(TEXT(AM637,"0.#"),1)=".",FALSE,TRUE)</formula>
    </cfRule>
    <cfRule type="expression" dxfId="184" priority="178">
      <formula>IF(RIGHT(TEXT(AM637,"0.#"),1)=".",TRUE,FALSE)</formula>
    </cfRule>
  </conditionalFormatting>
  <conditionalFormatting sqref="AM635">
    <cfRule type="expression" dxfId="183" priority="181">
      <formula>IF(RIGHT(TEXT(AM635,"0.#"),1)=".",FALSE,TRUE)</formula>
    </cfRule>
    <cfRule type="expression" dxfId="182" priority="182">
      <formula>IF(RIGHT(TEXT(AM635,"0.#"),1)=".",TRUE,FALSE)</formula>
    </cfRule>
  </conditionalFormatting>
  <conditionalFormatting sqref="AM636">
    <cfRule type="expression" dxfId="181" priority="179">
      <formula>IF(RIGHT(TEXT(AM636,"0.#"),1)=".",FALSE,TRUE)</formula>
    </cfRule>
    <cfRule type="expression" dxfId="180" priority="180">
      <formula>IF(RIGHT(TEXT(AM636,"0.#"),1)=".",TRUE,FALSE)</formula>
    </cfRule>
  </conditionalFormatting>
  <conditionalFormatting sqref="AI637">
    <cfRule type="expression" dxfId="179" priority="171">
      <formula>IF(RIGHT(TEXT(AI637,"0.#"),1)=".",FALSE,TRUE)</formula>
    </cfRule>
    <cfRule type="expression" dxfId="178" priority="172">
      <formula>IF(RIGHT(TEXT(AI637,"0.#"),1)=".",TRUE,FALSE)</formula>
    </cfRule>
  </conditionalFormatting>
  <conditionalFormatting sqref="AI635">
    <cfRule type="expression" dxfId="177" priority="175">
      <formula>IF(RIGHT(TEXT(AI635,"0.#"),1)=".",FALSE,TRUE)</formula>
    </cfRule>
    <cfRule type="expression" dxfId="176" priority="176">
      <formula>IF(RIGHT(TEXT(AI635,"0.#"),1)=".",TRUE,FALSE)</formula>
    </cfRule>
  </conditionalFormatting>
  <conditionalFormatting sqref="AI636">
    <cfRule type="expression" dxfId="175" priority="173">
      <formula>IF(RIGHT(TEXT(AI636,"0.#"),1)=".",FALSE,TRUE)</formula>
    </cfRule>
    <cfRule type="expression" dxfId="174" priority="174">
      <formula>IF(RIGHT(TEXT(AI636,"0.#"),1)=".",TRUE,FALSE)</formula>
    </cfRule>
  </conditionalFormatting>
  <conditionalFormatting sqref="AM602">
    <cfRule type="expression" dxfId="173" priority="249">
      <formula>IF(RIGHT(TEXT(AM602,"0.#"),1)=".",FALSE,TRUE)</formula>
    </cfRule>
    <cfRule type="expression" dxfId="172" priority="250">
      <formula>IF(RIGHT(TEXT(AM602,"0.#"),1)=".",TRUE,FALSE)</formula>
    </cfRule>
  </conditionalFormatting>
  <conditionalFormatting sqref="AM600">
    <cfRule type="expression" dxfId="171" priority="253">
      <formula>IF(RIGHT(TEXT(AM600,"0.#"),1)=".",FALSE,TRUE)</formula>
    </cfRule>
    <cfRule type="expression" dxfId="170" priority="254">
      <formula>IF(RIGHT(TEXT(AM600,"0.#"),1)=".",TRUE,FALSE)</formula>
    </cfRule>
  </conditionalFormatting>
  <conditionalFormatting sqref="AM601">
    <cfRule type="expression" dxfId="169" priority="251">
      <formula>IF(RIGHT(TEXT(AM601,"0.#"),1)=".",FALSE,TRUE)</formula>
    </cfRule>
    <cfRule type="expression" dxfId="168" priority="252">
      <formula>IF(RIGHT(TEXT(AM601,"0.#"),1)=".",TRUE,FALSE)</formula>
    </cfRule>
  </conditionalFormatting>
  <conditionalFormatting sqref="AI602">
    <cfRule type="expression" dxfId="167" priority="243">
      <formula>IF(RIGHT(TEXT(AI602,"0.#"),1)=".",FALSE,TRUE)</formula>
    </cfRule>
    <cfRule type="expression" dxfId="166" priority="244">
      <formula>IF(RIGHT(TEXT(AI602,"0.#"),1)=".",TRUE,FALSE)</formula>
    </cfRule>
  </conditionalFormatting>
  <conditionalFormatting sqref="AI600">
    <cfRule type="expression" dxfId="165" priority="247">
      <formula>IF(RIGHT(TEXT(AI600,"0.#"),1)=".",FALSE,TRUE)</formula>
    </cfRule>
    <cfRule type="expression" dxfId="164" priority="248">
      <formula>IF(RIGHT(TEXT(AI600,"0.#"),1)=".",TRUE,FALSE)</formula>
    </cfRule>
  </conditionalFormatting>
  <conditionalFormatting sqref="AI601">
    <cfRule type="expression" dxfId="163" priority="245">
      <formula>IF(RIGHT(TEXT(AI601,"0.#"),1)=".",FALSE,TRUE)</formula>
    </cfRule>
    <cfRule type="expression" dxfId="162" priority="246">
      <formula>IF(RIGHT(TEXT(AI601,"0.#"),1)=".",TRUE,FALSE)</formula>
    </cfRule>
  </conditionalFormatting>
  <conditionalFormatting sqref="AM607">
    <cfRule type="expression" dxfId="161" priority="237">
      <formula>IF(RIGHT(TEXT(AM607,"0.#"),1)=".",FALSE,TRUE)</formula>
    </cfRule>
    <cfRule type="expression" dxfId="160" priority="238">
      <formula>IF(RIGHT(TEXT(AM607,"0.#"),1)=".",TRUE,FALSE)</formula>
    </cfRule>
  </conditionalFormatting>
  <conditionalFormatting sqref="AM605">
    <cfRule type="expression" dxfId="159" priority="241">
      <formula>IF(RIGHT(TEXT(AM605,"0.#"),1)=".",FALSE,TRUE)</formula>
    </cfRule>
    <cfRule type="expression" dxfId="158" priority="242">
      <formula>IF(RIGHT(TEXT(AM605,"0.#"),1)=".",TRUE,FALSE)</formula>
    </cfRule>
  </conditionalFormatting>
  <conditionalFormatting sqref="AM606">
    <cfRule type="expression" dxfId="157" priority="239">
      <formula>IF(RIGHT(TEXT(AM606,"0.#"),1)=".",FALSE,TRUE)</formula>
    </cfRule>
    <cfRule type="expression" dxfId="156" priority="240">
      <formula>IF(RIGHT(TEXT(AM606,"0.#"),1)=".",TRUE,FALSE)</formula>
    </cfRule>
  </conditionalFormatting>
  <conditionalFormatting sqref="AI607">
    <cfRule type="expression" dxfId="155" priority="231">
      <formula>IF(RIGHT(TEXT(AI607,"0.#"),1)=".",FALSE,TRUE)</formula>
    </cfRule>
    <cfRule type="expression" dxfId="154" priority="232">
      <formula>IF(RIGHT(TEXT(AI607,"0.#"),1)=".",TRUE,FALSE)</formula>
    </cfRule>
  </conditionalFormatting>
  <conditionalFormatting sqref="AI605">
    <cfRule type="expression" dxfId="153" priority="235">
      <formula>IF(RIGHT(TEXT(AI605,"0.#"),1)=".",FALSE,TRUE)</formula>
    </cfRule>
    <cfRule type="expression" dxfId="152" priority="236">
      <formula>IF(RIGHT(TEXT(AI605,"0.#"),1)=".",TRUE,FALSE)</formula>
    </cfRule>
  </conditionalFormatting>
  <conditionalFormatting sqref="AI606">
    <cfRule type="expression" dxfId="151" priority="233">
      <formula>IF(RIGHT(TEXT(AI606,"0.#"),1)=".",FALSE,TRUE)</formula>
    </cfRule>
    <cfRule type="expression" dxfId="150" priority="234">
      <formula>IF(RIGHT(TEXT(AI606,"0.#"),1)=".",TRUE,FALSE)</formula>
    </cfRule>
  </conditionalFormatting>
  <conditionalFormatting sqref="AM612">
    <cfRule type="expression" dxfId="149" priority="225">
      <formula>IF(RIGHT(TEXT(AM612,"0.#"),1)=".",FALSE,TRUE)</formula>
    </cfRule>
    <cfRule type="expression" dxfId="148" priority="226">
      <formula>IF(RIGHT(TEXT(AM612,"0.#"),1)=".",TRUE,FALSE)</formula>
    </cfRule>
  </conditionalFormatting>
  <conditionalFormatting sqref="AM610">
    <cfRule type="expression" dxfId="147" priority="229">
      <formula>IF(RIGHT(TEXT(AM610,"0.#"),1)=".",FALSE,TRUE)</formula>
    </cfRule>
    <cfRule type="expression" dxfId="146" priority="230">
      <formula>IF(RIGHT(TEXT(AM610,"0.#"),1)=".",TRUE,FALSE)</formula>
    </cfRule>
  </conditionalFormatting>
  <conditionalFormatting sqref="AM611">
    <cfRule type="expression" dxfId="145" priority="227">
      <formula>IF(RIGHT(TEXT(AM611,"0.#"),1)=".",FALSE,TRUE)</formula>
    </cfRule>
    <cfRule type="expression" dxfId="144" priority="228">
      <formula>IF(RIGHT(TEXT(AM611,"0.#"),1)=".",TRUE,FALSE)</formula>
    </cfRule>
  </conditionalFormatting>
  <conditionalFormatting sqref="AI612">
    <cfRule type="expression" dxfId="143" priority="219">
      <formula>IF(RIGHT(TEXT(AI612,"0.#"),1)=".",FALSE,TRUE)</formula>
    </cfRule>
    <cfRule type="expression" dxfId="142" priority="220">
      <formula>IF(RIGHT(TEXT(AI612,"0.#"),1)=".",TRUE,FALSE)</formula>
    </cfRule>
  </conditionalFormatting>
  <conditionalFormatting sqref="AI610">
    <cfRule type="expression" dxfId="141" priority="223">
      <formula>IF(RIGHT(TEXT(AI610,"0.#"),1)=".",FALSE,TRUE)</formula>
    </cfRule>
    <cfRule type="expression" dxfId="140" priority="224">
      <formula>IF(RIGHT(TEXT(AI610,"0.#"),1)=".",TRUE,FALSE)</formula>
    </cfRule>
  </conditionalFormatting>
  <conditionalFormatting sqref="AI611">
    <cfRule type="expression" dxfId="139" priority="221">
      <formula>IF(RIGHT(TEXT(AI611,"0.#"),1)=".",FALSE,TRUE)</formula>
    </cfRule>
    <cfRule type="expression" dxfId="138" priority="222">
      <formula>IF(RIGHT(TEXT(AI611,"0.#"),1)=".",TRUE,FALSE)</formula>
    </cfRule>
  </conditionalFormatting>
  <conditionalFormatting sqref="AM617">
    <cfRule type="expression" dxfId="137" priority="213">
      <formula>IF(RIGHT(TEXT(AM617,"0.#"),1)=".",FALSE,TRUE)</formula>
    </cfRule>
    <cfRule type="expression" dxfId="136" priority="214">
      <formula>IF(RIGHT(TEXT(AM617,"0.#"),1)=".",TRUE,FALSE)</formula>
    </cfRule>
  </conditionalFormatting>
  <conditionalFormatting sqref="AM615">
    <cfRule type="expression" dxfId="135" priority="217">
      <formula>IF(RIGHT(TEXT(AM615,"0.#"),1)=".",FALSE,TRUE)</formula>
    </cfRule>
    <cfRule type="expression" dxfId="134" priority="218">
      <formula>IF(RIGHT(TEXT(AM615,"0.#"),1)=".",TRUE,FALSE)</formula>
    </cfRule>
  </conditionalFormatting>
  <conditionalFormatting sqref="AM616">
    <cfRule type="expression" dxfId="133" priority="215">
      <formula>IF(RIGHT(TEXT(AM616,"0.#"),1)=".",FALSE,TRUE)</formula>
    </cfRule>
    <cfRule type="expression" dxfId="132" priority="216">
      <formula>IF(RIGHT(TEXT(AM616,"0.#"),1)=".",TRUE,FALSE)</formula>
    </cfRule>
  </conditionalFormatting>
  <conditionalFormatting sqref="AI617">
    <cfRule type="expression" dxfId="131" priority="207">
      <formula>IF(RIGHT(TEXT(AI617,"0.#"),1)=".",FALSE,TRUE)</formula>
    </cfRule>
    <cfRule type="expression" dxfId="130" priority="208">
      <formula>IF(RIGHT(TEXT(AI617,"0.#"),1)=".",TRUE,FALSE)</formula>
    </cfRule>
  </conditionalFormatting>
  <conditionalFormatting sqref="AI615">
    <cfRule type="expression" dxfId="129" priority="211">
      <formula>IF(RIGHT(TEXT(AI615,"0.#"),1)=".",FALSE,TRUE)</formula>
    </cfRule>
    <cfRule type="expression" dxfId="128" priority="212">
      <formula>IF(RIGHT(TEXT(AI615,"0.#"),1)=".",TRUE,FALSE)</formula>
    </cfRule>
  </conditionalFormatting>
  <conditionalFormatting sqref="AI616">
    <cfRule type="expression" dxfId="127" priority="209">
      <formula>IF(RIGHT(TEXT(AI616,"0.#"),1)=".",FALSE,TRUE)</formula>
    </cfRule>
    <cfRule type="expression" dxfId="126" priority="210">
      <formula>IF(RIGHT(TEXT(AI616,"0.#"),1)=".",TRUE,FALSE)</formula>
    </cfRule>
  </conditionalFormatting>
  <conditionalFormatting sqref="AM651">
    <cfRule type="expression" dxfId="125" priority="165">
      <formula>IF(RIGHT(TEXT(AM651,"0.#"),1)=".",FALSE,TRUE)</formula>
    </cfRule>
    <cfRule type="expression" dxfId="124" priority="166">
      <formula>IF(RIGHT(TEXT(AM651,"0.#"),1)=".",TRUE,FALSE)</formula>
    </cfRule>
  </conditionalFormatting>
  <conditionalFormatting sqref="AM649">
    <cfRule type="expression" dxfId="123" priority="169">
      <formula>IF(RIGHT(TEXT(AM649,"0.#"),1)=".",FALSE,TRUE)</formula>
    </cfRule>
    <cfRule type="expression" dxfId="122" priority="170">
      <formula>IF(RIGHT(TEXT(AM649,"0.#"),1)=".",TRUE,FALSE)</formula>
    </cfRule>
  </conditionalFormatting>
  <conditionalFormatting sqref="AM650">
    <cfRule type="expression" dxfId="121" priority="167">
      <formula>IF(RIGHT(TEXT(AM650,"0.#"),1)=".",FALSE,TRUE)</formula>
    </cfRule>
    <cfRule type="expression" dxfId="120" priority="168">
      <formula>IF(RIGHT(TEXT(AM650,"0.#"),1)=".",TRUE,FALSE)</formula>
    </cfRule>
  </conditionalFormatting>
  <conditionalFormatting sqref="AI651">
    <cfRule type="expression" dxfId="119" priority="159">
      <formula>IF(RIGHT(TEXT(AI651,"0.#"),1)=".",FALSE,TRUE)</formula>
    </cfRule>
    <cfRule type="expression" dxfId="118" priority="160">
      <formula>IF(RIGHT(TEXT(AI651,"0.#"),1)=".",TRUE,FALSE)</formula>
    </cfRule>
  </conditionalFormatting>
  <conditionalFormatting sqref="AI649">
    <cfRule type="expression" dxfId="117" priority="163">
      <formula>IF(RIGHT(TEXT(AI649,"0.#"),1)=".",FALSE,TRUE)</formula>
    </cfRule>
    <cfRule type="expression" dxfId="116" priority="164">
      <formula>IF(RIGHT(TEXT(AI649,"0.#"),1)=".",TRUE,FALSE)</formula>
    </cfRule>
  </conditionalFormatting>
  <conditionalFormatting sqref="AI650">
    <cfRule type="expression" dxfId="115" priority="161">
      <formula>IF(RIGHT(TEXT(AI650,"0.#"),1)=".",FALSE,TRUE)</formula>
    </cfRule>
    <cfRule type="expression" dxfId="114" priority="162">
      <formula>IF(RIGHT(TEXT(AI650,"0.#"),1)=".",TRUE,FALSE)</formula>
    </cfRule>
  </conditionalFormatting>
  <conditionalFormatting sqref="AM676">
    <cfRule type="expression" dxfId="113" priority="153">
      <formula>IF(RIGHT(TEXT(AM676,"0.#"),1)=".",FALSE,TRUE)</formula>
    </cfRule>
    <cfRule type="expression" dxfId="112" priority="154">
      <formula>IF(RIGHT(TEXT(AM676,"0.#"),1)=".",TRUE,FALSE)</formula>
    </cfRule>
  </conditionalFormatting>
  <conditionalFormatting sqref="AM674">
    <cfRule type="expression" dxfId="111" priority="157">
      <formula>IF(RIGHT(TEXT(AM674,"0.#"),1)=".",FALSE,TRUE)</formula>
    </cfRule>
    <cfRule type="expression" dxfId="110" priority="158">
      <formula>IF(RIGHT(TEXT(AM674,"0.#"),1)=".",TRUE,FALSE)</formula>
    </cfRule>
  </conditionalFormatting>
  <conditionalFormatting sqref="AM675">
    <cfRule type="expression" dxfId="109" priority="155">
      <formula>IF(RIGHT(TEXT(AM675,"0.#"),1)=".",FALSE,TRUE)</formula>
    </cfRule>
    <cfRule type="expression" dxfId="108" priority="156">
      <formula>IF(RIGHT(TEXT(AM675,"0.#"),1)=".",TRUE,FALSE)</formula>
    </cfRule>
  </conditionalFormatting>
  <conditionalFormatting sqref="AI676">
    <cfRule type="expression" dxfId="107" priority="147">
      <formula>IF(RIGHT(TEXT(AI676,"0.#"),1)=".",FALSE,TRUE)</formula>
    </cfRule>
    <cfRule type="expression" dxfId="106" priority="148">
      <formula>IF(RIGHT(TEXT(AI676,"0.#"),1)=".",TRUE,FALSE)</formula>
    </cfRule>
  </conditionalFormatting>
  <conditionalFormatting sqref="AI674">
    <cfRule type="expression" dxfId="105" priority="151">
      <formula>IF(RIGHT(TEXT(AI674,"0.#"),1)=".",FALSE,TRUE)</formula>
    </cfRule>
    <cfRule type="expression" dxfId="104" priority="152">
      <formula>IF(RIGHT(TEXT(AI674,"0.#"),1)=".",TRUE,FALSE)</formula>
    </cfRule>
  </conditionalFormatting>
  <conditionalFormatting sqref="AI675">
    <cfRule type="expression" dxfId="103" priority="149">
      <formula>IF(RIGHT(TEXT(AI675,"0.#"),1)=".",FALSE,TRUE)</formula>
    </cfRule>
    <cfRule type="expression" dxfId="102" priority="150">
      <formula>IF(RIGHT(TEXT(AI675,"0.#"),1)=".",TRUE,FALSE)</formula>
    </cfRule>
  </conditionalFormatting>
  <conditionalFormatting sqref="AM681">
    <cfRule type="expression" dxfId="101" priority="93">
      <formula>IF(RIGHT(TEXT(AM681,"0.#"),1)=".",FALSE,TRUE)</formula>
    </cfRule>
    <cfRule type="expression" dxfId="100" priority="94">
      <formula>IF(RIGHT(TEXT(AM681,"0.#"),1)=".",TRUE,FALSE)</formula>
    </cfRule>
  </conditionalFormatting>
  <conditionalFormatting sqref="AM679">
    <cfRule type="expression" dxfId="99" priority="97">
      <formula>IF(RIGHT(TEXT(AM679,"0.#"),1)=".",FALSE,TRUE)</formula>
    </cfRule>
    <cfRule type="expression" dxfId="98" priority="98">
      <formula>IF(RIGHT(TEXT(AM679,"0.#"),1)=".",TRUE,FALSE)</formula>
    </cfRule>
  </conditionalFormatting>
  <conditionalFormatting sqref="AM680">
    <cfRule type="expression" dxfId="97" priority="95">
      <formula>IF(RIGHT(TEXT(AM680,"0.#"),1)=".",FALSE,TRUE)</formula>
    </cfRule>
    <cfRule type="expression" dxfId="96" priority="96">
      <formula>IF(RIGHT(TEXT(AM680,"0.#"),1)=".",TRUE,FALSE)</formula>
    </cfRule>
  </conditionalFormatting>
  <conditionalFormatting sqref="AI681">
    <cfRule type="expression" dxfId="95" priority="87">
      <formula>IF(RIGHT(TEXT(AI681,"0.#"),1)=".",FALSE,TRUE)</formula>
    </cfRule>
    <cfRule type="expression" dxfId="94" priority="88">
      <formula>IF(RIGHT(TEXT(AI681,"0.#"),1)=".",TRUE,FALSE)</formula>
    </cfRule>
  </conditionalFormatting>
  <conditionalFormatting sqref="AI679">
    <cfRule type="expression" dxfId="93" priority="91">
      <formula>IF(RIGHT(TEXT(AI679,"0.#"),1)=".",FALSE,TRUE)</formula>
    </cfRule>
    <cfRule type="expression" dxfId="92" priority="92">
      <formula>IF(RIGHT(TEXT(AI679,"0.#"),1)=".",TRUE,FALSE)</formula>
    </cfRule>
  </conditionalFormatting>
  <conditionalFormatting sqref="AI680">
    <cfRule type="expression" dxfId="91" priority="89">
      <formula>IF(RIGHT(TEXT(AI680,"0.#"),1)=".",FALSE,TRUE)</formula>
    </cfRule>
    <cfRule type="expression" dxfId="90" priority="90">
      <formula>IF(RIGHT(TEXT(AI680,"0.#"),1)=".",TRUE,FALSE)</formula>
    </cfRule>
  </conditionalFormatting>
  <conditionalFormatting sqref="AM686">
    <cfRule type="expression" dxfId="89" priority="81">
      <formula>IF(RIGHT(TEXT(AM686,"0.#"),1)=".",FALSE,TRUE)</formula>
    </cfRule>
    <cfRule type="expression" dxfId="88" priority="82">
      <formula>IF(RIGHT(TEXT(AM686,"0.#"),1)=".",TRUE,FALSE)</formula>
    </cfRule>
  </conditionalFormatting>
  <conditionalFormatting sqref="AM684">
    <cfRule type="expression" dxfId="87" priority="85">
      <formula>IF(RIGHT(TEXT(AM684,"0.#"),1)=".",FALSE,TRUE)</formula>
    </cfRule>
    <cfRule type="expression" dxfId="86" priority="86">
      <formula>IF(RIGHT(TEXT(AM684,"0.#"),1)=".",TRUE,FALSE)</formula>
    </cfRule>
  </conditionalFormatting>
  <conditionalFormatting sqref="AM685">
    <cfRule type="expression" dxfId="85" priority="83">
      <formula>IF(RIGHT(TEXT(AM685,"0.#"),1)=".",FALSE,TRUE)</formula>
    </cfRule>
    <cfRule type="expression" dxfId="84" priority="84">
      <formula>IF(RIGHT(TEXT(AM685,"0.#"),1)=".",TRUE,FALSE)</formula>
    </cfRule>
  </conditionalFormatting>
  <conditionalFormatting sqref="AI686">
    <cfRule type="expression" dxfId="83" priority="75">
      <formula>IF(RIGHT(TEXT(AI686,"0.#"),1)=".",FALSE,TRUE)</formula>
    </cfRule>
    <cfRule type="expression" dxfId="82" priority="76">
      <formula>IF(RIGHT(TEXT(AI686,"0.#"),1)=".",TRUE,FALSE)</formula>
    </cfRule>
  </conditionalFormatting>
  <conditionalFormatting sqref="AI684">
    <cfRule type="expression" dxfId="81" priority="79">
      <formula>IF(RIGHT(TEXT(AI684,"0.#"),1)=".",FALSE,TRUE)</formula>
    </cfRule>
    <cfRule type="expression" dxfId="80" priority="80">
      <formula>IF(RIGHT(TEXT(AI684,"0.#"),1)=".",TRUE,FALSE)</formula>
    </cfRule>
  </conditionalFormatting>
  <conditionalFormatting sqref="AI685">
    <cfRule type="expression" dxfId="79" priority="77">
      <formula>IF(RIGHT(TEXT(AI685,"0.#"),1)=".",FALSE,TRUE)</formula>
    </cfRule>
    <cfRule type="expression" dxfId="78" priority="78">
      <formula>IF(RIGHT(TEXT(AI685,"0.#"),1)=".",TRUE,FALSE)</formula>
    </cfRule>
  </conditionalFormatting>
  <conditionalFormatting sqref="AM691">
    <cfRule type="expression" dxfId="77" priority="69">
      <formula>IF(RIGHT(TEXT(AM691,"0.#"),1)=".",FALSE,TRUE)</formula>
    </cfRule>
    <cfRule type="expression" dxfId="76" priority="70">
      <formula>IF(RIGHT(TEXT(AM691,"0.#"),1)=".",TRUE,FALSE)</formula>
    </cfRule>
  </conditionalFormatting>
  <conditionalFormatting sqref="AM689">
    <cfRule type="expression" dxfId="75" priority="73">
      <formula>IF(RIGHT(TEXT(AM689,"0.#"),1)=".",FALSE,TRUE)</formula>
    </cfRule>
    <cfRule type="expression" dxfId="74" priority="74">
      <formula>IF(RIGHT(TEXT(AM689,"0.#"),1)=".",TRUE,FALSE)</formula>
    </cfRule>
  </conditionalFormatting>
  <conditionalFormatting sqref="AM690">
    <cfRule type="expression" dxfId="73" priority="71">
      <formula>IF(RIGHT(TEXT(AM690,"0.#"),1)=".",FALSE,TRUE)</formula>
    </cfRule>
    <cfRule type="expression" dxfId="72" priority="72">
      <formula>IF(RIGHT(TEXT(AM690,"0.#"),1)=".",TRUE,FALSE)</formula>
    </cfRule>
  </conditionalFormatting>
  <conditionalFormatting sqref="AI691">
    <cfRule type="expression" dxfId="71" priority="63">
      <formula>IF(RIGHT(TEXT(AI691,"0.#"),1)=".",FALSE,TRUE)</formula>
    </cfRule>
    <cfRule type="expression" dxfId="70" priority="64">
      <formula>IF(RIGHT(TEXT(AI691,"0.#"),1)=".",TRUE,FALSE)</formula>
    </cfRule>
  </conditionalFormatting>
  <conditionalFormatting sqref="AI689">
    <cfRule type="expression" dxfId="69" priority="67">
      <formula>IF(RIGHT(TEXT(AI689,"0.#"),1)=".",FALSE,TRUE)</formula>
    </cfRule>
    <cfRule type="expression" dxfId="68" priority="68">
      <formula>IF(RIGHT(TEXT(AI689,"0.#"),1)=".",TRUE,FALSE)</formula>
    </cfRule>
  </conditionalFormatting>
  <conditionalFormatting sqref="AI690">
    <cfRule type="expression" dxfId="67" priority="65">
      <formula>IF(RIGHT(TEXT(AI690,"0.#"),1)=".",FALSE,TRUE)</formula>
    </cfRule>
    <cfRule type="expression" dxfId="66" priority="66">
      <formula>IF(RIGHT(TEXT(AI690,"0.#"),1)=".",TRUE,FALSE)</formula>
    </cfRule>
  </conditionalFormatting>
  <conditionalFormatting sqref="AM656">
    <cfRule type="expression" dxfId="65" priority="141">
      <formula>IF(RIGHT(TEXT(AM656,"0.#"),1)=".",FALSE,TRUE)</formula>
    </cfRule>
    <cfRule type="expression" dxfId="64" priority="142">
      <formula>IF(RIGHT(TEXT(AM656,"0.#"),1)=".",TRUE,FALSE)</formula>
    </cfRule>
  </conditionalFormatting>
  <conditionalFormatting sqref="AM654">
    <cfRule type="expression" dxfId="63" priority="145">
      <formula>IF(RIGHT(TEXT(AM654,"0.#"),1)=".",FALSE,TRUE)</formula>
    </cfRule>
    <cfRule type="expression" dxfId="62" priority="146">
      <formula>IF(RIGHT(TEXT(AM654,"0.#"),1)=".",TRUE,FALSE)</formula>
    </cfRule>
  </conditionalFormatting>
  <conditionalFormatting sqref="AM655">
    <cfRule type="expression" dxfId="61" priority="143">
      <formula>IF(RIGHT(TEXT(AM655,"0.#"),1)=".",FALSE,TRUE)</formula>
    </cfRule>
    <cfRule type="expression" dxfId="60" priority="144">
      <formula>IF(RIGHT(TEXT(AM655,"0.#"),1)=".",TRUE,FALSE)</formula>
    </cfRule>
  </conditionalFormatting>
  <conditionalFormatting sqref="AI656">
    <cfRule type="expression" dxfId="59" priority="135">
      <formula>IF(RIGHT(TEXT(AI656,"0.#"),1)=".",FALSE,TRUE)</formula>
    </cfRule>
    <cfRule type="expression" dxfId="58" priority="136">
      <formula>IF(RIGHT(TEXT(AI656,"0.#"),1)=".",TRUE,FALSE)</formula>
    </cfRule>
  </conditionalFormatting>
  <conditionalFormatting sqref="AI654">
    <cfRule type="expression" dxfId="57" priority="139">
      <formula>IF(RIGHT(TEXT(AI654,"0.#"),1)=".",FALSE,TRUE)</formula>
    </cfRule>
    <cfRule type="expression" dxfId="56" priority="140">
      <formula>IF(RIGHT(TEXT(AI654,"0.#"),1)=".",TRUE,FALSE)</formula>
    </cfRule>
  </conditionalFormatting>
  <conditionalFormatting sqref="AI655">
    <cfRule type="expression" dxfId="55" priority="137">
      <formula>IF(RIGHT(TEXT(AI655,"0.#"),1)=".",FALSE,TRUE)</formula>
    </cfRule>
    <cfRule type="expression" dxfId="54" priority="138">
      <formula>IF(RIGHT(TEXT(AI655,"0.#"),1)=".",TRUE,FALSE)</formula>
    </cfRule>
  </conditionalFormatting>
  <conditionalFormatting sqref="AM661">
    <cfRule type="expression" dxfId="53" priority="129">
      <formula>IF(RIGHT(TEXT(AM661,"0.#"),1)=".",FALSE,TRUE)</formula>
    </cfRule>
    <cfRule type="expression" dxfId="52" priority="130">
      <formula>IF(RIGHT(TEXT(AM661,"0.#"),1)=".",TRUE,FALSE)</formula>
    </cfRule>
  </conditionalFormatting>
  <conditionalFormatting sqref="AM659">
    <cfRule type="expression" dxfId="51" priority="133">
      <formula>IF(RIGHT(TEXT(AM659,"0.#"),1)=".",FALSE,TRUE)</formula>
    </cfRule>
    <cfRule type="expression" dxfId="50" priority="134">
      <formula>IF(RIGHT(TEXT(AM659,"0.#"),1)=".",TRUE,FALSE)</formula>
    </cfRule>
  </conditionalFormatting>
  <conditionalFormatting sqref="AM660">
    <cfRule type="expression" dxfId="49" priority="131">
      <formula>IF(RIGHT(TEXT(AM660,"0.#"),1)=".",FALSE,TRUE)</formula>
    </cfRule>
    <cfRule type="expression" dxfId="48" priority="132">
      <formula>IF(RIGHT(TEXT(AM660,"0.#"),1)=".",TRUE,FALSE)</formula>
    </cfRule>
  </conditionalFormatting>
  <conditionalFormatting sqref="AI661">
    <cfRule type="expression" dxfId="47" priority="123">
      <formula>IF(RIGHT(TEXT(AI661,"0.#"),1)=".",FALSE,TRUE)</formula>
    </cfRule>
    <cfRule type="expression" dxfId="46" priority="124">
      <formula>IF(RIGHT(TEXT(AI661,"0.#"),1)=".",TRUE,FALSE)</formula>
    </cfRule>
  </conditionalFormatting>
  <conditionalFormatting sqref="AI659">
    <cfRule type="expression" dxfId="45" priority="127">
      <formula>IF(RIGHT(TEXT(AI659,"0.#"),1)=".",FALSE,TRUE)</formula>
    </cfRule>
    <cfRule type="expression" dxfId="44" priority="128">
      <formula>IF(RIGHT(TEXT(AI659,"0.#"),1)=".",TRUE,FALSE)</formula>
    </cfRule>
  </conditionalFormatting>
  <conditionalFormatting sqref="AI660">
    <cfRule type="expression" dxfId="43" priority="125">
      <formula>IF(RIGHT(TEXT(AI660,"0.#"),1)=".",FALSE,TRUE)</formula>
    </cfRule>
    <cfRule type="expression" dxfId="42" priority="126">
      <formula>IF(RIGHT(TEXT(AI660,"0.#"),1)=".",TRUE,FALSE)</formula>
    </cfRule>
  </conditionalFormatting>
  <conditionalFormatting sqref="AM666">
    <cfRule type="expression" dxfId="41" priority="117">
      <formula>IF(RIGHT(TEXT(AM666,"0.#"),1)=".",FALSE,TRUE)</formula>
    </cfRule>
    <cfRule type="expression" dxfId="40" priority="118">
      <formula>IF(RIGHT(TEXT(AM666,"0.#"),1)=".",TRUE,FALSE)</formula>
    </cfRule>
  </conditionalFormatting>
  <conditionalFormatting sqref="AM664">
    <cfRule type="expression" dxfId="39" priority="121">
      <formula>IF(RIGHT(TEXT(AM664,"0.#"),1)=".",FALSE,TRUE)</formula>
    </cfRule>
    <cfRule type="expression" dxfId="38" priority="122">
      <formula>IF(RIGHT(TEXT(AM664,"0.#"),1)=".",TRUE,FALSE)</formula>
    </cfRule>
  </conditionalFormatting>
  <conditionalFormatting sqref="AM665">
    <cfRule type="expression" dxfId="37" priority="119">
      <formula>IF(RIGHT(TEXT(AM665,"0.#"),1)=".",FALSE,TRUE)</formula>
    </cfRule>
    <cfRule type="expression" dxfId="36" priority="120">
      <formula>IF(RIGHT(TEXT(AM665,"0.#"),1)=".",TRUE,FALSE)</formula>
    </cfRule>
  </conditionalFormatting>
  <conditionalFormatting sqref="AI666">
    <cfRule type="expression" dxfId="35" priority="111">
      <formula>IF(RIGHT(TEXT(AI666,"0.#"),1)=".",FALSE,TRUE)</formula>
    </cfRule>
    <cfRule type="expression" dxfId="34" priority="112">
      <formula>IF(RIGHT(TEXT(AI666,"0.#"),1)=".",TRUE,FALSE)</formula>
    </cfRule>
  </conditionalFormatting>
  <conditionalFormatting sqref="AI664">
    <cfRule type="expression" dxfId="33" priority="115">
      <formula>IF(RIGHT(TEXT(AI664,"0.#"),1)=".",FALSE,TRUE)</formula>
    </cfRule>
    <cfRule type="expression" dxfId="32" priority="116">
      <formula>IF(RIGHT(TEXT(AI664,"0.#"),1)=".",TRUE,FALSE)</formula>
    </cfRule>
  </conditionalFormatting>
  <conditionalFormatting sqref="AI665">
    <cfRule type="expression" dxfId="31" priority="113">
      <formula>IF(RIGHT(TEXT(AI665,"0.#"),1)=".",FALSE,TRUE)</formula>
    </cfRule>
    <cfRule type="expression" dxfId="30" priority="114">
      <formula>IF(RIGHT(TEXT(AI665,"0.#"),1)=".",TRUE,FALSE)</formula>
    </cfRule>
  </conditionalFormatting>
  <conditionalFormatting sqref="AM671">
    <cfRule type="expression" dxfId="29" priority="105">
      <formula>IF(RIGHT(TEXT(AM671,"0.#"),1)=".",FALSE,TRUE)</formula>
    </cfRule>
    <cfRule type="expression" dxfId="28" priority="106">
      <formula>IF(RIGHT(TEXT(AM671,"0.#"),1)=".",TRUE,FALSE)</formula>
    </cfRule>
  </conditionalFormatting>
  <conditionalFormatting sqref="AM669">
    <cfRule type="expression" dxfId="27" priority="109">
      <formula>IF(RIGHT(TEXT(AM669,"0.#"),1)=".",FALSE,TRUE)</formula>
    </cfRule>
    <cfRule type="expression" dxfId="26" priority="110">
      <formula>IF(RIGHT(TEXT(AM669,"0.#"),1)=".",TRUE,FALSE)</formula>
    </cfRule>
  </conditionalFormatting>
  <conditionalFormatting sqref="AM670">
    <cfRule type="expression" dxfId="25" priority="107">
      <formula>IF(RIGHT(TEXT(AM670,"0.#"),1)=".",FALSE,TRUE)</formula>
    </cfRule>
    <cfRule type="expression" dxfId="24" priority="108">
      <formula>IF(RIGHT(TEXT(AM670,"0.#"),1)=".",TRUE,FALSE)</formula>
    </cfRule>
  </conditionalFormatting>
  <conditionalFormatting sqref="AI671">
    <cfRule type="expression" dxfId="23" priority="99">
      <formula>IF(RIGHT(TEXT(AI671,"0.#"),1)=".",FALSE,TRUE)</formula>
    </cfRule>
    <cfRule type="expression" dxfId="22" priority="100">
      <formula>IF(RIGHT(TEXT(AI671,"0.#"),1)=".",TRUE,FALSE)</formula>
    </cfRule>
  </conditionalFormatting>
  <conditionalFormatting sqref="AI669">
    <cfRule type="expression" dxfId="21" priority="103">
      <formula>IF(RIGHT(TEXT(AI669,"0.#"),1)=".",FALSE,TRUE)</formula>
    </cfRule>
    <cfRule type="expression" dxfId="20" priority="104">
      <formula>IF(RIGHT(TEXT(AI669,"0.#"),1)=".",TRUE,FALSE)</formula>
    </cfRule>
  </conditionalFormatting>
  <conditionalFormatting sqref="AI670">
    <cfRule type="expression" dxfId="19" priority="101">
      <formula>IF(RIGHT(TEXT(AI670,"0.#"),1)=".",FALSE,TRUE)</formula>
    </cfRule>
    <cfRule type="expression" dxfId="18" priority="102">
      <formula>IF(RIGHT(TEXT(AI670,"0.#"),1)=".",TRUE,FALSE)</formula>
    </cfRule>
  </conditionalFormatting>
  <conditionalFormatting sqref="P29:AC29">
    <cfRule type="expression" dxfId="17" priority="61">
      <formula>IF(RIGHT(TEXT(P29,"0.#"),1)=".",FALSE,TRUE)</formula>
    </cfRule>
    <cfRule type="expression" dxfId="16" priority="62">
      <formula>IF(RIGHT(TEXT(P29,"0.#"),1)=".",TRUE,FALSE)</formula>
    </cfRule>
  </conditionalFormatting>
  <conditionalFormatting sqref="Y944:Y946">
    <cfRule type="expression" dxfId="15" priority="11">
      <formula>IF(RIGHT(TEXT(Y944,"0.#"),1)=".",FALSE,TRUE)</formula>
    </cfRule>
    <cfRule type="expression" dxfId="14" priority="12">
      <formula>IF(RIGHT(TEXT(Y944,"0.#"),1)=".",TRUE,FALSE)</formula>
    </cfRule>
  </conditionalFormatting>
  <conditionalFormatting sqref="AL944:AO944">
    <cfRule type="expression" dxfId="13" priority="13">
      <formula>IF(AND(AL944&gt;=0, RIGHT(TEXT(AL944,"0.#"),1)&lt;&gt;"."),TRUE,FALSE)</formula>
    </cfRule>
    <cfRule type="expression" dxfId="12" priority="14">
      <formula>IF(AND(AL944&gt;=0, RIGHT(TEXT(AL944,"0.#"),1)="."),TRUE,FALSE)</formula>
    </cfRule>
    <cfRule type="expression" dxfId="11" priority="15">
      <formula>IF(AND(AL944&lt;0, RIGHT(TEXT(AL944,"0.#"),1)&lt;&gt;"."),TRUE,FALSE)</formula>
    </cfRule>
    <cfRule type="expression" dxfId="10" priority="16">
      <formula>IF(AND(AL944&lt;0, RIGHT(TEXT(AL944,"0.#"),1)="."),TRUE,FALSE)</formula>
    </cfRule>
  </conditionalFormatting>
  <conditionalFormatting sqref="Y947:Y953">
    <cfRule type="expression" dxfId="9" priority="9">
      <formula>IF(RIGHT(TEXT(Y947,"0.#"),1)=".",FALSE,TRUE)</formula>
    </cfRule>
    <cfRule type="expression" dxfId="8" priority="10">
      <formula>IF(RIGHT(TEXT(Y947,"0.#"),1)=".",TRUE,FALSE)</formula>
    </cfRule>
  </conditionalFormatting>
  <conditionalFormatting sqref="AL945:AO945">
    <cfRule type="expression" dxfId="7" priority="5">
      <formula>IF(AND(AL945&gt;=0, RIGHT(TEXT(AL945,"0.#"),1)&lt;&gt;"."),TRUE,FALSE)</formula>
    </cfRule>
    <cfRule type="expression" dxfId="6" priority="6">
      <formula>IF(AND(AL945&gt;=0, RIGHT(TEXT(AL945,"0.#"),1)="."),TRUE,FALSE)</formula>
    </cfRule>
    <cfRule type="expression" dxfId="5" priority="7">
      <formula>IF(AND(AL945&lt;0, RIGHT(TEXT(AL945,"0.#"),1)&lt;&gt;"."),TRUE,FALSE)</formula>
    </cfRule>
    <cfRule type="expression" dxfId="4" priority="8">
      <formula>IF(AND(AL945&lt;0, RIGHT(TEXT(AL945,"0.#"),1)="."),TRUE,FALSE)</formula>
    </cfRule>
  </conditionalFormatting>
  <conditionalFormatting sqref="AL946:AO953">
    <cfRule type="expression" dxfId="3" priority="1">
      <formula>IF(AND(AL946&gt;=0, RIGHT(TEXT(AL946,"0.#"),1)&lt;&gt;"."),TRUE,FALSE)</formula>
    </cfRule>
    <cfRule type="expression" dxfId="2" priority="2">
      <formula>IF(AND(AL946&gt;=0, RIGHT(TEXT(AL946,"0.#"),1)="."),TRUE,FALSE)</formula>
    </cfRule>
    <cfRule type="expression" dxfId="1" priority="3">
      <formula>IF(AND(AL946&lt;0, RIGHT(TEXT(AL946,"0.#"),1)&lt;&gt;"."),TRUE,FALSE)</formula>
    </cfRule>
    <cfRule type="expression" dxfId="0" priority="4">
      <formula>IF(AND(AL946&lt;0, RIGHT(TEXT(AL946,"0.#"),1)="."),TRUE,FALSE)</formula>
    </cfRule>
  </conditionalFormatting>
  <dataValidations count="19">
    <dataValidation type="custom" imeMode="disabled" allowBlank="1" showInputMessage="1" showErrorMessage="1" sqref="AL911:AL916 AL878 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9:AO907 Y911:AB940 AL917: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944:AG953 AC878:AG878 AC845:AG845 AC911:AG916">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50" man="1"/>
    <brk id="731" max="50" man="1"/>
    <brk id="802"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AC879:AG907 AC917:AG940 AC954:AG973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L1" workbookViewId="0">
      <selection activeCell="Q14" sqref="Q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142</v>
      </c>
      <c r="F1" s="61" t="s">
        <v>28</v>
      </c>
      <c r="G1" s="61" t="s">
        <v>142</v>
      </c>
      <c r="K1" s="66" t="s">
        <v>182</v>
      </c>
      <c r="L1" s="54" t="s">
        <v>142</v>
      </c>
      <c r="O1" s="51"/>
      <c r="P1" s="61" t="s">
        <v>17</v>
      </c>
      <c r="Q1" s="61" t="s">
        <v>142</v>
      </c>
      <c r="T1" s="51"/>
      <c r="U1" s="67" t="s">
        <v>286</v>
      </c>
      <c r="W1" s="67" t="s">
        <v>285</v>
      </c>
      <c r="Y1" s="67" t="s">
        <v>35</v>
      </c>
      <c r="Z1" s="67" t="s">
        <v>535</v>
      </c>
      <c r="AA1" s="67" t="s">
        <v>156</v>
      </c>
      <c r="AB1" s="67" t="s">
        <v>538</v>
      </c>
      <c r="AC1" s="67" t="s">
        <v>77</v>
      </c>
      <c r="AD1" s="52"/>
      <c r="AE1" s="67" t="s">
        <v>116</v>
      </c>
      <c r="AF1" s="74"/>
      <c r="AG1" s="75" t="s">
        <v>325</v>
      </c>
      <c r="AI1" s="75" t="s">
        <v>338</v>
      </c>
      <c r="AK1" s="75" t="s">
        <v>347</v>
      </c>
      <c r="AM1" s="78"/>
      <c r="AN1" s="78"/>
      <c r="AP1" s="52" t="s">
        <v>418</v>
      </c>
    </row>
    <row r="2" spans="1:42" ht="13.5" customHeight="1" x14ac:dyDescent="0.15">
      <c r="A2" s="55" t="s">
        <v>159</v>
      </c>
      <c r="B2" s="58"/>
      <c r="C2" s="51" t="str">
        <f t="shared" ref="C2:C24" si="0">IF(B2="","",A2)</f>
        <v/>
      </c>
      <c r="D2" s="51" t="str">
        <f>IF(C2="","",IF(D1&lt;&gt;"",CONCATENATE(D1,"、",C2),C2))</f>
        <v/>
      </c>
      <c r="F2" s="62" t="s">
        <v>140</v>
      </c>
      <c r="G2" s="64" t="s">
        <v>652</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145</v>
      </c>
      <c r="Q2" s="64" t="s">
        <v>652</v>
      </c>
      <c r="R2" s="51" t="str">
        <f t="shared" ref="R2:R8" si="3">IF(Q2="","",P2)</f>
        <v>直接実施</v>
      </c>
      <c r="S2" s="51" t="str">
        <f>IF(R2="","",IF(S1&lt;&gt;"",CONCATENATE(S1,"、",R2),R2))</f>
        <v>直接実施</v>
      </c>
      <c r="T2" s="51"/>
      <c r="U2" s="68">
        <v>20</v>
      </c>
      <c r="W2" s="69" t="s">
        <v>200</v>
      </c>
      <c r="Y2" s="69" t="s">
        <v>136</v>
      </c>
      <c r="Z2" s="69" t="s">
        <v>136</v>
      </c>
      <c r="AA2" s="70" t="s">
        <v>373</v>
      </c>
      <c r="AB2" s="70" t="s">
        <v>606</v>
      </c>
      <c r="AC2" s="73" t="s">
        <v>240</v>
      </c>
      <c r="AD2" s="52"/>
      <c r="AE2" s="69" t="s">
        <v>172</v>
      </c>
      <c r="AF2" s="74"/>
      <c r="AG2" s="76" t="s">
        <v>23</v>
      </c>
      <c r="AI2" s="75" t="s">
        <v>449</v>
      </c>
      <c r="AK2" s="75" t="s">
        <v>348</v>
      </c>
      <c r="AM2" s="78"/>
      <c r="AN2" s="78"/>
      <c r="AP2" s="76" t="s">
        <v>23</v>
      </c>
    </row>
    <row r="3" spans="1:42" ht="13.5" customHeight="1" x14ac:dyDescent="0.15">
      <c r="A3" s="55" t="s">
        <v>160</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146</v>
      </c>
      <c r="Q3" s="64" t="s">
        <v>652</v>
      </c>
      <c r="R3" s="51" t="str">
        <f t="shared" si="3"/>
        <v>委託・請負</v>
      </c>
      <c r="S3" s="51" t="str">
        <f t="shared" ref="S3:S8" si="7">IF(R3="",S2,IF(S2&lt;&gt;"",CONCATENATE(S2,"、",R3),R3))</f>
        <v>直接実施、委託・請負</v>
      </c>
      <c r="T3" s="51"/>
      <c r="U3" s="69" t="s">
        <v>625</v>
      </c>
      <c r="W3" s="69" t="s">
        <v>255</v>
      </c>
      <c r="Y3" s="69" t="s">
        <v>138</v>
      </c>
      <c r="Z3" s="69" t="s">
        <v>540</v>
      </c>
      <c r="AA3" s="70" t="s">
        <v>515</v>
      </c>
      <c r="AB3" s="70" t="s">
        <v>592</v>
      </c>
      <c r="AC3" s="73" t="s">
        <v>228</v>
      </c>
      <c r="AD3" s="52"/>
      <c r="AE3" s="69" t="s">
        <v>288</v>
      </c>
      <c r="AF3" s="74"/>
      <c r="AG3" s="76" t="s">
        <v>376</v>
      </c>
      <c r="AI3" s="75" t="s">
        <v>135</v>
      </c>
      <c r="AK3" s="75" t="str">
        <f t="shared" ref="AK3:AK27" si="8">CHAR(CODE(AK2)+1)</f>
        <v>B</v>
      </c>
      <c r="AM3" s="78"/>
      <c r="AN3" s="78"/>
      <c r="AP3" s="76" t="s">
        <v>376</v>
      </c>
    </row>
    <row r="4" spans="1:42" ht="13.5" customHeight="1" x14ac:dyDescent="0.15">
      <c r="A4" s="55" t="s">
        <v>163</v>
      </c>
      <c r="B4" s="58"/>
      <c r="C4" s="51" t="str">
        <f t="shared" si="0"/>
        <v/>
      </c>
      <c r="D4" s="51" t="str">
        <f t="shared" si="4"/>
        <v/>
      </c>
      <c r="F4" s="63" t="s">
        <v>205</v>
      </c>
      <c r="G4" s="64"/>
      <c r="H4" s="51" t="str">
        <f t="shared" si="1"/>
        <v/>
      </c>
      <c r="I4" s="51" t="str">
        <f t="shared" si="5"/>
        <v>一般会計</v>
      </c>
      <c r="K4" s="55" t="s">
        <v>89</v>
      </c>
      <c r="L4" s="58"/>
      <c r="M4" s="51" t="str">
        <f t="shared" si="2"/>
        <v/>
      </c>
      <c r="N4" s="51" t="str">
        <f t="shared" si="6"/>
        <v/>
      </c>
      <c r="O4" s="51"/>
      <c r="P4" s="62" t="s">
        <v>148</v>
      </c>
      <c r="Q4" s="64"/>
      <c r="R4" s="51" t="str">
        <f t="shared" si="3"/>
        <v/>
      </c>
      <c r="S4" s="51" t="str">
        <f t="shared" si="7"/>
        <v>直接実施、委託・請負</v>
      </c>
      <c r="T4" s="51"/>
      <c r="U4" s="69" t="s">
        <v>164</v>
      </c>
      <c r="W4" s="69" t="s">
        <v>258</v>
      </c>
      <c r="Y4" s="69" t="s">
        <v>10</v>
      </c>
      <c r="Z4" s="69" t="s">
        <v>541</v>
      </c>
      <c r="AA4" s="70" t="s">
        <v>129</v>
      </c>
      <c r="AB4" s="70" t="s">
        <v>607</v>
      </c>
      <c r="AC4" s="70" t="s">
        <v>207</v>
      </c>
      <c r="AD4" s="52"/>
      <c r="AE4" s="69" t="s">
        <v>245</v>
      </c>
      <c r="AF4" s="74"/>
      <c r="AG4" s="76" t="s">
        <v>216</v>
      </c>
      <c r="AI4" s="75" t="s">
        <v>340</v>
      </c>
      <c r="AK4" s="75" t="str">
        <f t="shared" si="8"/>
        <v>C</v>
      </c>
      <c r="AM4" s="78"/>
      <c r="AN4" s="78"/>
      <c r="AP4" s="76" t="s">
        <v>216</v>
      </c>
    </row>
    <row r="5" spans="1:42" ht="13.5" customHeight="1" x14ac:dyDescent="0.15">
      <c r="A5" s="55" t="s">
        <v>166</v>
      </c>
      <c r="B5" s="58"/>
      <c r="C5" s="51" t="str">
        <f t="shared" si="0"/>
        <v/>
      </c>
      <c r="D5" s="51" t="str">
        <f t="shared" si="4"/>
        <v/>
      </c>
      <c r="F5" s="63" t="s">
        <v>68</v>
      </c>
      <c r="G5" s="64"/>
      <c r="H5" s="51" t="str">
        <f t="shared" si="1"/>
        <v/>
      </c>
      <c r="I5" s="51" t="str">
        <f t="shared" si="5"/>
        <v>一般会計</v>
      </c>
      <c r="K5" s="55" t="s">
        <v>191</v>
      </c>
      <c r="L5" s="58"/>
      <c r="M5" s="51" t="str">
        <f t="shared" si="2"/>
        <v/>
      </c>
      <c r="N5" s="51" t="str">
        <f t="shared" si="6"/>
        <v/>
      </c>
      <c r="O5" s="51"/>
      <c r="P5" s="62" t="s">
        <v>149</v>
      </c>
      <c r="Q5" s="64"/>
      <c r="R5" s="51" t="str">
        <f t="shared" si="3"/>
        <v/>
      </c>
      <c r="S5" s="51" t="str">
        <f t="shared" si="7"/>
        <v>直接実施、委託・請負</v>
      </c>
      <c r="T5" s="51"/>
      <c r="W5" s="69" t="s">
        <v>643</v>
      </c>
      <c r="Y5" s="69" t="s">
        <v>350</v>
      </c>
      <c r="Z5" s="69" t="s">
        <v>69</v>
      </c>
      <c r="AA5" s="70" t="s">
        <v>272</v>
      </c>
      <c r="AB5" s="70" t="s">
        <v>608</v>
      </c>
      <c r="AC5" s="70" t="s">
        <v>40</v>
      </c>
      <c r="AD5" s="72"/>
      <c r="AE5" s="69" t="s">
        <v>424</v>
      </c>
      <c r="AF5" s="74"/>
      <c r="AG5" s="76" t="s">
        <v>357</v>
      </c>
      <c r="AI5" s="75" t="s">
        <v>392</v>
      </c>
      <c r="AK5" s="75" t="str">
        <f t="shared" si="8"/>
        <v>D</v>
      </c>
      <c r="AP5" s="76" t="s">
        <v>357</v>
      </c>
    </row>
    <row r="6" spans="1:42" ht="13.5" customHeight="1" x14ac:dyDescent="0.15">
      <c r="A6" s="55" t="s">
        <v>167</v>
      </c>
      <c r="B6" s="58"/>
      <c r="C6" s="51" t="str">
        <f t="shared" si="0"/>
        <v/>
      </c>
      <c r="D6" s="51" t="str">
        <f t="shared" si="4"/>
        <v/>
      </c>
      <c r="F6" s="63" t="s">
        <v>206</v>
      </c>
      <c r="G6" s="64"/>
      <c r="H6" s="51" t="str">
        <f t="shared" si="1"/>
        <v/>
      </c>
      <c r="I6" s="51" t="str">
        <f t="shared" si="5"/>
        <v>一般会計</v>
      </c>
      <c r="K6" s="55" t="s">
        <v>194</v>
      </c>
      <c r="L6" s="58"/>
      <c r="M6" s="51" t="str">
        <f t="shared" si="2"/>
        <v/>
      </c>
      <c r="N6" s="51" t="str">
        <f t="shared" si="6"/>
        <v/>
      </c>
      <c r="O6" s="51"/>
      <c r="P6" s="62" t="s">
        <v>151</v>
      </c>
      <c r="Q6" s="64"/>
      <c r="R6" s="51" t="str">
        <f t="shared" si="3"/>
        <v/>
      </c>
      <c r="S6" s="51" t="str">
        <f t="shared" si="7"/>
        <v>直接実施、委託・請負</v>
      </c>
      <c r="T6" s="51"/>
      <c r="U6" s="69" t="s">
        <v>437</v>
      </c>
      <c r="W6" s="69" t="s">
        <v>259</v>
      </c>
      <c r="Y6" s="69" t="s">
        <v>452</v>
      </c>
      <c r="Z6" s="69" t="s">
        <v>453</v>
      </c>
      <c r="AA6" s="70" t="s">
        <v>319</v>
      </c>
      <c r="AB6" s="70" t="s">
        <v>609</v>
      </c>
      <c r="AC6" s="70" t="s">
        <v>241</v>
      </c>
      <c r="AD6" s="72"/>
      <c r="AE6" s="69" t="s">
        <v>434</v>
      </c>
      <c r="AF6" s="74"/>
      <c r="AG6" s="76" t="s">
        <v>432</v>
      </c>
      <c r="AI6" s="75" t="s">
        <v>451</v>
      </c>
      <c r="AK6" s="75" t="str">
        <f t="shared" si="8"/>
        <v>E</v>
      </c>
      <c r="AP6" s="76" t="s">
        <v>432</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直接実施、委託・請負</v>
      </c>
      <c r="T7" s="51"/>
      <c r="U7" s="69"/>
      <c r="W7" s="69" t="s">
        <v>260</v>
      </c>
      <c r="Y7" s="69" t="s">
        <v>430</v>
      </c>
      <c r="Z7" s="69" t="s">
        <v>358</v>
      </c>
      <c r="AA7" s="70" t="s">
        <v>381</v>
      </c>
      <c r="AB7" s="70" t="s">
        <v>610</v>
      </c>
      <c r="AC7" s="72"/>
      <c r="AD7" s="72"/>
      <c r="AE7" s="69" t="s">
        <v>241</v>
      </c>
      <c r="AF7" s="74"/>
      <c r="AG7" s="76" t="s">
        <v>407</v>
      </c>
      <c r="AH7" s="79"/>
      <c r="AI7" s="76" t="s">
        <v>300</v>
      </c>
      <c r="AK7" s="75" t="str">
        <f t="shared" si="8"/>
        <v>F</v>
      </c>
      <c r="AP7" s="76" t="s">
        <v>407</v>
      </c>
    </row>
    <row r="8" spans="1:42" ht="13.5" customHeight="1" x14ac:dyDescent="0.15">
      <c r="A8" s="55" t="s">
        <v>74</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直接実施、委託・請負</v>
      </c>
      <c r="T8" s="51"/>
      <c r="U8" s="69" t="s">
        <v>450</v>
      </c>
      <c r="W8" s="69" t="s">
        <v>262</v>
      </c>
      <c r="Y8" s="69" t="s">
        <v>454</v>
      </c>
      <c r="Z8" s="69" t="s">
        <v>542</v>
      </c>
      <c r="AA8" s="70" t="s">
        <v>466</v>
      </c>
      <c r="AB8" s="70" t="s">
        <v>37</v>
      </c>
      <c r="AC8" s="72"/>
      <c r="AD8" s="72"/>
      <c r="AE8" s="72"/>
      <c r="AF8" s="74"/>
      <c r="AG8" s="76" t="s">
        <v>265</v>
      </c>
      <c r="AI8" s="75" t="s">
        <v>386</v>
      </c>
      <c r="AK8" s="75" t="str">
        <f t="shared" si="8"/>
        <v>G</v>
      </c>
      <c r="AP8" s="76" t="s">
        <v>265</v>
      </c>
    </row>
    <row r="9" spans="1:42" ht="13.5" customHeight="1" x14ac:dyDescent="0.15">
      <c r="A9" s="55" t="s">
        <v>168</v>
      </c>
      <c r="B9" s="58"/>
      <c r="C9" s="51" t="str">
        <f t="shared" si="0"/>
        <v/>
      </c>
      <c r="D9" s="51" t="str">
        <f t="shared" si="4"/>
        <v/>
      </c>
      <c r="F9" s="63" t="s">
        <v>378</v>
      </c>
      <c r="G9" s="64"/>
      <c r="H9" s="51" t="str">
        <f t="shared" si="1"/>
        <v/>
      </c>
      <c r="I9" s="51" t="str">
        <f t="shared" si="5"/>
        <v>一般会計</v>
      </c>
      <c r="K9" s="55" t="s">
        <v>199</v>
      </c>
      <c r="L9" s="58"/>
      <c r="M9" s="51" t="str">
        <f t="shared" si="2"/>
        <v/>
      </c>
      <c r="N9" s="51" t="str">
        <f t="shared" si="6"/>
        <v/>
      </c>
      <c r="O9" s="51"/>
      <c r="P9" s="51"/>
      <c r="Q9" s="65"/>
      <c r="T9" s="51"/>
      <c r="U9" s="69" t="s">
        <v>188</v>
      </c>
      <c r="W9" s="69" t="s">
        <v>264</v>
      </c>
      <c r="Y9" s="69" t="s">
        <v>369</v>
      </c>
      <c r="Z9" s="69" t="s">
        <v>303</v>
      </c>
      <c r="AA9" s="70" t="s">
        <v>368</v>
      </c>
      <c r="AB9" s="70" t="s">
        <v>366</v>
      </c>
      <c r="AC9" s="72"/>
      <c r="AD9" s="72"/>
      <c r="AE9" s="72"/>
      <c r="AF9" s="74"/>
      <c r="AG9" s="76" t="s">
        <v>433</v>
      </c>
      <c r="AI9" s="77"/>
      <c r="AK9" s="75" t="str">
        <f t="shared" si="8"/>
        <v>H</v>
      </c>
      <c r="AP9" s="76" t="s">
        <v>433</v>
      </c>
    </row>
    <row r="10" spans="1:42" ht="13.5" customHeight="1" x14ac:dyDescent="0.15">
      <c r="A10" s="55" t="s">
        <v>401</v>
      </c>
      <c r="B10" s="58" t="s">
        <v>652</v>
      </c>
      <c r="C10" s="51" t="str">
        <f t="shared" si="0"/>
        <v>国土強靱化施策</v>
      </c>
      <c r="D10" s="51" t="str">
        <f t="shared" si="4"/>
        <v>国土強靱化施策</v>
      </c>
      <c r="F10" s="63" t="s">
        <v>209</v>
      </c>
      <c r="G10" s="64"/>
      <c r="H10" s="51" t="str">
        <f t="shared" si="1"/>
        <v/>
      </c>
      <c r="I10" s="51" t="str">
        <f t="shared" si="5"/>
        <v>一般会計</v>
      </c>
      <c r="K10" s="55" t="s">
        <v>405</v>
      </c>
      <c r="L10" s="58"/>
      <c r="M10" s="51" t="str">
        <f t="shared" si="2"/>
        <v/>
      </c>
      <c r="N10" s="51" t="str">
        <f t="shared" si="6"/>
        <v/>
      </c>
      <c r="O10" s="51"/>
      <c r="P10" s="51" t="str">
        <f>S8</f>
        <v>直接実施、委託・請負</v>
      </c>
      <c r="Q10" s="65"/>
      <c r="T10" s="51"/>
      <c r="W10" s="69" t="s">
        <v>267</v>
      </c>
      <c r="Y10" s="69" t="s">
        <v>457</v>
      </c>
      <c r="Z10" s="69" t="s">
        <v>232</v>
      </c>
      <c r="AA10" s="70" t="s">
        <v>516</v>
      </c>
      <c r="AB10" s="70" t="s">
        <v>103</v>
      </c>
      <c r="AC10" s="72"/>
      <c r="AD10" s="72"/>
      <c r="AE10" s="72"/>
      <c r="AF10" s="74"/>
      <c r="AG10" s="76" t="s">
        <v>421</v>
      </c>
      <c r="AK10" s="75" t="str">
        <f t="shared" si="8"/>
        <v>I</v>
      </c>
      <c r="AP10" s="75" t="s">
        <v>153</v>
      </c>
    </row>
    <row r="11" spans="1:42" ht="13.5" customHeight="1" x14ac:dyDescent="0.15">
      <c r="A11" s="55" t="s">
        <v>169</v>
      </c>
      <c r="B11" s="58"/>
      <c r="C11" s="51" t="str">
        <f t="shared" si="0"/>
        <v/>
      </c>
      <c r="D11" s="51" t="str">
        <f t="shared" si="4"/>
        <v>国土強靱化施策</v>
      </c>
      <c r="F11" s="63" t="s">
        <v>210</v>
      </c>
      <c r="G11" s="64"/>
      <c r="H11" s="51" t="str">
        <f t="shared" si="1"/>
        <v/>
      </c>
      <c r="I11" s="51" t="str">
        <f t="shared" si="5"/>
        <v>一般会計</v>
      </c>
      <c r="K11" s="55" t="s">
        <v>201</v>
      </c>
      <c r="L11" s="58" t="s">
        <v>652</v>
      </c>
      <c r="M11" s="51" t="str">
        <f t="shared" si="2"/>
        <v>その他の事項経費</v>
      </c>
      <c r="N11" s="51" t="str">
        <f t="shared" si="6"/>
        <v>その他の事項経費</v>
      </c>
      <c r="O11" s="51"/>
      <c r="P11" s="51"/>
      <c r="Q11" s="65"/>
      <c r="T11" s="51"/>
      <c r="W11" s="69" t="s">
        <v>270</v>
      </c>
      <c r="Y11" s="69" t="s">
        <v>131</v>
      </c>
      <c r="Z11" s="69" t="s">
        <v>543</v>
      </c>
      <c r="AA11" s="70" t="s">
        <v>517</v>
      </c>
      <c r="AB11" s="70" t="s">
        <v>611</v>
      </c>
      <c r="AC11" s="72"/>
      <c r="AD11" s="72"/>
      <c r="AE11" s="72"/>
      <c r="AF11" s="74"/>
      <c r="AG11" s="75" t="s">
        <v>422</v>
      </c>
      <c r="AK11" s="75" t="str">
        <f t="shared" si="8"/>
        <v>J</v>
      </c>
    </row>
    <row r="12" spans="1:42" ht="13.5" customHeight="1" x14ac:dyDescent="0.15">
      <c r="A12" s="55" t="s">
        <v>173</v>
      </c>
      <c r="B12" s="58"/>
      <c r="C12" s="51" t="str">
        <f t="shared" si="0"/>
        <v/>
      </c>
      <c r="D12" s="51" t="str">
        <f t="shared" si="4"/>
        <v>国土強靱化施策</v>
      </c>
      <c r="F12" s="63" t="s">
        <v>76</v>
      </c>
      <c r="G12" s="64"/>
      <c r="H12" s="51" t="str">
        <f t="shared" si="1"/>
        <v/>
      </c>
      <c r="I12" s="51" t="str">
        <f t="shared" si="5"/>
        <v>一般会計</v>
      </c>
      <c r="K12" s="51"/>
      <c r="L12" s="51"/>
      <c r="O12" s="51"/>
      <c r="P12" s="51"/>
      <c r="Q12" s="65"/>
      <c r="T12" s="51"/>
      <c r="U12" s="67" t="s">
        <v>626</v>
      </c>
      <c r="W12" s="69" t="s">
        <v>155</v>
      </c>
      <c r="Y12" s="69" t="s">
        <v>458</v>
      </c>
      <c r="Z12" s="69" t="s">
        <v>544</v>
      </c>
      <c r="AA12" s="70" t="s">
        <v>395</v>
      </c>
      <c r="AB12" s="70" t="s">
        <v>508</v>
      </c>
      <c r="AC12" s="72"/>
      <c r="AD12" s="72"/>
      <c r="AE12" s="72"/>
      <c r="AF12" s="74"/>
      <c r="AG12" s="75" t="s">
        <v>360</v>
      </c>
      <c r="AK12" s="75" t="str">
        <f t="shared" si="8"/>
        <v>K</v>
      </c>
    </row>
    <row r="13" spans="1:42" ht="13.5" customHeight="1" x14ac:dyDescent="0.15">
      <c r="A13" s="55" t="s">
        <v>177</v>
      </c>
      <c r="B13" s="58"/>
      <c r="C13" s="51" t="str">
        <f t="shared" si="0"/>
        <v/>
      </c>
      <c r="D13" s="51" t="str">
        <f t="shared" si="4"/>
        <v>国土強靱化施策</v>
      </c>
      <c r="F13" s="63" t="s">
        <v>212</v>
      </c>
      <c r="G13" s="64"/>
      <c r="H13" s="51" t="str">
        <f t="shared" si="1"/>
        <v/>
      </c>
      <c r="I13" s="51" t="str">
        <f t="shared" si="5"/>
        <v>一般会計</v>
      </c>
      <c r="K13" s="51" t="str">
        <f>N11</f>
        <v>その他の事項経費</v>
      </c>
      <c r="L13" s="51"/>
      <c r="O13" s="51"/>
      <c r="P13" s="51"/>
      <c r="Q13" s="65"/>
      <c r="T13" s="51"/>
      <c r="U13" s="69" t="s">
        <v>200</v>
      </c>
      <c r="W13" s="69" t="s">
        <v>271</v>
      </c>
      <c r="Y13" s="69" t="s">
        <v>460</v>
      </c>
      <c r="Z13" s="69" t="s">
        <v>545</v>
      </c>
      <c r="AA13" s="70" t="s">
        <v>472</v>
      </c>
      <c r="AB13" s="70" t="s">
        <v>63</v>
      </c>
      <c r="AC13" s="72"/>
      <c r="AD13" s="72"/>
      <c r="AE13" s="72"/>
      <c r="AF13" s="74"/>
      <c r="AG13" s="75" t="s">
        <v>153</v>
      </c>
      <c r="AK13" s="75" t="str">
        <f t="shared" si="8"/>
        <v>L</v>
      </c>
    </row>
    <row r="14" spans="1:42" ht="13.5" customHeight="1" x14ac:dyDescent="0.15">
      <c r="A14" s="55" t="s">
        <v>9</v>
      </c>
      <c r="B14" s="58"/>
      <c r="C14" s="51" t="str">
        <f t="shared" si="0"/>
        <v/>
      </c>
      <c r="D14" s="51" t="str">
        <f t="shared" si="4"/>
        <v>国土強靱化施策</v>
      </c>
      <c r="F14" s="63" t="s">
        <v>214</v>
      </c>
      <c r="G14" s="64"/>
      <c r="H14" s="51" t="str">
        <f t="shared" si="1"/>
        <v/>
      </c>
      <c r="I14" s="51" t="str">
        <f t="shared" si="5"/>
        <v>一般会計</v>
      </c>
      <c r="K14" s="51"/>
      <c r="L14" s="51"/>
      <c r="O14" s="51"/>
      <c r="P14" s="51"/>
      <c r="Q14" s="65"/>
      <c r="T14" s="51"/>
      <c r="U14" s="69" t="s">
        <v>582</v>
      </c>
      <c r="W14" s="69" t="s">
        <v>273</v>
      </c>
      <c r="Y14" s="69" t="s">
        <v>461</v>
      </c>
      <c r="Z14" s="69" t="s">
        <v>546</v>
      </c>
      <c r="AA14" s="70" t="s">
        <v>511</v>
      </c>
      <c r="AB14" s="70" t="s">
        <v>612</v>
      </c>
      <c r="AC14" s="72"/>
      <c r="AD14" s="72"/>
      <c r="AE14" s="72"/>
      <c r="AF14" s="74"/>
      <c r="AG14" s="77"/>
      <c r="AK14" s="75" t="str">
        <f t="shared" si="8"/>
        <v>M</v>
      </c>
    </row>
    <row r="15" spans="1:42" ht="13.5" customHeight="1" x14ac:dyDescent="0.15">
      <c r="A15" s="55" t="s">
        <v>178</v>
      </c>
      <c r="B15" s="58"/>
      <c r="C15" s="51" t="str">
        <f t="shared" si="0"/>
        <v/>
      </c>
      <c r="D15" s="51" t="str">
        <f t="shared" si="4"/>
        <v>国土強靱化施策</v>
      </c>
      <c r="F15" s="63" t="s">
        <v>215</v>
      </c>
      <c r="G15" s="64"/>
      <c r="H15" s="51" t="str">
        <f t="shared" si="1"/>
        <v/>
      </c>
      <c r="I15" s="51" t="str">
        <f t="shared" si="5"/>
        <v>一般会計</v>
      </c>
      <c r="K15" s="51"/>
      <c r="L15" s="51"/>
      <c r="O15" s="51"/>
      <c r="P15" s="51"/>
      <c r="Q15" s="65"/>
      <c r="T15" s="51"/>
      <c r="U15" s="69" t="s">
        <v>307</v>
      </c>
      <c r="W15" s="69" t="s">
        <v>275</v>
      </c>
      <c r="Y15" s="69" t="s">
        <v>218</v>
      </c>
      <c r="Z15" s="69" t="s">
        <v>547</v>
      </c>
      <c r="AA15" s="70" t="s">
        <v>518</v>
      </c>
      <c r="AB15" s="70" t="s">
        <v>613</v>
      </c>
      <c r="AC15" s="72"/>
      <c r="AD15" s="72"/>
      <c r="AE15" s="72"/>
      <c r="AF15" s="74"/>
      <c r="AG15" s="78"/>
      <c r="AK15" s="75" t="str">
        <f t="shared" si="8"/>
        <v>N</v>
      </c>
    </row>
    <row r="16" spans="1:42" ht="13.5" customHeight="1" x14ac:dyDescent="0.15">
      <c r="A16" s="55" t="s">
        <v>180</v>
      </c>
      <c r="B16" s="58"/>
      <c r="C16" s="51" t="str">
        <f t="shared" si="0"/>
        <v/>
      </c>
      <c r="D16" s="51" t="str">
        <f t="shared" si="4"/>
        <v>国土強靱化施策</v>
      </c>
      <c r="F16" s="63" t="s">
        <v>219</v>
      </c>
      <c r="G16" s="64"/>
      <c r="H16" s="51" t="str">
        <f t="shared" si="1"/>
        <v/>
      </c>
      <c r="I16" s="51" t="str">
        <f t="shared" si="5"/>
        <v>一般会計</v>
      </c>
      <c r="K16" s="51"/>
      <c r="L16" s="51"/>
      <c r="O16" s="51"/>
      <c r="P16" s="51"/>
      <c r="Q16" s="65"/>
      <c r="T16" s="51"/>
      <c r="U16" s="69" t="s">
        <v>627</v>
      </c>
      <c r="W16" s="69" t="s">
        <v>276</v>
      </c>
      <c r="Y16" s="69" t="s">
        <v>109</v>
      </c>
      <c r="Z16" s="69" t="s">
        <v>548</v>
      </c>
      <c r="AA16" s="70" t="s">
        <v>519</v>
      </c>
      <c r="AB16" s="70" t="s">
        <v>614</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220</v>
      </c>
      <c r="G17" s="64"/>
      <c r="H17" s="51" t="str">
        <f t="shared" si="1"/>
        <v/>
      </c>
      <c r="I17" s="51" t="str">
        <f t="shared" si="5"/>
        <v>一般会計</v>
      </c>
      <c r="K17" s="51"/>
      <c r="L17" s="51"/>
      <c r="O17" s="51"/>
      <c r="P17" s="51"/>
      <c r="Q17" s="65"/>
      <c r="T17" s="51"/>
      <c r="U17" s="69" t="s">
        <v>628</v>
      </c>
      <c r="W17" s="69" t="s">
        <v>279</v>
      </c>
      <c r="Y17" s="69" t="s">
        <v>462</v>
      </c>
      <c r="Z17" s="69" t="s">
        <v>549</v>
      </c>
      <c r="AA17" s="70" t="s">
        <v>298</v>
      </c>
      <c r="AB17" s="70" t="s">
        <v>365</v>
      </c>
      <c r="AC17" s="72"/>
      <c r="AD17" s="72"/>
      <c r="AE17" s="72"/>
      <c r="AF17" s="74"/>
      <c r="AG17" s="78"/>
      <c r="AK17" s="75" t="str">
        <f t="shared" si="8"/>
        <v>P</v>
      </c>
    </row>
    <row r="18" spans="1:37" ht="13.5" customHeight="1" x14ac:dyDescent="0.15">
      <c r="A18" s="55" t="s">
        <v>181</v>
      </c>
      <c r="B18" s="58"/>
      <c r="C18" s="51" t="str">
        <f t="shared" si="0"/>
        <v/>
      </c>
      <c r="D18" s="51" t="str">
        <f t="shared" si="4"/>
        <v>国土強靱化施策</v>
      </c>
      <c r="F18" s="63" t="s">
        <v>222</v>
      </c>
      <c r="G18" s="64"/>
      <c r="H18" s="51" t="str">
        <f t="shared" si="1"/>
        <v/>
      </c>
      <c r="I18" s="51" t="str">
        <f t="shared" si="5"/>
        <v>一般会計</v>
      </c>
      <c r="K18" s="51"/>
      <c r="L18" s="51"/>
      <c r="O18" s="51"/>
      <c r="P18" s="51"/>
      <c r="Q18" s="65"/>
      <c r="T18" s="51"/>
      <c r="U18" s="69" t="s">
        <v>374</v>
      </c>
      <c r="W18" s="69" t="s">
        <v>33</v>
      </c>
      <c r="Y18" s="69" t="s">
        <v>441</v>
      </c>
      <c r="Z18" s="69" t="s">
        <v>550</v>
      </c>
      <c r="AA18" s="70" t="s">
        <v>520</v>
      </c>
      <c r="AB18" s="70" t="s">
        <v>428</v>
      </c>
      <c r="AC18" s="72"/>
      <c r="AD18" s="72"/>
      <c r="AE18" s="72"/>
      <c r="AF18" s="74"/>
      <c r="AK18" s="75" t="str">
        <f t="shared" si="8"/>
        <v>Q</v>
      </c>
    </row>
    <row r="19" spans="1:37" ht="13.5" customHeight="1" x14ac:dyDescent="0.15">
      <c r="A19" s="55" t="s">
        <v>161</v>
      </c>
      <c r="B19" s="58"/>
      <c r="C19" s="51" t="str">
        <f t="shared" si="0"/>
        <v/>
      </c>
      <c r="D19" s="51" t="str">
        <f t="shared" si="4"/>
        <v>国土強靱化施策</v>
      </c>
      <c r="F19" s="63" t="s">
        <v>226</v>
      </c>
      <c r="G19" s="64"/>
      <c r="H19" s="51" t="str">
        <f t="shared" si="1"/>
        <v/>
      </c>
      <c r="I19" s="51" t="str">
        <f t="shared" si="5"/>
        <v>一般会計</v>
      </c>
      <c r="K19" s="51"/>
      <c r="L19" s="51"/>
      <c r="O19" s="51"/>
      <c r="P19" s="51"/>
      <c r="Q19" s="65"/>
      <c r="T19" s="51"/>
      <c r="U19" s="69" t="s">
        <v>629</v>
      </c>
      <c r="W19" s="69" t="s">
        <v>280</v>
      </c>
      <c r="Y19" s="69" t="s">
        <v>337</v>
      </c>
      <c r="Z19" s="69" t="s">
        <v>551</v>
      </c>
      <c r="AA19" s="70" t="s">
        <v>521</v>
      </c>
      <c r="AB19" s="70" t="s">
        <v>615</v>
      </c>
      <c r="AC19" s="72"/>
      <c r="AD19" s="72"/>
      <c r="AE19" s="72"/>
      <c r="AF19" s="74"/>
      <c r="AK19" s="75" t="str">
        <f t="shared" si="8"/>
        <v>R</v>
      </c>
    </row>
    <row r="20" spans="1:37" ht="13.5" customHeight="1" x14ac:dyDescent="0.15">
      <c r="A20" s="55" t="s">
        <v>311</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630</v>
      </c>
      <c r="W20" s="69" t="s">
        <v>282</v>
      </c>
      <c r="Y20" s="69" t="s">
        <v>281</v>
      </c>
      <c r="Z20" s="69" t="s">
        <v>552</v>
      </c>
      <c r="AA20" s="70" t="s">
        <v>522</v>
      </c>
      <c r="AB20" s="70" t="s">
        <v>616</v>
      </c>
      <c r="AC20" s="72"/>
      <c r="AD20" s="72"/>
      <c r="AE20" s="72"/>
      <c r="AF20" s="74"/>
      <c r="AK20" s="75" t="str">
        <f t="shared" si="8"/>
        <v>S</v>
      </c>
    </row>
    <row r="21" spans="1:37" ht="13.5" customHeight="1" x14ac:dyDescent="0.15">
      <c r="A21" s="55" t="s">
        <v>384</v>
      </c>
      <c r="B21" s="58"/>
      <c r="C21" s="51" t="str">
        <f t="shared" si="0"/>
        <v/>
      </c>
      <c r="D21" s="51" t="str">
        <f t="shared" si="4"/>
        <v>国土強靱化施策</v>
      </c>
      <c r="F21" s="63" t="s">
        <v>227</v>
      </c>
      <c r="G21" s="64"/>
      <c r="H21" s="51" t="str">
        <f t="shared" si="1"/>
        <v/>
      </c>
      <c r="I21" s="51" t="str">
        <f t="shared" si="5"/>
        <v>一般会計</v>
      </c>
      <c r="K21" s="51"/>
      <c r="L21" s="51"/>
      <c r="O21" s="51"/>
      <c r="P21" s="51"/>
      <c r="Q21" s="65"/>
      <c r="T21" s="51"/>
      <c r="U21" s="69" t="s">
        <v>631</v>
      </c>
      <c r="W21" s="69" t="s">
        <v>100</v>
      </c>
      <c r="Y21" s="69" t="s">
        <v>330</v>
      </c>
      <c r="Z21" s="69" t="s">
        <v>367</v>
      </c>
      <c r="AA21" s="70" t="s">
        <v>523</v>
      </c>
      <c r="AB21" s="70" t="s">
        <v>618</v>
      </c>
      <c r="AC21" s="72"/>
      <c r="AD21" s="72"/>
      <c r="AE21" s="72"/>
      <c r="AF21" s="74"/>
      <c r="AK21" s="75" t="str">
        <f t="shared" si="8"/>
        <v>T</v>
      </c>
    </row>
    <row r="22" spans="1:37" ht="13.5" customHeight="1" x14ac:dyDescent="0.15">
      <c r="A22" s="55" t="s">
        <v>385</v>
      </c>
      <c r="B22" s="58"/>
      <c r="C22" s="51" t="str">
        <f t="shared" si="0"/>
        <v/>
      </c>
      <c r="D22" s="51" t="str">
        <f t="shared" si="4"/>
        <v>国土強靱化施策</v>
      </c>
      <c r="F22" s="63" t="s">
        <v>141</v>
      </c>
      <c r="G22" s="64"/>
      <c r="H22" s="51" t="str">
        <f t="shared" si="1"/>
        <v/>
      </c>
      <c r="I22" s="51" t="str">
        <f t="shared" si="5"/>
        <v>一般会計</v>
      </c>
      <c r="K22" s="51"/>
      <c r="L22" s="51"/>
      <c r="O22" s="51"/>
      <c r="P22" s="51"/>
      <c r="Q22" s="65"/>
      <c r="T22" s="51"/>
      <c r="U22" s="69" t="s">
        <v>632</v>
      </c>
      <c r="W22" s="69" t="s">
        <v>284</v>
      </c>
      <c r="Y22" s="69" t="s">
        <v>463</v>
      </c>
      <c r="Z22" s="69" t="s">
        <v>553</v>
      </c>
      <c r="AA22" s="70" t="s">
        <v>93</v>
      </c>
      <c r="AB22" s="70" t="s">
        <v>394</v>
      </c>
      <c r="AC22" s="72"/>
      <c r="AD22" s="72"/>
      <c r="AE22" s="72"/>
      <c r="AF22" s="74"/>
      <c r="AK22" s="75" t="str">
        <f t="shared" si="8"/>
        <v>U</v>
      </c>
    </row>
    <row r="23" spans="1:37" ht="13.5" customHeight="1" x14ac:dyDescent="0.15">
      <c r="A23" s="55" t="s">
        <v>387</v>
      </c>
      <c r="B23" s="58"/>
      <c r="C23" s="51" t="str">
        <f t="shared" si="0"/>
        <v/>
      </c>
      <c r="D23" s="51" t="str">
        <f t="shared" si="4"/>
        <v>国土強靱化施策</v>
      </c>
      <c r="F23" s="63" t="s">
        <v>147</v>
      </c>
      <c r="G23" s="64"/>
      <c r="H23" s="51" t="str">
        <f t="shared" si="1"/>
        <v/>
      </c>
      <c r="I23" s="51" t="str">
        <f t="shared" si="5"/>
        <v>一般会計</v>
      </c>
      <c r="K23" s="51"/>
      <c r="L23" s="51"/>
      <c r="O23" s="51"/>
      <c r="P23" s="51"/>
      <c r="Q23" s="65"/>
      <c r="T23" s="51"/>
      <c r="U23" s="69" t="s">
        <v>593</v>
      </c>
      <c r="W23" s="69" t="s">
        <v>644</v>
      </c>
      <c r="Y23" s="69" t="s">
        <v>464</v>
      </c>
      <c r="Z23" s="69" t="s">
        <v>554</v>
      </c>
      <c r="AA23" s="70" t="s">
        <v>524</v>
      </c>
      <c r="AB23" s="70" t="s">
        <v>90</v>
      </c>
      <c r="AC23" s="72"/>
      <c r="AD23" s="72"/>
      <c r="AE23" s="72"/>
      <c r="AF23" s="74"/>
      <c r="AK23" s="75" t="str">
        <f t="shared" si="8"/>
        <v>V</v>
      </c>
    </row>
    <row r="24" spans="1:37" ht="13.5" customHeight="1" x14ac:dyDescent="0.15">
      <c r="A24" s="55" t="s">
        <v>448</v>
      </c>
      <c r="B24" s="58"/>
      <c r="C24" s="51" t="str">
        <f t="shared" si="0"/>
        <v/>
      </c>
      <c r="D24" s="51" t="str">
        <f t="shared" si="4"/>
        <v>国土強靱化施策</v>
      </c>
      <c r="F24" s="63" t="s">
        <v>403</v>
      </c>
      <c r="G24" s="64"/>
      <c r="H24" s="51" t="str">
        <f t="shared" si="1"/>
        <v/>
      </c>
      <c r="I24" s="51" t="str">
        <f t="shared" si="5"/>
        <v>一般会計</v>
      </c>
      <c r="K24" s="51"/>
      <c r="L24" s="51"/>
      <c r="O24" s="51"/>
      <c r="P24" s="51"/>
      <c r="Q24" s="65"/>
      <c r="T24" s="51"/>
      <c r="U24" s="69" t="s">
        <v>633</v>
      </c>
      <c r="Y24" s="69" t="s">
        <v>465</v>
      </c>
      <c r="Z24" s="69" t="s">
        <v>346</v>
      </c>
      <c r="AA24" s="70" t="s">
        <v>525</v>
      </c>
      <c r="AB24" s="70" t="s">
        <v>619</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634</v>
      </c>
      <c r="Y25" s="69" t="s">
        <v>467</v>
      </c>
      <c r="Z25" s="69" t="s">
        <v>556</v>
      </c>
      <c r="AA25" s="70" t="s">
        <v>527</v>
      </c>
      <c r="AB25" s="70" t="s">
        <v>620</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636</v>
      </c>
      <c r="Y26" s="69" t="s">
        <v>468</v>
      </c>
      <c r="Z26" s="69" t="s">
        <v>75</v>
      </c>
      <c r="AA26" s="70" t="s">
        <v>528</v>
      </c>
      <c r="AB26" s="70" t="s">
        <v>585</v>
      </c>
      <c r="AC26" s="72"/>
      <c r="AD26" s="72"/>
      <c r="AE26" s="72"/>
      <c r="AF26" s="74"/>
      <c r="AK26" s="75" t="str">
        <f t="shared" si="8"/>
        <v>Y</v>
      </c>
    </row>
    <row r="27" spans="1:37" ht="13.5" customHeight="1" x14ac:dyDescent="0.15">
      <c r="A27" s="51" t="str">
        <f>IF(D24="","-",D24)</f>
        <v>国土強靱化施策</v>
      </c>
      <c r="B27" s="51"/>
      <c r="F27" s="63" t="s">
        <v>233</v>
      </c>
      <c r="G27" s="64"/>
      <c r="H27" s="51" t="str">
        <f t="shared" si="1"/>
        <v/>
      </c>
      <c r="I27" s="51" t="str">
        <f t="shared" si="5"/>
        <v>一般会計</v>
      </c>
      <c r="K27" s="51"/>
      <c r="L27" s="51"/>
      <c r="O27" s="51"/>
      <c r="P27" s="51"/>
      <c r="Q27" s="65"/>
      <c r="T27" s="51"/>
      <c r="U27" s="69" t="s">
        <v>211</v>
      </c>
      <c r="Y27" s="69" t="s">
        <v>469</v>
      </c>
      <c r="Z27" s="69" t="s">
        <v>13</v>
      </c>
      <c r="AA27" s="70" t="s">
        <v>289</v>
      </c>
      <c r="AB27" s="70" t="s">
        <v>621</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637</v>
      </c>
      <c r="Y28" s="69" t="s">
        <v>456</v>
      </c>
      <c r="Z28" s="69" t="s">
        <v>557</v>
      </c>
      <c r="AA28" s="70" t="s">
        <v>529</v>
      </c>
      <c r="AB28" s="70" t="s">
        <v>16</v>
      </c>
      <c r="AC28" s="72"/>
      <c r="AD28" s="72"/>
      <c r="AE28" s="72"/>
      <c r="AF28" s="74"/>
      <c r="AK28" s="75" t="s">
        <v>305</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638</v>
      </c>
      <c r="Y29" s="69" t="s">
        <v>331</v>
      </c>
      <c r="Z29" s="69" t="s">
        <v>558</v>
      </c>
      <c r="AA29" s="70" t="s">
        <v>530</v>
      </c>
      <c r="AB29" s="70" t="s">
        <v>427</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639</v>
      </c>
      <c r="Y30" s="69" t="s">
        <v>396</v>
      </c>
      <c r="Z30" s="69" t="s">
        <v>127</v>
      </c>
      <c r="AA30" s="70" t="s">
        <v>531</v>
      </c>
      <c r="AB30" s="70" t="s">
        <v>622</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122</v>
      </c>
      <c r="Y31" s="69" t="s">
        <v>58</v>
      </c>
      <c r="Z31" s="69" t="s">
        <v>559</v>
      </c>
      <c r="AA31" s="70" t="s">
        <v>488</v>
      </c>
      <c r="AB31" s="70" t="s">
        <v>564</v>
      </c>
      <c r="AC31" s="72"/>
      <c r="AD31" s="72"/>
      <c r="AE31" s="72"/>
      <c r="AF31" s="74"/>
      <c r="AK31" s="75" t="str">
        <f t="shared" si="9"/>
        <v>d</v>
      </c>
    </row>
    <row r="32" spans="1:37" ht="13.5" customHeight="1" x14ac:dyDescent="0.15">
      <c r="A32" s="51"/>
      <c r="B32" s="51"/>
      <c r="F32" s="63" t="s">
        <v>379</v>
      </c>
      <c r="G32" s="64"/>
      <c r="H32" s="51" t="str">
        <f t="shared" si="1"/>
        <v/>
      </c>
      <c r="I32" s="51" t="str">
        <f t="shared" si="5"/>
        <v>一般会計</v>
      </c>
      <c r="K32" s="51"/>
      <c r="L32" s="51"/>
      <c r="O32" s="51"/>
      <c r="P32" s="51"/>
      <c r="Q32" s="65"/>
      <c r="T32" s="51"/>
      <c r="U32" s="69" t="s">
        <v>34</v>
      </c>
      <c r="Y32" s="69" t="s">
        <v>302</v>
      </c>
      <c r="Z32" s="69" t="s">
        <v>560</v>
      </c>
      <c r="AA32" s="70" t="s">
        <v>30</v>
      </c>
      <c r="AB32" s="70" t="s">
        <v>30</v>
      </c>
      <c r="AC32" s="72"/>
      <c r="AD32" s="72"/>
      <c r="AE32" s="72"/>
      <c r="AF32" s="74"/>
      <c r="AK32" s="75" t="str">
        <f t="shared" si="9"/>
        <v>e</v>
      </c>
    </row>
    <row r="33" spans="1:37" ht="13.5" customHeight="1" x14ac:dyDescent="0.15">
      <c r="A33" s="51"/>
      <c r="B33" s="51"/>
      <c r="F33" s="63" t="s">
        <v>364</v>
      </c>
      <c r="G33" s="64"/>
      <c r="H33" s="51" t="str">
        <f t="shared" si="1"/>
        <v/>
      </c>
      <c r="I33" s="51" t="str">
        <f t="shared" si="5"/>
        <v>一般会計</v>
      </c>
      <c r="K33" s="51"/>
      <c r="L33" s="51"/>
      <c r="O33" s="51"/>
      <c r="P33" s="51"/>
      <c r="Q33" s="65"/>
      <c r="T33" s="51"/>
      <c r="U33" s="69" t="s">
        <v>617</v>
      </c>
      <c r="Y33" s="69" t="s">
        <v>470</v>
      </c>
      <c r="Z33" s="69" t="s">
        <v>555</v>
      </c>
      <c r="AA33" s="71"/>
      <c r="AB33" s="72"/>
      <c r="AC33" s="72"/>
      <c r="AD33" s="72"/>
      <c r="AE33" s="72"/>
      <c r="AF33" s="74"/>
      <c r="AK33" s="75" t="str">
        <f t="shared" si="9"/>
        <v>f</v>
      </c>
    </row>
    <row r="34" spans="1:37" ht="13.5" customHeight="1" x14ac:dyDescent="0.15">
      <c r="A34" s="51"/>
      <c r="B34" s="51"/>
      <c r="F34" s="63" t="s">
        <v>380</v>
      </c>
      <c r="G34" s="64"/>
      <c r="H34" s="51" t="str">
        <f t="shared" si="1"/>
        <v/>
      </c>
      <c r="I34" s="51" t="str">
        <f t="shared" si="5"/>
        <v>一般会計</v>
      </c>
      <c r="K34" s="51"/>
      <c r="L34" s="51"/>
      <c r="O34" s="51"/>
      <c r="P34" s="51"/>
      <c r="Q34" s="65"/>
      <c r="T34" s="51"/>
      <c r="U34" s="69" t="s">
        <v>641</v>
      </c>
      <c r="Y34" s="69" t="s">
        <v>361</v>
      </c>
      <c r="Z34" s="69" t="s">
        <v>185</v>
      </c>
      <c r="AB34" s="72"/>
      <c r="AC34" s="72"/>
      <c r="AD34" s="72"/>
      <c r="AE34" s="72"/>
      <c r="AF34" s="74"/>
      <c r="AK34" s="75" t="str">
        <f t="shared" si="9"/>
        <v>g</v>
      </c>
    </row>
    <row r="35" spans="1:37" ht="13.5" customHeight="1" x14ac:dyDescent="0.15">
      <c r="A35" s="51"/>
      <c r="B35" s="51"/>
      <c r="F35" s="63" t="s">
        <v>382</v>
      </c>
      <c r="G35" s="64"/>
      <c r="H35" s="51" t="str">
        <f t="shared" si="1"/>
        <v/>
      </c>
      <c r="I35" s="51" t="str">
        <f t="shared" si="5"/>
        <v>一般会計</v>
      </c>
      <c r="K35" s="51"/>
      <c r="L35" s="51"/>
      <c r="O35" s="51"/>
      <c r="P35" s="51"/>
      <c r="Q35" s="65"/>
      <c r="T35" s="51"/>
      <c r="Y35" s="69" t="s">
        <v>471</v>
      </c>
      <c r="Z35" s="69" t="s">
        <v>561</v>
      </c>
      <c r="AC35" s="72"/>
      <c r="AF35" s="74"/>
      <c r="AK35" s="75" t="str">
        <f t="shared" si="9"/>
        <v>h</v>
      </c>
    </row>
    <row r="36" spans="1:37" ht="13.5" customHeight="1" x14ac:dyDescent="0.15">
      <c r="A36" s="51"/>
      <c r="B36" s="51"/>
      <c r="F36" s="63" t="s">
        <v>383</v>
      </c>
      <c r="G36" s="64"/>
      <c r="H36" s="51" t="str">
        <f t="shared" si="1"/>
        <v/>
      </c>
      <c r="I36" s="51" t="str">
        <f t="shared" si="5"/>
        <v>一般会計</v>
      </c>
      <c r="K36" s="51"/>
      <c r="L36" s="51"/>
      <c r="O36" s="51"/>
      <c r="P36" s="51"/>
      <c r="Q36" s="65"/>
      <c r="T36" s="51"/>
      <c r="U36" s="69" t="s">
        <v>642</v>
      </c>
      <c r="Y36" s="69" t="s">
        <v>474</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562</v>
      </c>
      <c r="AF37" s="74"/>
      <c r="AK37" s="75" t="str">
        <f t="shared" si="9"/>
        <v>j</v>
      </c>
    </row>
    <row r="38" spans="1:37" x14ac:dyDescent="0.15">
      <c r="A38" s="51"/>
      <c r="B38" s="51"/>
      <c r="F38" s="51"/>
      <c r="G38" s="65"/>
      <c r="K38" s="51"/>
      <c r="L38" s="51"/>
      <c r="O38" s="51"/>
      <c r="P38" s="51"/>
      <c r="Q38" s="65"/>
      <c r="T38" s="51"/>
      <c r="U38" s="69" t="s">
        <v>390</v>
      </c>
      <c r="Y38" s="69" t="s">
        <v>455</v>
      </c>
      <c r="Z38" s="69" t="s">
        <v>563</v>
      </c>
      <c r="AF38" s="74"/>
      <c r="AK38" s="75" t="str">
        <f t="shared" si="9"/>
        <v>k</v>
      </c>
    </row>
    <row r="39" spans="1:37" x14ac:dyDescent="0.15">
      <c r="A39" s="51"/>
      <c r="B39" s="51"/>
      <c r="F39" s="51" t="str">
        <f>I37</f>
        <v>一般会計</v>
      </c>
      <c r="G39" s="65"/>
      <c r="K39" s="51"/>
      <c r="L39" s="51"/>
      <c r="O39" s="51"/>
      <c r="P39" s="51"/>
      <c r="Q39" s="65"/>
      <c r="T39" s="51"/>
      <c r="U39" s="69" t="s">
        <v>445</v>
      </c>
      <c r="Y39" s="69" t="s">
        <v>477</v>
      </c>
      <c r="Z39" s="69" t="s">
        <v>442</v>
      </c>
      <c r="AF39" s="74"/>
      <c r="AK39" s="75" t="str">
        <f t="shared" si="9"/>
        <v>l</v>
      </c>
    </row>
    <row r="40" spans="1:37" x14ac:dyDescent="0.15">
      <c r="A40" s="51"/>
      <c r="B40" s="51"/>
      <c r="F40" s="51"/>
      <c r="G40" s="65"/>
      <c r="K40" s="51"/>
      <c r="L40" s="51"/>
      <c r="O40" s="51"/>
      <c r="P40" s="51"/>
      <c r="Q40" s="65"/>
      <c r="T40" s="51"/>
      <c r="Y40" s="69" t="s">
        <v>479</v>
      </c>
      <c r="Z40" s="69" t="s">
        <v>565</v>
      </c>
      <c r="AF40" s="74"/>
      <c r="AK40" s="75" t="str">
        <f t="shared" si="9"/>
        <v>m</v>
      </c>
    </row>
    <row r="41" spans="1:37" x14ac:dyDescent="0.15">
      <c r="A41" s="51"/>
      <c r="B41" s="51"/>
      <c r="F41" s="51"/>
      <c r="G41" s="65"/>
      <c r="K41" s="51"/>
      <c r="L41" s="51"/>
      <c r="O41" s="51"/>
      <c r="P41" s="51"/>
      <c r="Q41" s="65"/>
      <c r="T41" s="51"/>
      <c r="Y41" s="69" t="s">
        <v>306</v>
      </c>
      <c r="Z41" s="69" t="s">
        <v>496</v>
      </c>
      <c r="AF41" s="74"/>
      <c r="AK41" s="75" t="str">
        <f t="shared" si="9"/>
        <v>n</v>
      </c>
    </row>
    <row r="42" spans="1:37" x14ac:dyDescent="0.15">
      <c r="A42" s="51"/>
      <c r="B42" s="51"/>
      <c r="F42" s="51"/>
      <c r="G42" s="65"/>
      <c r="K42" s="51"/>
      <c r="L42" s="51"/>
      <c r="O42" s="51"/>
      <c r="P42" s="51"/>
      <c r="Q42" s="65"/>
      <c r="T42" s="51"/>
      <c r="Y42" s="69" t="s">
        <v>480</v>
      </c>
      <c r="Z42" s="69" t="s">
        <v>566</v>
      </c>
      <c r="AF42" s="74"/>
      <c r="AK42" s="75" t="str">
        <f t="shared" si="9"/>
        <v>o</v>
      </c>
    </row>
    <row r="43" spans="1:37" x14ac:dyDescent="0.15">
      <c r="A43" s="51"/>
      <c r="B43" s="51"/>
      <c r="F43" s="51"/>
      <c r="G43" s="65"/>
      <c r="K43" s="51"/>
      <c r="L43" s="51"/>
      <c r="O43" s="51"/>
      <c r="P43" s="51"/>
      <c r="Q43" s="65"/>
      <c r="T43" s="51"/>
      <c r="Y43" s="69" t="s">
        <v>481</v>
      </c>
      <c r="Z43" s="69" t="s">
        <v>569</v>
      </c>
      <c r="AF43" s="74"/>
      <c r="AK43" s="75" t="str">
        <f t="shared" si="9"/>
        <v>p</v>
      </c>
    </row>
    <row r="44" spans="1:37" x14ac:dyDescent="0.15">
      <c r="A44" s="51"/>
      <c r="B44" s="51"/>
      <c r="F44" s="51"/>
      <c r="G44" s="65"/>
      <c r="K44" s="51"/>
      <c r="L44" s="51"/>
      <c r="O44" s="51"/>
      <c r="P44" s="51"/>
      <c r="Q44" s="65"/>
      <c r="T44" s="51"/>
      <c r="Y44" s="69" t="s">
        <v>482</v>
      </c>
      <c r="Z44" s="69" t="s">
        <v>46</v>
      </c>
      <c r="AF44" s="74"/>
      <c r="AK44" s="75" t="str">
        <f t="shared" si="9"/>
        <v>q</v>
      </c>
    </row>
    <row r="45" spans="1:37" x14ac:dyDescent="0.15">
      <c r="A45" s="51"/>
      <c r="B45" s="51"/>
      <c r="F45" s="51"/>
      <c r="G45" s="65"/>
      <c r="K45" s="51"/>
      <c r="L45" s="51"/>
      <c r="O45" s="51"/>
      <c r="P45" s="51"/>
      <c r="Q45" s="65"/>
      <c r="T45" s="51"/>
      <c r="Y45" s="69" t="s">
        <v>287</v>
      </c>
      <c r="Z45" s="69" t="s">
        <v>570</v>
      </c>
      <c r="AF45" s="74"/>
      <c r="AK45" s="75" t="str">
        <f t="shared" si="9"/>
        <v>r</v>
      </c>
    </row>
    <row r="46" spans="1:37" x14ac:dyDescent="0.15">
      <c r="A46" s="51"/>
      <c r="B46" s="51"/>
      <c r="F46" s="51"/>
      <c r="G46" s="65"/>
      <c r="K46" s="51"/>
      <c r="L46" s="51"/>
      <c r="O46" s="51"/>
      <c r="P46" s="51"/>
      <c r="Q46" s="65"/>
      <c r="T46" s="51"/>
      <c r="Y46" s="69" t="s">
        <v>359</v>
      </c>
      <c r="Z46" s="69" t="s">
        <v>71</v>
      </c>
      <c r="AF46" s="74"/>
      <c r="AK46" s="75" t="str">
        <f t="shared" si="9"/>
        <v>s</v>
      </c>
    </row>
    <row r="47" spans="1:37" x14ac:dyDescent="0.15">
      <c r="A47" s="51"/>
      <c r="B47" s="51"/>
      <c r="F47" s="51"/>
      <c r="G47" s="65"/>
      <c r="K47" s="51"/>
      <c r="L47" s="51"/>
      <c r="O47" s="51"/>
      <c r="P47" s="51"/>
      <c r="Q47" s="65"/>
      <c r="T47" s="51"/>
      <c r="Y47" s="69" t="s">
        <v>235</v>
      </c>
      <c r="Z47" s="69" t="s">
        <v>571</v>
      </c>
      <c r="AF47" s="74"/>
      <c r="AK47" s="75" t="str">
        <f t="shared" si="9"/>
        <v>t</v>
      </c>
    </row>
    <row r="48" spans="1:37" x14ac:dyDescent="0.15">
      <c r="A48" s="51"/>
      <c r="B48" s="51"/>
      <c r="F48" s="51"/>
      <c r="G48" s="65"/>
      <c r="K48" s="51"/>
      <c r="L48" s="51"/>
      <c r="O48" s="51"/>
      <c r="P48" s="51"/>
      <c r="Q48" s="65"/>
      <c r="T48" s="51"/>
      <c r="Y48" s="69" t="s">
        <v>47</v>
      </c>
      <c r="Z48" s="69" t="s">
        <v>572</v>
      </c>
      <c r="AF48" s="74"/>
      <c r="AK48" s="75" t="str">
        <f t="shared" si="9"/>
        <v>u</v>
      </c>
    </row>
    <row r="49" spans="1:37" x14ac:dyDescent="0.15">
      <c r="A49" s="51"/>
      <c r="B49" s="51"/>
      <c r="F49" s="51"/>
      <c r="G49" s="65"/>
      <c r="K49" s="51"/>
      <c r="L49" s="51"/>
      <c r="O49" s="51"/>
      <c r="P49" s="51"/>
      <c r="Q49" s="65"/>
      <c r="T49" s="51"/>
      <c r="Y49" s="69" t="s">
        <v>484</v>
      </c>
      <c r="Z49" s="69" t="s">
        <v>263</v>
      </c>
      <c r="AF49" s="74"/>
      <c r="AK49" s="75" t="str">
        <f t="shared" si="9"/>
        <v>v</v>
      </c>
    </row>
    <row r="50" spans="1:37" x14ac:dyDescent="0.15">
      <c r="A50" s="51"/>
      <c r="B50" s="51"/>
      <c r="F50" s="51"/>
      <c r="G50" s="65"/>
      <c r="K50" s="51"/>
      <c r="L50" s="51"/>
      <c r="O50" s="51"/>
      <c r="P50" s="51"/>
      <c r="Q50" s="65"/>
      <c r="T50" s="51"/>
      <c r="Y50" s="69" t="s">
        <v>485</v>
      </c>
      <c r="Z50" s="69" t="s">
        <v>573</v>
      </c>
      <c r="AF50" s="74"/>
    </row>
    <row r="51" spans="1:37" x14ac:dyDescent="0.15">
      <c r="A51" s="51"/>
      <c r="B51" s="51"/>
      <c r="F51" s="51"/>
      <c r="G51" s="65"/>
      <c r="K51" s="51"/>
      <c r="L51" s="51"/>
      <c r="O51" s="51"/>
      <c r="P51" s="51"/>
      <c r="Q51" s="65"/>
      <c r="T51" s="51"/>
      <c r="Y51" s="69" t="s">
        <v>486</v>
      </c>
      <c r="Z51" s="69" t="s">
        <v>489</v>
      </c>
      <c r="AF51" s="74"/>
    </row>
    <row r="52" spans="1:37" x14ac:dyDescent="0.15">
      <c r="A52" s="51"/>
      <c r="B52" s="51"/>
      <c r="F52" s="51"/>
      <c r="G52" s="65"/>
      <c r="K52" s="51"/>
      <c r="L52" s="51"/>
      <c r="O52" s="51"/>
      <c r="P52" s="51"/>
      <c r="Q52" s="65"/>
      <c r="T52" s="51"/>
      <c r="Y52" s="69" t="s">
        <v>487</v>
      </c>
      <c r="Z52" s="69" t="s">
        <v>574</v>
      </c>
      <c r="AF52" s="74"/>
    </row>
    <row r="53" spans="1:37" x14ac:dyDescent="0.15">
      <c r="A53" s="51"/>
      <c r="B53" s="51"/>
      <c r="F53" s="51"/>
      <c r="G53" s="65"/>
      <c r="K53" s="51"/>
      <c r="L53" s="51"/>
      <c r="O53" s="51"/>
      <c r="P53" s="51"/>
      <c r="Q53" s="65"/>
      <c r="T53" s="51"/>
      <c r="Y53" s="69" t="s">
        <v>292</v>
      </c>
      <c r="Z53" s="69" t="s">
        <v>239</v>
      </c>
      <c r="AF53" s="74"/>
    </row>
    <row r="54" spans="1:37" x14ac:dyDescent="0.15">
      <c r="A54" s="51"/>
      <c r="B54" s="51"/>
      <c r="F54" s="51"/>
      <c r="G54" s="65"/>
      <c r="K54" s="51"/>
      <c r="L54" s="51"/>
      <c r="O54" s="51"/>
      <c r="P54" s="57"/>
      <c r="Q54" s="65"/>
      <c r="T54" s="51"/>
      <c r="Y54" s="69" t="s">
        <v>309</v>
      </c>
      <c r="Z54" s="69" t="s">
        <v>575</v>
      </c>
      <c r="AF54" s="74"/>
    </row>
    <row r="55" spans="1:37" x14ac:dyDescent="0.15">
      <c r="A55" s="51"/>
      <c r="B55" s="51"/>
      <c r="F55" s="51"/>
      <c r="G55" s="65"/>
      <c r="K55" s="51"/>
      <c r="L55" s="51"/>
      <c r="O55" s="51"/>
      <c r="P55" s="51"/>
      <c r="Q55" s="65"/>
      <c r="T55" s="51"/>
      <c r="Y55" s="69" t="s">
        <v>490</v>
      </c>
      <c r="Z55" s="69" t="s">
        <v>27</v>
      </c>
      <c r="AF55" s="74"/>
    </row>
    <row r="56" spans="1:37" x14ac:dyDescent="0.15">
      <c r="A56" s="51"/>
      <c r="B56" s="51"/>
      <c r="F56" s="51"/>
      <c r="G56" s="65"/>
      <c r="K56" s="51"/>
      <c r="L56" s="51"/>
      <c r="O56" s="51"/>
      <c r="P56" s="51"/>
      <c r="Q56" s="65"/>
      <c r="T56" s="51"/>
      <c r="Y56" s="69" t="s">
        <v>492</v>
      </c>
      <c r="Z56" s="69" t="s">
        <v>576</v>
      </c>
      <c r="AF56" s="74"/>
    </row>
    <row r="57" spans="1:37" x14ac:dyDescent="0.15">
      <c r="A57" s="51"/>
      <c r="B57" s="51"/>
      <c r="F57" s="51"/>
      <c r="G57" s="65"/>
      <c r="K57" s="51"/>
      <c r="L57" s="51"/>
      <c r="O57" s="51"/>
      <c r="P57" s="51"/>
      <c r="Q57" s="65"/>
      <c r="T57" s="51"/>
      <c r="Y57" s="69" t="s">
        <v>491</v>
      </c>
      <c r="Z57" s="69" t="s">
        <v>44</v>
      </c>
      <c r="AF57" s="74"/>
    </row>
    <row r="58" spans="1:37" x14ac:dyDescent="0.15">
      <c r="A58" s="51"/>
      <c r="B58" s="51"/>
      <c r="F58" s="51"/>
      <c r="G58" s="65"/>
      <c r="K58" s="51"/>
      <c r="L58" s="51"/>
      <c r="O58" s="51"/>
      <c r="P58" s="51"/>
      <c r="Q58" s="65"/>
      <c r="T58" s="51"/>
      <c r="Y58" s="69" t="s">
        <v>493</v>
      </c>
      <c r="Z58" s="69" t="s">
        <v>435</v>
      </c>
      <c r="AF58" s="74"/>
    </row>
    <row r="59" spans="1:37" x14ac:dyDescent="0.15">
      <c r="A59" s="51"/>
      <c r="B59" s="51"/>
      <c r="F59" s="51"/>
      <c r="G59" s="65"/>
      <c r="K59" s="51"/>
      <c r="L59" s="51"/>
      <c r="O59" s="51"/>
      <c r="P59" s="51"/>
      <c r="Q59" s="65"/>
      <c r="T59" s="51"/>
      <c r="Y59" s="69" t="s">
        <v>494</v>
      </c>
      <c r="Z59" s="69" t="s">
        <v>578</v>
      </c>
      <c r="AF59" s="74"/>
    </row>
    <row r="60" spans="1:37" x14ac:dyDescent="0.15">
      <c r="A60" s="51"/>
      <c r="B60" s="51"/>
      <c r="F60" s="51"/>
      <c r="G60" s="65"/>
      <c r="K60" s="51"/>
      <c r="L60" s="51"/>
      <c r="O60" s="51"/>
      <c r="P60" s="51"/>
      <c r="Q60" s="65"/>
      <c r="T60" s="51"/>
      <c r="Y60" s="69" t="s">
        <v>419</v>
      </c>
      <c r="Z60" s="69" t="s">
        <v>579</v>
      </c>
      <c r="AF60" s="74"/>
    </row>
    <row r="61" spans="1:37" x14ac:dyDescent="0.15">
      <c r="A61" s="51"/>
      <c r="B61" s="51"/>
      <c r="F61" s="51"/>
      <c r="G61" s="65"/>
      <c r="K61" s="51"/>
      <c r="L61" s="51"/>
      <c r="O61" s="51"/>
      <c r="P61" s="51"/>
      <c r="Q61" s="65"/>
      <c r="T61" s="51"/>
      <c r="Y61" s="69" t="s">
        <v>29</v>
      </c>
      <c r="Z61" s="69" t="s">
        <v>106</v>
      </c>
      <c r="AF61" s="74"/>
    </row>
    <row r="62" spans="1:37" x14ac:dyDescent="0.15">
      <c r="A62" s="51"/>
      <c r="B62" s="51"/>
      <c r="F62" s="51"/>
      <c r="G62" s="65"/>
      <c r="K62" s="51"/>
      <c r="L62" s="51"/>
      <c r="O62" s="51"/>
      <c r="P62" s="51"/>
      <c r="Q62" s="65"/>
      <c r="T62" s="51"/>
      <c r="Y62" s="69" t="s">
        <v>81</v>
      </c>
      <c r="Z62" s="69" t="s">
        <v>326</v>
      </c>
      <c r="AF62" s="74"/>
    </row>
    <row r="63" spans="1:37" x14ac:dyDescent="0.15">
      <c r="A63" s="51"/>
      <c r="B63" s="51"/>
      <c r="F63" s="51"/>
      <c r="G63" s="65"/>
      <c r="K63" s="51"/>
      <c r="L63" s="51"/>
      <c r="O63" s="51"/>
      <c r="P63" s="51"/>
      <c r="Q63" s="65"/>
      <c r="T63" s="51"/>
      <c r="Y63" s="69" t="s">
        <v>248</v>
      </c>
      <c r="Z63" s="69" t="s">
        <v>580</v>
      </c>
      <c r="AF63" s="74"/>
    </row>
    <row r="64" spans="1:37" x14ac:dyDescent="0.15">
      <c r="A64" s="51"/>
      <c r="B64" s="51"/>
      <c r="F64" s="51"/>
      <c r="G64" s="65"/>
      <c r="K64" s="51"/>
      <c r="L64" s="51"/>
      <c r="O64" s="51"/>
      <c r="P64" s="51"/>
      <c r="Q64" s="65"/>
      <c r="T64" s="51"/>
      <c r="Y64" s="69" t="s">
        <v>353</v>
      </c>
      <c r="Z64" s="69" t="s">
        <v>51</v>
      </c>
      <c r="AF64" s="74"/>
    </row>
    <row r="65" spans="1:32" x14ac:dyDescent="0.15">
      <c r="A65" s="51"/>
      <c r="B65" s="51"/>
      <c r="F65" s="51"/>
      <c r="G65" s="65"/>
      <c r="K65" s="51"/>
      <c r="L65" s="51"/>
      <c r="O65" s="51"/>
      <c r="P65" s="51"/>
      <c r="Q65" s="65"/>
      <c r="T65" s="51"/>
      <c r="Y65" s="69" t="s">
        <v>495</v>
      </c>
      <c r="Z65" s="69" t="s">
        <v>581</v>
      </c>
      <c r="AF65" s="74"/>
    </row>
    <row r="66" spans="1:32" x14ac:dyDescent="0.15">
      <c r="A66" s="51"/>
      <c r="B66" s="51"/>
      <c r="F66" s="51"/>
      <c r="G66" s="65"/>
      <c r="K66" s="51"/>
      <c r="L66" s="51"/>
      <c r="O66" s="51"/>
      <c r="P66" s="51"/>
      <c r="Q66" s="65"/>
      <c r="T66" s="51"/>
      <c r="Y66" s="69" t="s">
        <v>139</v>
      </c>
      <c r="Z66" s="69" t="s">
        <v>583</v>
      </c>
      <c r="AF66" s="74"/>
    </row>
    <row r="67" spans="1:32" x14ac:dyDescent="0.15">
      <c r="A67" s="51"/>
      <c r="B67" s="51"/>
      <c r="F67" s="51"/>
      <c r="G67" s="65"/>
      <c r="K67" s="51"/>
      <c r="L67" s="51"/>
      <c r="O67" s="51"/>
      <c r="P67" s="51"/>
      <c r="Q67" s="65"/>
      <c r="T67" s="51"/>
      <c r="Y67" s="69" t="s">
        <v>497</v>
      </c>
      <c r="Z67" s="69" t="s">
        <v>22</v>
      </c>
      <c r="AF67" s="74"/>
    </row>
    <row r="68" spans="1:32" x14ac:dyDescent="0.15">
      <c r="A68" s="51"/>
      <c r="B68" s="51"/>
      <c r="F68" s="51"/>
      <c r="G68" s="65"/>
      <c r="K68" s="51"/>
      <c r="L68" s="51"/>
      <c r="O68" s="51"/>
      <c r="P68" s="51"/>
      <c r="Q68" s="65"/>
      <c r="T68" s="51"/>
      <c r="Y68" s="69" t="s">
        <v>339</v>
      </c>
      <c r="Z68" s="69" t="s">
        <v>584</v>
      </c>
      <c r="AF68" s="74"/>
    </row>
    <row r="69" spans="1:32" x14ac:dyDescent="0.15">
      <c r="A69" s="51"/>
      <c r="B69" s="51"/>
      <c r="F69" s="51"/>
      <c r="G69" s="65"/>
      <c r="K69" s="51"/>
      <c r="L69" s="51"/>
      <c r="O69" s="51"/>
      <c r="P69" s="51"/>
      <c r="Q69" s="65"/>
      <c r="T69" s="51"/>
      <c r="Y69" s="69" t="s">
        <v>438</v>
      </c>
      <c r="Z69" s="69" t="s">
        <v>586</v>
      </c>
      <c r="AF69" s="74"/>
    </row>
    <row r="70" spans="1:32" x14ac:dyDescent="0.15">
      <c r="A70" s="51"/>
      <c r="B70" s="51"/>
      <c r="Y70" s="69" t="s">
        <v>121</v>
      </c>
      <c r="Z70" s="69" t="s">
        <v>587</v>
      </c>
    </row>
    <row r="71" spans="1:32" x14ac:dyDescent="0.15">
      <c r="Y71" s="69" t="s">
        <v>498</v>
      </c>
      <c r="Z71" s="69" t="s">
        <v>179</v>
      </c>
    </row>
    <row r="72" spans="1:32" x14ac:dyDescent="0.15">
      <c r="Y72" s="69" t="s">
        <v>499</v>
      </c>
      <c r="Z72" s="69" t="s">
        <v>513</v>
      </c>
    </row>
    <row r="73" spans="1:32" x14ac:dyDescent="0.15">
      <c r="Y73" s="69" t="s">
        <v>473</v>
      </c>
      <c r="Z73" s="69" t="s">
        <v>588</v>
      </c>
    </row>
    <row r="74" spans="1:32" x14ac:dyDescent="0.15">
      <c r="Y74" s="69" t="s">
        <v>356</v>
      </c>
      <c r="Z74" s="69" t="s">
        <v>243</v>
      </c>
    </row>
    <row r="75" spans="1:32" x14ac:dyDescent="0.15">
      <c r="Y75" s="69" t="s">
        <v>416</v>
      </c>
      <c r="Z75" s="69" t="s">
        <v>590</v>
      </c>
    </row>
    <row r="76" spans="1:32" x14ac:dyDescent="0.15">
      <c r="Y76" s="69" t="s">
        <v>500</v>
      </c>
      <c r="Z76" s="69" t="s">
        <v>591</v>
      </c>
    </row>
    <row r="77" spans="1:32" x14ac:dyDescent="0.15">
      <c r="Y77" s="69" t="s">
        <v>501</v>
      </c>
      <c r="Z77" s="69" t="s">
        <v>398</v>
      </c>
    </row>
    <row r="78" spans="1:32" x14ac:dyDescent="0.15">
      <c r="Y78" s="69" t="s">
        <v>483</v>
      </c>
      <c r="Z78" s="69" t="s">
        <v>594</v>
      </c>
    </row>
    <row r="79" spans="1:32" x14ac:dyDescent="0.15">
      <c r="Y79" s="69" t="s">
        <v>502</v>
      </c>
      <c r="Z79" s="69" t="s">
        <v>567</v>
      </c>
    </row>
    <row r="80" spans="1:32" x14ac:dyDescent="0.15">
      <c r="Y80" s="69" t="s">
        <v>504</v>
      </c>
      <c r="Z80" s="69" t="s">
        <v>589</v>
      </c>
    </row>
    <row r="81" spans="25:26" x14ac:dyDescent="0.15">
      <c r="Y81" s="69" t="s">
        <v>104</v>
      </c>
      <c r="Z81" s="69" t="s">
        <v>274</v>
      </c>
    </row>
    <row r="82" spans="25:26" x14ac:dyDescent="0.15">
      <c r="Y82" s="69" t="s">
        <v>377</v>
      </c>
      <c r="Z82" s="69" t="s">
        <v>595</v>
      </c>
    </row>
    <row r="83" spans="25:26" x14ac:dyDescent="0.15">
      <c r="Y83" s="69" t="s">
        <v>189</v>
      </c>
      <c r="Z83" s="69" t="s">
        <v>225</v>
      </c>
    </row>
    <row r="84" spans="25:26" x14ac:dyDescent="0.15">
      <c r="Y84" s="69" t="s">
        <v>505</v>
      </c>
      <c r="Z84" s="69" t="s">
        <v>231</v>
      </c>
    </row>
    <row r="85" spans="25:26" x14ac:dyDescent="0.15">
      <c r="Y85" s="69" t="s">
        <v>506</v>
      </c>
      <c r="Z85" s="69" t="s">
        <v>596</v>
      </c>
    </row>
    <row r="86" spans="25:26" x14ac:dyDescent="0.15">
      <c r="Y86" s="69" t="s">
        <v>507</v>
      </c>
      <c r="Z86" s="69" t="s">
        <v>598</v>
      </c>
    </row>
    <row r="87" spans="25:26" x14ac:dyDescent="0.15">
      <c r="Y87" s="69" t="s">
        <v>509</v>
      </c>
      <c r="Z87" s="69" t="s">
        <v>599</v>
      </c>
    </row>
    <row r="88" spans="25:26" x14ac:dyDescent="0.15">
      <c r="Y88" s="69" t="s">
        <v>510</v>
      </c>
      <c r="Z88" s="69" t="s">
        <v>600</v>
      </c>
    </row>
    <row r="89" spans="25:26" x14ac:dyDescent="0.15">
      <c r="Y89" s="69" t="s">
        <v>344</v>
      </c>
      <c r="Z89" s="69" t="s">
        <v>601</v>
      </c>
    </row>
    <row r="90" spans="25:26" x14ac:dyDescent="0.15">
      <c r="Y90" s="69" t="s">
        <v>512</v>
      </c>
      <c r="Z90" s="69" t="s">
        <v>602</v>
      </c>
    </row>
    <row r="91" spans="25:26" x14ac:dyDescent="0.15">
      <c r="Y91" s="69" t="s">
        <v>249</v>
      </c>
      <c r="Z91" s="69" t="s">
        <v>603</v>
      </c>
    </row>
    <row r="92" spans="25:26" x14ac:dyDescent="0.15">
      <c r="Y92" s="69" t="s">
        <v>476</v>
      </c>
      <c r="Z92" s="69" t="s">
        <v>536</v>
      </c>
    </row>
    <row r="93" spans="25:26" x14ac:dyDescent="0.15">
      <c r="Y93" s="69" t="s">
        <v>362</v>
      </c>
      <c r="Z93" s="69" t="s">
        <v>604</v>
      </c>
    </row>
    <row r="94" spans="25:26" x14ac:dyDescent="0.15">
      <c r="Y94" s="69" t="s">
        <v>157</v>
      </c>
      <c r="Z94" s="69" t="s">
        <v>597</v>
      </c>
    </row>
    <row r="95" spans="25:26" x14ac:dyDescent="0.15">
      <c r="Y95" s="69" t="s">
        <v>388</v>
      </c>
      <c r="Z95" s="69" t="s">
        <v>605</v>
      </c>
    </row>
    <row r="96" spans="25:26" x14ac:dyDescent="0.15">
      <c r="Y96" s="69" t="s">
        <v>78</v>
      </c>
      <c r="Z96" s="69" t="s">
        <v>606</v>
      </c>
    </row>
    <row r="97" spans="25:26" x14ac:dyDescent="0.15">
      <c r="Y97" s="69" t="s">
        <v>514</v>
      </c>
      <c r="Z97" s="69" t="s">
        <v>592</v>
      </c>
    </row>
    <row r="98" spans="25:26" x14ac:dyDescent="0.15">
      <c r="Y98" s="69" t="s">
        <v>316</v>
      </c>
      <c r="Z98" s="69" t="s">
        <v>607</v>
      </c>
    </row>
    <row r="99" spans="25:26" x14ac:dyDescent="0.15">
      <c r="Y99" s="69" t="s">
        <v>532</v>
      </c>
      <c r="Z99" s="69" t="s">
        <v>608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2021-06-01T02:18:12Z</cp:lastPrinted>
  <dcterms:created xsi:type="dcterms:W3CDTF">2012-03-13T00:50:25Z</dcterms:created>
  <dcterms:modified xsi:type="dcterms:W3CDTF">2021-06-01T02:18:44Z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2021-05-19T05:00:43Z</vt:filetime>
  </property>
</Properties>
</file>