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提出版\"/>
    </mc:Choice>
  </mc:AlternateContent>
  <bookViews>
    <workbookView xWindow="0" yWindow="0" windowWidth="17415" windowHeight="637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<sst xmlns="http://schemas.openxmlformats.org/spreadsheetml/2006/main" count="3075" uniqueCount="777">
  <si>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</si>
  <si>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</si>
  <si>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</si>
  <si>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</si>
  <si>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</si>
  <si>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</si>
  <si>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</si>
  <si>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</si>
  <si>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</si>
  <si>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</si>
  <si>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</si>
  <si>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</si>
  <si>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</si>
  <si>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</si>
  <si>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</si>
  <si>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</si>
  <si>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</si>
  <si>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</si>
  <si>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</si>
  <si>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</si>
  <si>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</si>
  <si>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</si>
  <si>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</si>
  <si>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</si>
  <si>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</si>
  <si>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</si>
  <si>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</si>
  <si>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</si>
  <si>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</si>
  <si>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</si>
  <si>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</si>
  <si>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</si>
  <si>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</si>
  <si>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</si>
  <si>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</si>
  <si>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</si>
  <si>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</si>
  <si>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</si>
  <si>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</si>
  <si>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</si>
  <si>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</si>
  <si>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</si>
  <si>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</si>
  <si>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</si>
  <si>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</si>
  <si>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</si>
  <si>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</si>
  <si>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</si>
  <si>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</si>
  <si>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</si>
  <si>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</si>
  <si>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</si>
  <si>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</si>
  <si>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</si>
  <si>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</si>
  <si>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</si>
  <si>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</si>
  <si>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</si>
  <si>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</si>
  <si>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</si>
  <si>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</si>
  <si>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</si>
  <si>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</si>
  <si>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</si>
  <si>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</si>
  <si>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</si>
  <si>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</si>
  <si>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</si>
  <si>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</si>
  <si>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</si>
  <si>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</si>
  <si>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</si>
  <si>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</si>
  <si>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</si>
  <si>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</si>
  <si>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</si>
  <si>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</si>
  <si>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</si>
  <si>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</si>
  <si>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</si>
  <si>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</si>
  <si>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</si>
  <si>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</si>
  <si>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</si>
  <si>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</si>
  <si>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</si>
  <si>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</si>
  <si>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</si>
  <si>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</si>
  <si>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</si>
  <si>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</si>
  <si>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</si>
  <si>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</si>
  <si>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</si>
  <si>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</si>
  <si>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</si>
  <si>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</si>
  <si>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</si>
  <si>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</si>
  <si>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</si>
  <si>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</si>
  <si>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</si>
  <si>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</si>
  <si>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</si>
  <si>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</si>
  <si>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</si>
  <si>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</si>
  <si>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</si>
  <si>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</si>
  <si>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</si>
  <si>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</si>
  <si>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</si>
  <si>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</si>
  <si>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</si>
  <si>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</si>
  <si>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</si>
  <si>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</si>
  <si>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</si>
  <si>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</si>
  <si>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</si>
  <si>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</si>
  <si>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</si>
  <si>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</si>
  <si>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</si>
  <si>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</si>
  <si>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</si>
  <si>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</si>
  <si>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</si>
  <si>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</si>
  <si>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</si>
  <si>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</si>
  <si>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</si>
  <si>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</si>
  <si>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</si>
  <si>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</si>
  <si>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</si>
  <si>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</si>
  <si>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</si>
  <si>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</si>
  <si>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</si>
  <si>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</si>
  <si>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</si>
  <si>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</si>
  <si>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</si>
  <si>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</si>
  <si>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</si>
  <si>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</si>
  <si>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</si>
  <si>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</si>
  <si>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</si>
  <si>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</si>
  <si>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</si>
  <si>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</si>
  <si>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</si>
  <si>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</si>
  <si>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</si>
  <si>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</si>
  <si>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</si>
  <si>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</si>
  <si>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</si>
  <si>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</si>
  <si>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</si>
  <si>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</si>
  <si>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</si>
  <si>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</si>
  <si>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</si>
  <si>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</si>
  <si>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</si>
  <si>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</si>
  <si>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</si>
  <si>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</si>
  <si>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</si>
  <si>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</si>
  <si>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</si>
  <si>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</si>
  <si>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</si>
  <si>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</si>
  <si>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</si>
  <si>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</si>
  <si>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</si>
  <si>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</si>
  <si>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</si>
  <si>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</si>
  <si>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</si>
  <si>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</si>
  <si>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</si>
  <si>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</si>
  <si>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</si>
  <si>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</si>
  <si>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</si>
  <si>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</si>
  <si>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</si>
  <si>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</si>
  <si>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</si>
  <si>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</si>
  <si>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</si>
  <si>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</si>
  <si>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</si>
  <si>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</si>
  <si>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</si>
  <si>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</si>
  <si>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</si>
  <si>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</si>
  <si>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</si>
  <si>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</si>
  <si>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</si>
  <si>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</si>
  <si>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</si>
  <si>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</si>
  <si>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</si>
  <si>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</si>
  <si>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</si>
  <si>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</si>
  <si>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</si>
  <si>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</si>
  <si>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</si>
  <si>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</si>
  <si>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</si>
  <si>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</si>
  <si>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</si>
  <si>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</si>
  <si>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</si>
  <si>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</si>
  <si>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</si>
  <si>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</si>
  <si>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</si>
  <si>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</si>
  <si>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</si>
  <si>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</si>
  <si>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</si>
  <si>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</si>
  <si>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</si>
  <si>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</si>
  <si>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</si>
  <si>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</si>
  <si>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</si>
  <si>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</si>
  <si>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</si>
  <si>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</si>
  <si>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</si>
  <si>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</si>
  <si>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</si>
  <si>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</si>
  <si>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</si>
  <si>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</si>
  <si>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</si>
  <si>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</si>
  <si>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</si>
  <si>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</si>
  <si>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</si>
  <si>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</si>
  <si>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</si>
  <si>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</si>
  <si>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</si>
  <si>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</si>
  <si>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</si>
  <si>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</si>
  <si>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</si>
  <si>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</si>
  <si>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</si>
  <si>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</si>
  <si>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</si>
  <si>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</si>
  <si>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</si>
  <si>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</si>
  <si>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</si>
  <si>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</si>
  <si>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</si>
  <si>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</si>
  <si>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</si>
  <si>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</si>
  <si>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</si>
  <si>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</si>
  <si>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</si>
  <si>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</si>
  <si>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</si>
  <si>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</si>
  <si>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</si>
  <si>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</si>
  <si>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</si>
  <si>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</si>
  <si>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</si>
  <si>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</si>
  <si>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</si>
  <si>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</si>
  <si>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</si>
  <si>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</si>
  <si>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</si>
  <si>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</si>
  <si>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</si>
  <si>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</si>
  <si>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</si>
  <si>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</si>
  <si>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</si>
  <si>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</si>
  <si>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</si>
  <si>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</si>
  <si>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</si>
  <si>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</si>
  <si>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</si>
  <si>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</si>
  <si>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</si>
  <si>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</si>
  <si>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</si>
  <si>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</si>
  <si>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</si>
  <si>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</si>
  <si>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</si>
  <si>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</si>
  <si>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</si>
  <si>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</si>
  <si>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</si>
  <si>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</si>
  <si>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</si>
  <si>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</si>
  <si>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</si>
  <si>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</si>
  <si>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</si>
  <si>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</si>
  <si>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</si>
  <si>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</si>
  <si>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</si>
  <si>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</si>
  <si>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</si>
  <si>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</si>
  <si>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</si>
  <si>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</si>
  <si>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</si>
  <si>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</si>
  <si>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</si>
  <si>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</si>
  <si>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</si>
  <si>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</si>
  <si>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</si>
  <si>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</si>
  <si>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</si>
  <si>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</si>
  <si>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</si>
  <si>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</si>
  <si>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</si>
  <si>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</si>
  <si>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</si>
  <si>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</si>
  <si>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</si>
  <si>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</si>
  <si>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</si>
  <si>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</si>
  <si>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</si>
  <si>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</si>
  <si>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</si>
  <si>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</si>
  <si>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</si>
  <si>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</si>
  <si>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</si>
  <si>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</si>
  <si>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</si>
  <si>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</si>
  <si>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</si>
  <si>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</si>
  <si>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</si>
  <si>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</si>
  <si>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</si>
  <si>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</si>
  <si>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</si>
  <si>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</si>
  <si>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</si>
  <si>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</si>
  <si>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</si>
  <si>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</si>
  <si>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</si>
  <si>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</si>
  <si>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</si>
  <si>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</si>
  <si>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</si>
  <si>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</si>
  <si>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</si>
  <si>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</si>
  <si>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</si>
  <si>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</si>
  <si>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</si>
  <si>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</si>
  <si>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</si>
  <si>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</si>
  <si>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</si>
  <si>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</si>
  <si>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</si>
  <si>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</si>
  <si>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</si>
  <si>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</si>
  <si>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</si>
  <si>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</si>
  <si>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</si>
  <si>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</si>
  <si>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</si>
  <si>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</si>
  <si>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</si>
  <si>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</si>
  <si>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</si>
  <si>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</si>
  <si>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</si>
  <si>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</si>
  <si>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</si>
  <si>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</si>
  <si>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</si>
  <si>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</si>
  <si>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</si>
  <si>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</si>
  <si>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</si>
  <si>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</si>
  <si>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</si>
  <si>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</si>
  <si>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</si>
  <si>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</si>
  <si>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</si>
  <si>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</si>
  <si>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</si>
  <si>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</si>
  <si>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</si>
  <si>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</si>
  <si>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</si>
  <si>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</si>
  <si>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</si>
  <si>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</si>
  <si>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</si>
  <si>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</si>
  <si>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</si>
  <si>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</si>
  <si>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</si>
  <si>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</si>
  <si>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</si>
  <si>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</si>
  <si>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</si>
  <si>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</si>
  <si>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</si>
  <si>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</si>
  <si>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</si>
  <si>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</si>
  <si>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</si>
  <si>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</si>
  <si>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</si>
  <si>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</si>
  <si>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</si>
  <si>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</si>
  <si>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</si>
  <si>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</si>
  <si>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</si>
  <si>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</si>
  <si>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</si>
  <si>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</si>
  <si>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</si>
  <si>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</si>
  <si>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</si>
  <si>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</si>
  <si>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</si>
  <si>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</si>
  <si>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</si>
  <si>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</si>
  <si>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</si>
  <si>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</si>
  <si>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</si>
  <si>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</si>
  <si>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</si>
  <si>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</si>
  <si>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</si>
  <si>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</si>
  <si>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</si>
  <si>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</si>
  <si>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</si>
  <si>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</si>
  <si>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</si>
  <si>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</si>
  <si>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</si>
  <si>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</si>
  <si>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</si>
  <si>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</si>
  <si>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</si>
  <si>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</si>
  <si>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</si>
  <si>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</si>
  <si>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</si>
  <si>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</si>
  <si>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</si>
  <si>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</si>
  <si>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</si>
  <si>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</si>
  <si>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</si>
  <si>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</si>
  <si>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</si>
  <si>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</si>
  <si>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</si>
  <si>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</si>
  <si>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</si>
  <si>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</si>
  <si>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</si>
  <si>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</si>
  <si>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</si>
  <si>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</si>
  <si>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</si>
  <si>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</si>
  <si>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</si>
  <si>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</si>
  <si>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</si>
  <si>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</si>
  <si>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</si>
  <si>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</si>
  <si>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</si>
  <si>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</si>
  <si>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</si>
  <si>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</si>
  <si>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</si>
  <si>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</si>
  <si>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</si>
  <si>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</si>
  <si>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</si>
  <si>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</si>
  <si>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</si>
  <si>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</si>
  <si>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</si>
  <si>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</si>
  <si>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</si>
  <si>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</si>
  <si>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</si>
  <si>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</si>
  <si>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</si>
  <si>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</si>
  <si>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</si>
  <si>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</si>
  <si>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</si>
  <si>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</si>
  <si>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</si>
  <si>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</si>
  <si>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</si>
  <si>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</si>
  <si>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</si>
  <si>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</si>
  <si>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</si>
  <si>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</si>
  <si>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</si>
  <si>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</si>
  <si>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</si>
  <si>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</si>
  <si>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</si>
  <si>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</si>
  <si>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</si>
  <si>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</si>
  <si>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</si>
  <si>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</si>
  <si>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</si>
  <si>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</si>
  <si>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</si>
  <si>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</si>
  <si>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</si>
  <si>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</si>
  <si>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</si>
  <si>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</si>
  <si>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</si>
  <si>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</si>
  <si>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</si>
  <si>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</si>
  <si>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</si>
  <si>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</si>
  <si>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</si>
  <si>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</si>
  <si>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</si>
  <si>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</si>
  <si>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</si>
  <si>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</si>
  <si>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</si>
  <si>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</si>
  <si>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</si>
  <si>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</si>
  <si>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</si>
  <si>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</si>
  <si>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</si>
  <si>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</si>
  <si>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</si>
  <si>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</si>
  <si>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</si>
  <si>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</si>
  <si>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</si>
  <si>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</si>
  <si>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</si>
  <si>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</si>
  <si>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</si>
  <si>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</si>
  <si>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</si>
  <si>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</si>
  <si>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</si>
  <si>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</si>
  <si>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</si>
  <si>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</si>
  <si>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</si>
  <si>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</si>
  <si>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</si>
  <si>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</si>
  <si>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</si>
  <si>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</si>
  <si>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</si>
  <si>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</si>
  <si>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</si>
  <si>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</si>
  <si>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</si>
  <si>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</si>
  <si>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</si>
  <si>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</si>
  <si>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</si>
  <si>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</si>
  <si>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</si>
  <si>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</si>
  <si>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</si>
  <si>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</si>
  <si>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</si>
  <si>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</si>
  <si>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</si>
  <si>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</si>
  <si>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</si>
  <si>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</si>
  <si>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</si>
  <si>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</si>
  <si>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</si>
  <si>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</si>
  <si>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</si>
  <si>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</si>
  <si>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</si>
  <si>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</si>
  <si>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</si>
  <si>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</si>
  <si>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</si>
  <si>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</si>
  <si>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</si>
  <si>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</si>
  <si>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</si>
  <si>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</si>
  <si>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</si>
  <si>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</si>
  <si>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</si>
  <si>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</si>
  <si>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</si>
  <si>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</si>
  <si>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</si>
  <si>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</si>
  <si>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</si>
  <si>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</si>
  <si>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</si>
  <si>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</si>
  <si>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</si>
  <si>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</si>
  <si>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</si>
  <si>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</si>
  <si>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</si>
  <si>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</si>
  <si>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</si>
  <si>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</si>
  <si>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</si>
  <si>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</si>
  <si>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</si>
  <si>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</si>
  <si>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</si>
  <si>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</si>
  <si>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</si>
  <si>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</si>
  <si>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</si>
  <si>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</si>
  <si>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</si>
  <si>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</si>
  <si>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</si>
  <si>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</si>
  <si>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</si>
  <si>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</si>
  <si>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</si>
  <si>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</si>
  <si>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</si>
  <si>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</si>
  <si>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</si>
  <si>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</si>
  <si>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</si>
  <si>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</si>
  <si>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</si>
  <si>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</si>
  <si>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</si>
  <si>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</si>
  <si>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</si>
  <si>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</si>
  <si>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</si>
  <si>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</si>
  <si>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</si>
  <si>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</si>
  <si>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</si>
  <si>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</si>
  <si>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</si>
  <si>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</si>
  <si>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</si>
  <si>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</si>
  <si>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</si>
  <si>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</si>
  <si>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</si>
  <si>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</si>
  <si>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</si>
  <si>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</si>
  <si>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</si>
  <si>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</si>
  <si>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</si>
  <si>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</si>
  <si>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</si>
  <si>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</si>
  <si>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</si>
  <si>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</si>
  <si>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</si>
  <si>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</si>
  <si>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国際港湾機関分担金</t>
  </si>
  <si>
    <t>港湾局</t>
  </si>
  <si>
    <t>昭和30年度</t>
  </si>
  <si>
    <t>終了予定なし</t>
  </si>
  <si>
    <t>産業港湾課国際企画室</t>
  </si>
  <si>
    <t>-</t>
  </si>
  <si>
    <t>閣議決定を経て加盟</t>
  </si>
  <si>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国際スタンダード化を推進し、以って我が国の国益に資するものとする。</t>
  </si>
  <si>
    <t>港湾に関連した国際的な機関への分担金。現在、国際航路協会（PIANC）、国際港湾協会（IAPH）、国際荷役調整協会（ICHCA)に加盟しており、各機関の規約で定められた年会費を支払うもの。</t>
  </si>
  <si>
    <t>国際航路協会等分担金</t>
  </si>
  <si>
    <t>幹部職員に占める日本人の数</t>
  </si>
  <si>
    <t>人</t>
  </si>
  <si>
    <t>PIANC HP：http://www.pianc.org/
IAPH：http://www.iaphworldports.org/
ICHICA：http://www.jacms.or.jp/index.html</t>
  </si>
  <si>
    <t>国際航路協会（PIANC）、国際港湾協会（IAPH）、国際荷役調整協会（ICHCA)の総会等参加回数</t>
  </si>
  <si>
    <t>回</t>
  </si>
  <si>
    <t>執行額／総会等参加回数　　　　　　　　　　　　</t>
    <phoneticPr fontId="5"/>
  </si>
  <si>
    <t>百万円</t>
  </si>
  <si>
    <t>百万円/参加回数</t>
    <phoneticPr fontId="5"/>
  </si>
  <si>
    <t>2/5</t>
  </si>
  <si>
    <t>１２　国際協力、連携等の推進</t>
  </si>
  <si>
    <t>４３　国際協力、連携等を推進する</t>
  </si>
  <si>
    <t>384</t>
  </si>
  <si>
    <t>349</t>
  </si>
  <si>
    <t>360</t>
  </si>
  <si>
    <t>470</t>
  </si>
  <si>
    <t>450</t>
  </si>
  <si>
    <t>463</t>
  </si>
  <si>
    <t>475</t>
  </si>
  <si>
    <t>464</t>
  </si>
  <si>
    <t>465</t>
  </si>
  <si>
    <t>○</t>
  </si>
  <si>
    <t>国交</t>
  </si>
  <si>
    <t>-</t>
    <phoneticPr fontId="5"/>
  </si>
  <si>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国際スタンダード化を推進し、以って我が国の国益に資するものとする。</t>
    <phoneticPr fontId="5"/>
  </si>
  <si>
    <t>－</t>
    <phoneticPr fontId="5"/>
  </si>
  <si>
    <t>－</t>
    <phoneticPr fontId="5"/>
  </si>
  <si>
    <t>-</t>
    <phoneticPr fontId="5"/>
  </si>
  <si>
    <t>国際航路協会</t>
    <phoneticPr fontId="5"/>
  </si>
  <si>
    <t>A.国際航路協会</t>
    <phoneticPr fontId="5"/>
  </si>
  <si>
    <t>分担金</t>
    <rPh sb="0" eb="3">
      <t>ブンタンキン</t>
    </rPh>
    <phoneticPr fontId="5"/>
  </si>
  <si>
    <t>国際航路協会分担金</t>
    <rPh sb="6" eb="9">
      <t>ブンタンキン</t>
    </rPh>
    <phoneticPr fontId="5"/>
  </si>
  <si>
    <t>B.国際港湾協会</t>
    <phoneticPr fontId="5"/>
  </si>
  <si>
    <t>国際港湾協会分担金</t>
    <rPh sb="6" eb="9">
      <t>ブンタンキン</t>
    </rPh>
    <phoneticPr fontId="5"/>
  </si>
  <si>
    <t>C.国際荷役調整協会　日本国内部会</t>
    <phoneticPr fontId="5"/>
  </si>
  <si>
    <t>国際荷役調整協会分担金</t>
    <rPh sb="8" eb="11">
      <t>ブンタンキン</t>
    </rPh>
    <phoneticPr fontId="5"/>
  </si>
  <si>
    <t>D.国際荷役調整協会</t>
    <phoneticPr fontId="5"/>
  </si>
  <si>
    <t>国際港湾協会</t>
    <phoneticPr fontId="5"/>
  </si>
  <si>
    <t>国際荷役調整協会
日本国内部会</t>
    <phoneticPr fontId="5"/>
  </si>
  <si>
    <t>国際荷役調整協会</t>
    <phoneticPr fontId="5"/>
  </si>
  <si>
    <t>港湾の世界的動向を把握し、国内港湾施策に反映するとともに、港湾関連技術基準の国際標準化に資する取り組みを進めている。</t>
    <rPh sb="38" eb="40">
      <t>コクサイ</t>
    </rPh>
    <rPh sb="40" eb="42">
      <t>ヒョウジュン</t>
    </rPh>
    <phoneticPr fontId="5"/>
  </si>
  <si>
    <t>国際協定･国際標準化への働きかけは中央政府が実施する必要がある。</t>
  </si>
  <si>
    <t>多数の国･港湾関連団体が参加する国際機関であり、優先度は高い。</t>
  </si>
  <si>
    <t>‐</t>
  </si>
  <si>
    <t>各国際機関の規約で定められた分担金の支払いのみであり、最低限の支出である。</t>
  </si>
  <si>
    <t>国際荷役調整協会への支出では、日本国内部会を通すが、日本国内部会は日本国内の会員の会費をとりまとめているのみであり、不用な支出は生じない。</t>
    <rPh sb="58" eb="60">
      <t>フヨウ</t>
    </rPh>
    <rPh sb="61" eb="63">
      <t>シシュツ</t>
    </rPh>
    <rPh sb="64" eb="65">
      <t>ショウ</t>
    </rPh>
    <phoneticPr fontId="5"/>
  </si>
  <si>
    <t>国連機関の諮問機関であり、多数の国が参加する機関に限定している。</t>
  </si>
  <si>
    <t>各機関に対し、効率的な運営をするよう働きかけをしている。</t>
  </si>
  <si>
    <t>成果目標に見合った成果実績を上げている。</t>
    <rPh sb="0" eb="2">
      <t>セイカ</t>
    </rPh>
    <rPh sb="2" eb="4">
      <t>モクヒョウ</t>
    </rPh>
    <rPh sb="5" eb="7">
      <t>ミア</t>
    </rPh>
    <rPh sb="9" eb="11">
      <t>セイカ</t>
    </rPh>
    <rPh sb="11" eb="13">
      <t>ジッセキ</t>
    </rPh>
    <rPh sb="14" eb="15">
      <t>ア</t>
    </rPh>
    <phoneticPr fontId="5"/>
  </si>
  <si>
    <t>各機関で策定されたガイドライン等は、我が国の港湾活動等でも活用されている。</t>
  </si>
  <si>
    <t>これら港湾に関連する機関が国際的に影響力を持つことを鑑みると、これらの機関に引き続き加盟することは、世界の港湾の潮流・政策をいち早く把握し、我が国が主導権を執り、発言力の維持につながる点で国益に資する。予算については、評議会等で審議されたのち、総会で決定される仕組みとなっており、決定後の分担金は加盟国の債務として負担せざるを得ない。</t>
    <rPh sb="3" eb="5">
      <t>コウワン</t>
    </rPh>
    <rPh sb="6" eb="8">
      <t>カンレン</t>
    </rPh>
    <rPh sb="10" eb="12">
      <t>キカン</t>
    </rPh>
    <rPh sb="13" eb="16">
      <t>コクサイテキ</t>
    </rPh>
    <rPh sb="17" eb="20">
      <t>エイキョウリョク</t>
    </rPh>
    <rPh sb="21" eb="22">
      <t>モ</t>
    </rPh>
    <rPh sb="26" eb="27">
      <t>カンガ</t>
    </rPh>
    <rPh sb="35" eb="37">
      <t>キカン</t>
    </rPh>
    <rPh sb="38" eb="39">
      <t>ヒ</t>
    </rPh>
    <rPh sb="40" eb="41">
      <t>ツヅ</t>
    </rPh>
    <rPh sb="42" eb="44">
      <t>カメイ</t>
    </rPh>
    <rPh sb="50" eb="52">
      <t>セカイ</t>
    </rPh>
    <rPh sb="53" eb="55">
      <t>コウワン</t>
    </rPh>
    <rPh sb="56" eb="58">
      <t>チョウリュウ</t>
    </rPh>
    <rPh sb="59" eb="61">
      <t>セイサク</t>
    </rPh>
    <rPh sb="64" eb="65">
      <t>ハヤ</t>
    </rPh>
    <rPh sb="66" eb="68">
      <t>ハアク</t>
    </rPh>
    <rPh sb="70" eb="71">
      <t>ワ</t>
    </rPh>
    <rPh sb="72" eb="73">
      <t>クニ</t>
    </rPh>
    <rPh sb="74" eb="77">
      <t>シュドウケン</t>
    </rPh>
    <rPh sb="78" eb="79">
      <t>ト</t>
    </rPh>
    <rPh sb="81" eb="83">
      <t>ハツゲン</t>
    </rPh>
    <rPh sb="83" eb="84">
      <t>リョク</t>
    </rPh>
    <rPh sb="85" eb="87">
      <t>イジ</t>
    </rPh>
    <rPh sb="92" eb="93">
      <t>テン</t>
    </rPh>
    <rPh sb="94" eb="96">
      <t>コクエキ</t>
    </rPh>
    <rPh sb="97" eb="98">
      <t>シ</t>
    </rPh>
    <rPh sb="101" eb="103">
      <t>ヨサン</t>
    </rPh>
    <rPh sb="109" eb="112">
      <t>ヒョウギカイ</t>
    </rPh>
    <rPh sb="112" eb="113">
      <t>トウ</t>
    </rPh>
    <rPh sb="114" eb="116">
      <t>シンギ</t>
    </rPh>
    <rPh sb="122" eb="124">
      <t>ソウカイ</t>
    </rPh>
    <rPh sb="125" eb="127">
      <t>ケッテイ</t>
    </rPh>
    <rPh sb="130" eb="132">
      <t>シク</t>
    </rPh>
    <rPh sb="140" eb="143">
      <t>ケッテイゴ</t>
    </rPh>
    <rPh sb="144" eb="147">
      <t>ブンタンキン</t>
    </rPh>
    <rPh sb="148" eb="151">
      <t>カメイコク</t>
    </rPh>
    <rPh sb="152" eb="154">
      <t>サイム</t>
    </rPh>
    <rPh sb="157" eb="159">
      <t>フタン</t>
    </rPh>
    <rPh sb="163" eb="164">
      <t>エ</t>
    </rPh>
    <phoneticPr fontId="5"/>
  </si>
  <si>
    <t>積極的に各機関の運営に関わるとともに、各機関に対して効率的な運営を求める。</t>
    <rPh sb="0" eb="3">
      <t>セッキョクテキ</t>
    </rPh>
    <rPh sb="4" eb="5">
      <t>カク</t>
    </rPh>
    <rPh sb="5" eb="7">
      <t>キカン</t>
    </rPh>
    <rPh sb="8" eb="10">
      <t>ウンエイ</t>
    </rPh>
    <rPh sb="11" eb="12">
      <t>カカ</t>
    </rPh>
    <rPh sb="19" eb="22">
      <t>カクキカン</t>
    </rPh>
    <rPh sb="23" eb="24">
      <t>タイ</t>
    </rPh>
    <rPh sb="26" eb="29">
      <t>コウリツテキ</t>
    </rPh>
    <rPh sb="30" eb="32">
      <t>ウンエイ</t>
    </rPh>
    <rPh sb="33" eb="34">
      <t>モト</t>
    </rPh>
    <phoneticPr fontId="5"/>
  </si>
  <si>
    <t>世界の港湾の時流･政策の国内施策への導入及び我が国港湾関連技術の国際スタンダード化を推進し、今後も情報収集及び働きかけを行うとともに、各機関、1名以上の日本人幹部を派遣する。</t>
    <phoneticPr fontId="5"/>
  </si>
  <si>
    <t>これら国際機関において、我が国が主導権を執り、発言力を維持するために一定割合以上の日本人幹部を派遣する。</t>
    <phoneticPr fontId="5"/>
  </si>
  <si>
    <t>(当該国際機関に派遣している日本人幹部職員数の総和)/(当該国際機関の幹部職員数の総和)</t>
    <phoneticPr fontId="5"/>
  </si>
  <si>
    <t>-</t>
    <phoneticPr fontId="5"/>
  </si>
  <si>
    <t>2/3</t>
    <phoneticPr fontId="5"/>
  </si>
  <si>
    <t>計画的・積極的な事業実施に努め、COVID-19の影響により開催されなかった一部総会等を除き、活動を行った。</t>
    <phoneticPr fontId="5"/>
  </si>
  <si>
    <t>室長　佐々木 規雄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</si>
</sst>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176893</xdr:colOff>
      <xdr:row>748</xdr:row>
      <xdr:rowOff>108857</xdr:rowOff>
    </xdr:from>
    <xdr:to>
      <xdr:col>49</xdr:col>
      <xdr:colOff>319768</xdr:colOff>
      <xdr:row>786</xdr:row>
      <xdr:rowOff>19049</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1536" y="45352607"/>
          <a:ext cx="8919482" cy="5883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G718" sqref="AG718:AX7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740</v>
      </c>
      <c r="AK2" s="206"/>
      <c r="AL2" s="206"/>
      <c r="AM2" s="206"/>
      <c r="AN2" s="98" t="s">
        <v>404</v>
      </c>
      <c r="AO2" s="206">
        <v>20</v>
      </c>
      <c r="AP2" s="206"/>
      <c r="AQ2" s="206"/>
      <c r="AR2" s="99" t="s">
        <v>707</v>
      </c>
      <c r="AS2" s="207">
        <v>561</v>
      </c>
      <c r="AT2" s="207"/>
      <c r="AU2" s="207"/>
      <c r="AV2" s="98" t="str">
        <f>IF(AW2="","","-")</f>
        <v/>
      </c>
      <c r="AW2" s="394"/>
      <c r="AX2" s="394"/>
    </row>
    <row r="3" spans="1:50" ht="21" customHeight="1" thickBot="1" x14ac:dyDescent="0.2">
      <c r="A3" s="519" t="s">
        <v>700</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708</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711</v>
      </c>
      <c r="H5" s="555"/>
      <c r="I5" s="555"/>
      <c r="J5" s="555"/>
      <c r="K5" s="555"/>
      <c r="L5" s="555"/>
      <c r="M5" s="556" t="s">
        <v>66</v>
      </c>
      <c r="N5" s="557"/>
      <c r="O5" s="557"/>
      <c r="P5" s="557"/>
      <c r="Q5" s="557"/>
      <c r="R5" s="558"/>
      <c r="S5" s="559" t="s">
        <v>712</v>
      </c>
      <c r="T5" s="555"/>
      <c r="U5" s="555"/>
      <c r="V5" s="555"/>
      <c r="W5" s="555"/>
      <c r="X5" s="560"/>
      <c r="Y5" s="713" t="s">
        <v>3</v>
      </c>
      <c r="Z5" s="714"/>
      <c r="AA5" s="714"/>
      <c r="AB5" s="714"/>
      <c r="AC5" s="714"/>
      <c r="AD5" s="715"/>
      <c r="AE5" s="716" t="s">
        <v>713</v>
      </c>
      <c r="AF5" s="716"/>
      <c r="AG5" s="716"/>
      <c r="AH5" s="716"/>
      <c r="AI5" s="716"/>
      <c r="AJ5" s="716"/>
      <c r="AK5" s="716"/>
      <c r="AL5" s="716"/>
      <c r="AM5" s="716"/>
      <c r="AN5" s="716"/>
      <c r="AO5" s="716"/>
      <c r="AP5" s="717"/>
      <c r="AQ5" s="718" t="s">
        <v>776</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2" t="s">
        <v>387</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2</v>
      </c>
      <c r="Q13" s="164"/>
      <c r="R13" s="164"/>
      <c r="S13" s="164"/>
      <c r="T13" s="164"/>
      <c r="U13" s="164"/>
      <c r="V13" s="165"/>
      <c r="W13" s="163">
        <v>2</v>
      </c>
      <c r="X13" s="164"/>
      <c r="Y13" s="164"/>
      <c r="Z13" s="164"/>
      <c r="AA13" s="164"/>
      <c r="AB13" s="164"/>
      <c r="AC13" s="165"/>
      <c r="AD13" s="163">
        <v>2</v>
      </c>
      <c r="AE13" s="164"/>
      <c r="AF13" s="164"/>
      <c r="AG13" s="164"/>
      <c r="AH13" s="164"/>
      <c r="AI13" s="164"/>
      <c r="AJ13" s="165"/>
      <c r="AK13" s="163">
        <v>2</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t="s">
        <v>745</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745</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745</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745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2</v>
      </c>
      <c r="Q18" s="170"/>
      <c r="R18" s="170"/>
      <c r="S18" s="170"/>
      <c r="T18" s="170"/>
      <c r="U18" s="170"/>
      <c r="V18" s="171"/>
      <c r="W18" s="169">
        <f>SUM(W13:AC17)</f>
        <v>2</v>
      </c>
      <c r="X18" s="170"/>
      <c r="Y18" s="170"/>
      <c r="Z18" s="170"/>
      <c r="AA18" s="170"/>
      <c r="AB18" s="170"/>
      <c r="AC18" s="171"/>
      <c r="AD18" s="169">
        <f>SUM(AD13:AJ17)</f>
        <v>2</v>
      </c>
      <c r="AE18" s="170"/>
      <c r="AF18" s="170"/>
      <c r="AG18" s="170"/>
      <c r="AH18" s="170"/>
      <c r="AI18" s="170"/>
      <c r="AJ18" s="171"/>
      <c r="AK18" s="169">
        <f>SUM(AK13:AQ17)</f>
        <v>2</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v>
      </c>
      <c r="Q19" s="164"/>
      <c r="R19" s="164"/>
      <c r="S19" s="164"/>
      <c r="T19" s="164"/>
      <c r="U19" s="164"/>
      <c r="V19" s="165"/>
      <c r="W19" s="163">
        <v>2</v>
      </c>
      <c r="X19" s="164"/>
      <c r="Y19" s="164"/>
      <c r="Z19" s="164"/>
      <c r="AA19" s="164"/>
      <c r="AB19" s="164"/>
      <c r="AC19" s="165"/>
      <c r="AD19" s="163">
        <v>2</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352</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388</v>
      </c>
      <c r="AF30" s="383"/>
      <c r="AG30" s="383"/>
      <c r="AH30" s="384"/>
      <c r="AI30" s="385" t="s">
        <v>410</v>
      </c>
      <c r="AJ30" s="385"/>
      <c r="AK30" s="385"/>
      <c r="AL30" s="382"/>
      <c r="AM30" s="385" t="s">
        <v>507</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714</v>
      </c>
      <c r="AR31" s="178"/>
      <c r="AS31" s="179" t="s">
        <v>233</v>
      </c>
      <c r="AT31" s="202"/>
      <c r="AU31" s="271" t="s">
        <v>714</v>
      </c>
      <c r="AV31" s="271"/>
      <c r="AW31" s="375" t="s">
        <v>179</v>
      </c>
      <c r="AX31" s="376"/>
    </row>
    <row r="32" spans="1:50" ht="39" customHeight="1" x14ac:dyDescent="0.15">
      <c r="A32" s="511"/>
      <c r="B32" s="509"/>
      <c r="C32" s="509"/>
      <c r="D32" s="509"/>
      <c r="E32" s="509"/>
      <c r="F32" s="510"/>
      <c r="G32" s="536" t="s">
        <v>770</v>
      </c>
      <c r="H32" s="537"/>
      <c r="I32" s="537"/>
      <c r="J32" s="537"/>
      <c r="K32" s="537"/>
      <c r="L32" s="537"/>
      <c r="M32" s="537"/>
      <c r="N32" s="537"/>
      <c r="O32" s="538"/>
      <c r="P32" s="191" t="s">
        <v>719</v>
      </c>
      <c r="Q32" s="191"/>
      <c r="R32" s="191"/>
      <c r="S32" s="191"/>
      <c r="T32" s="191"/>
      <c r="U32" s="191"/>
      <c r="V32" s="191"/>
      <c r="W32" s="191"/>
      <c r="X32" s="233"/>
      <c r="Y32" s="339" t="s">
        <v>12</v>
      </c>
      <c r="Z32" s="545"/>
      <c r="AA32" s="546"/>
      <c r="AB32" s="547" t="s">
        <v>720</v>
      </c>
      <c r="AC32" s="547"/>
      <c r="AD32" s="547"/>
      <c r="AE32" s="363">
        <v>3</v>
      </c>
      <c r="AF32" s="364"/>
      <c r="AG32" s="364"/>
      <c r="AH32" s="364"/>
      <c r="AI32" s="363">
        <v>3</v>
      </c>
      <c r="AJ32" s="364"/>
      <c r="AK32" s="364"/>
      <c r="AL32" s="364"/>
      <c r="AM32" s="363">
        <v>3</v>
      </c>
      <c r="AN32" s="364"/>
      <c r="AO32" s="364"/>
      <c r="AP32" s="364"/>
      <c r="AQ32" s="166" t="s">
        <v>714</v>
      </c>
      <c r="AR32" s="167"/>
      <c r="AS32" s="167"/>
      <c r="AT32" s="168"/>
      <c r="AU32" s="364" t="s">
        <v>714</v>
      </c>
      <c r="AV32" s="364"/>
      <c r="AW32" s="364"/>
      <c r="AX32" s="365"/>
    </row>
    <row r="33" spans="1:51" ht="39"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720</v>
      </c>
      <c r="AC33" s="518"/>
      <c r="AD33" s="518"/>
      <c r="AE33" s="363">
        <v>3</v>
      </c>
      <c r="AF33" s="364"/>
      <c r="AG33" s="364"/>
      <c r="AH33" s="364"/>
      <c r="AI33" s="363">
        <v>3</v>
      </c>
      <c r="AJ33" s="364"/>
      <c r="AK33" s="364"/>
      <c r="AL33" s="364"/>
      <c r="AM33" s="363">
        <v>3</v>
      </c>
      <c r="AN33" s="364"/>
      <c r="AO33" s="364"/>
      <c r="AP33" s="364"/>
      <c r="AQ33" s="166" t="s">
        <v>714</v>
      </c>
      <c r="AR33" s="167"/>
      <c r="AS33" s="167"/>
      <c r="AT33" s="168"/>
      <c r="AU33" s="364">
        <v>3</v>
      </c>
      <c r="AV33" s="364"/>
      <c r="AW33" s="364"/>
      <c r="AX33" s="365"/>
    </row>
    <row r="34" spans="1:51" ht="39"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714</v>
      </c>
      <c r="AR34" s="167"/>
      <c r="AS34" s="167"/>
      <c r="AT34" s="168"/>
      <c r="AU34" s="364" t="s">
        <v>714</v>
      </c>
      <c r="AV34" s="364"/>
      <c r="AW34" s="364"/>
      <c r="AX34" s="365"/>
    </row>
    <row r="35" spans="1:51" ht="23.25" customHeight="1" x14ac:dyDescent="0.15">
      <c r="A35" s="891" t="s">
        <v>378</v>
      </c>
      <c r="B35" s="892"/>
      <c r="C35" s="892"/>
      <c r="D35" s="892"/>
      <c r="E35" s="892"/>
      <c r="F35" s="893"/>
      <c r="G35" s="897" t="s">
        <v>721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714</v>
      </c>
      <c r="AR38" s="178"/>
      <c r="AS38" s="179" t="s">
        <v>233</v>
      </c>
      <c r="AT38" s="202"/>
      <c r="AU38" s="271" t="s">
        <v>714</v>
      </c>
      <c r="AV38" s="271"/>
      <c r="AW38" s="375" t="s">
        <v>179</v>
      </c>
      <c r="AX38" s="376"/>
      <c r="AY38">
        <f>$AY$37</f>
        <v>1</v>
      </c>
    </row>
    <row r="39" spans="1:51" ht="23.25" customHeight="1" x14ac:dyDescent="0.15">
      <c r="A39" s="511"/>
      <c r="B39" s="509"/>
      <c r="C39" s="509"/>
      <c r="D39" s="509"/>
      <c r="E39" s="509"/>
      <c r="F39" s="510"/>
      <c r="G39" s="536" t="s">
        <v>771</v>
      </c>
      <c r="H39" s="537"/>
      <c r="I39" s="537"/>
      <c r="J39" s="537"/>
      <c r="K39" s="537"/>
      <c r="L39" s="537"/>
      <c r="M39" s="537"/>
      <c r="N39" s="537"/>
      <c r="O39" s="538"/>
      <c r="P39" s="191" t="s">
        <v>772</v>
      </c>
      <c r="Q39" s="191"/>
      <c r="R39" s="191"/>
      <c r="S39" s="191"/>
      <c r="T39" s="191"/>
      <c r="U39" s="191"/>
      <c r="V39" s="191"/>
      <c r="W39" s="191"/>
      <c r="X39" s="233"/>
      <c r="Y39" s="339" t="s">
        <v>12</v>
      </c>
      <c r="Z39" s="545"/>
      <c r="AA39" s="546"/>
      <c r="AB39" s="547" t="s">
        <v>369</v>
      </c>
      <c r="AC39" s="547"/>
      <c r="AD39" s="547"/>
      <c r="AE39" s="363">
        <v>17</v>
      </c>
      <c r="AF39" s="364"/>
      <c r="AG39" s="364"/>
      <c r="AH39" s="364"/>
      <c r="AI39" s="363">
        <v>17</v>
      </c>
      <c r="AJ39" s="364"/>
      <c r="AK39" s="364"/>
      <c r="AL39" s="364"/>
      <c r="AM39" s="363">
        <v>17</v>
      </c>
      <c r="AN39" s="364"/>
      <c r="AO39" s="364"/>
      <c r="AP39" s="364"/>
      <c r="AQ39" s="166" t="s">
        <v>714</v>
      </c>
      <c r="AR39" s="167"/>
      <c r="AS39" s="167"/>
      <c r="AT39" s="168"/>
      <c r="AU39" s="364" t="s">
        <v>714</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369</v>
      </c>
      <c r="AC40" s="518"/>
      <c r="AD40" s="518"/>
      <c r="AE40" s="363">
        <v>17</v>
      </c>
      <c r="AF40" s="364"/>
      <c r="AG40" s="364"/>
      <c r="AH40" s="364"/>
      <c r="AI40" s="363">
        <v>17</v>
      </c>
      <c r="AJ40" s="364"/>
      <c r="AK40" s="364"/>
      <c r="AL40" s="364"/>
      <c r="AM40" s="363">
        <v>17</v>
      </c>
      <c r="AN40" s="364"/>
      <c r="AO40" s="364"/>
      <c r="AP40" s="364"/>
      <c r="AQ40" s="166" t="s">
        <v>714</v>
      </c>
      <c r="AR40" s="167"/>
      <c r="AS40" s="167"/>
      <c r="AT40" s="168"/>
      <c r="AU40" s="364">
        <v>17</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100</v>
      </c>
      <c r="AF41" s="364"/>
      <c r="AG41" s="364"/>
      <c r="AH41" s="364"/>
      <c r="AI41" s="363">
        <v>100</v>
      </c>
      <c r="AJ41" s="364"/>
      <c r="AK41" s="364"/>
      <c r="AL41" s="364"/>
      <c r="AM41" s="363">
        <v>100</v>
      </c>
      <c r="AN41" s="364"/>
      <c r="AO41" s="364"/>
      <c r="AP41" s="364"/>
      <c r="AQ41" s="166" t="s">
        <v>714</v>
      </c>
      <c r="AR41" s="167"/>
      <c r="AS41" s="167"/>
      <c r="AT41" s="168"/>
      <c r="AU41" s="364" t="s">
        <v>714</v>
      </c>
      <c r="AV41" s="364"/>
      <c r="AW41" s="364"/>
      <c r="AX41" s="365"/>
      <c r="AY41">
        <f t="shared" si="4"/>
        <v>1</v>
      </c>
    </row>
    <row r="42" spans="1:51" ht="23.25" customHeight="1" x14ac:dyDescent="0.15">
      <c r="A42" s="891" t="s">
        <v>378</v>
      </c>
      <c r="B42" s="892"/>
      <c r="C42" s="892"/>
      <c r="D42" s="892"/>
      <c r="E42" s="892"/>
      <c r="F42" s="893"/>
      <c r="G42" s="897" t="s">
        <v>721</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388</v>
      </c>
      <c r="AF65" s="335"/>
      <c r="AG65" s="335"/>
      <c r="AH65" s="335"/>
      <c r="AI65" s="335" t="s">
        <v>410</v>
      </c>
      <c r="AJ65" s="335"/>
      <c r="AK65" s="335"/>
      <c r="AL65" s="335"/>
      <c r="AM65" s="335" t="s">
        <v>507</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346</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368</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368</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369</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353</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367</v>
      </c>
      <c r="X70" s="938"/>
      <c r="Y70" s="943" t="s">
        <v>12</v>
      </c>
      <c r="Z70" s="943"/>
      <c r="AA70" s="944"/>
      <c r="AB70" s="945" t="s">
        <v>368</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368</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369</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381</v>
      </c>
      <c r="B78" s="907"/>
      <c r="C78" s="907"/>
      <c r="D78" s="907"/>
      <c r="E78" s="904" t="s">
        <v>326</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t="s">
        <v>340</v>
      </c>
      <c r="AS79" s="126"/>
      <c r="AT79" s="127"/>
      <c r="AU79" s="127"/>
      <c r="AV79" s="127"/>
      <c r="AW79" s="127"/>
      <c r="AX79" s="128"/>
      <c r="AY79">
        <f>COUNTIF($AR$79,"☑")</f>
        <v>0</v>
      </c>
    </row>
    <row r="80" spans="1:51" ht="18.75" hidden="1" customHeight="1" x14ac:dyDescent="0.15">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388</v>
      </c>
      <c r="AF100" s="818"/>
      <c r="AG100" s="818"/>
      <c r="AH100" s="819"/>
      <c r="AI100" s="817" t="s">
        <v>410</v>
      </c>
      <c r="AJ100" s="818"/>
      <c r="AK100" s="818"/>
      <c r="AL100" s="819"/>
      <c r="AM100" s="817" t="s">
        <v>507</v>
      </c>
      <c r="AN100" s="818"/>
      <c r="AO100" s="818"/>
      <c r="AP100" s="819"/>
      <c r="AQ100" s="920" t="s">
        <v>415</v>
      </c>
      <c r="AR100" s="921"/>
      <c r="AS100" s="921"/>
      <c r="AT100" s="922"/>
      <c r="AU100" s="920" t="s">
        <v>539</v>
      </c>
      <c r="AV100" s="921"/>
      <c r="AW100" s="921"/>
      <c r="AX100" s="923"/>
    </row>
    <row r="101" spans="1:60" ht="23.25" customHeight="1" x14ac:dyDescent="0.15">
      <c r="A101" s="487"/>
      <c r="B101" s="488"/>
      <c r="C101" s="488"/>
      <c r="D101" s="488"/>
      <c r="E101" s="488"/>
      <c r="F101" s="489"/>
      <c r="G101" s="191" t="s">
        <v>722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723</v>
      </c>
      <c r="AC101" s="547"/>
      <c r="AD101" s="547"/>
      <c r="AE101" s="358">
        <v>5</v>
      </c>
      <c r="AF101" s="358"/>
      <c r="AG101" s="358"/>
      <c r="AH101" s="358"/>
      <c r="AI101" s="358">
        <v>5</v>
      </c>
      <c r="AJ101" s="358"/>
      <c r="AK101" s="358"/>
      <c r="AL101" s="358"/>
      <c r="AM101" s="358">
        <v>3</v>
      </c>
      <c r="AN101" s="358"/>
      <c r="AO101" s="358"/>
      <c r="AP101" s="358"/>
      <c r="AQ101" s="358" t="s">
        <v>773</v>
      </c>
      <c r="AR101" s="358"/>
      <c r="AS101" s="358"/>
      <c r="AT101" s="358"/>
      <c r="AU101" s="363" t="s">
        <v>773</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723</v>
      </c>
      <c r="AC102" s="547"/>
      <c r="AD102" s="547"/>
      <c r="AE102" s="358">
        <v>5</v>
      </c>
      <c r="AF102" s="358"/>
      <c r="AG102" s="358"/>
      <c r="AH102" s="358"/>
      <c r="AI102" s="358">
        <v>5</v>
      </c>
      <c r="AJ102" s="358"/>
      <c r="AK102" s="358"/>
      <c r="AL102" s="358"/>
      <c r="AM102" s="358">
        <v>5</v>
      </c>
      <c r="AN102" s="358"/>
      <c r="AO102" s="358"/>
      <c r="AP102" s="358"/>
      <c r="AQ102" s="358">
        <v>5</v>
      </c>
      <c r="AR102" s="358"/>
      <c r="AS102" s="358"/>
      <c r="AT102" s="358"/>
      <c r="AU102" s="371">
        <v>5</v>
      </c>
      <c r="AV102" s="372"/>
      <c r="AW102" s="372"/>
      <c r="AX102" s="924"/>
    </row>
    <row r="103" spans="1:60" ht="31.5" hidden="1" customHeight="1" x14ac:dyDescent="0.15">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725</v>
      </c>
      <c r="AC116" s="301"/>
      <c r="AD116" s="302"/>
      <c r="AE116" s="358">
        <v>0.4</v>
      </c>
      <c r="AF116" s="358"/>
      <c r="AG116" s="358"/>
      <c r="AH116" s="358"/>
      <c r="AI116" s="358">
        <v>0.4</v>
      </c>
      <c r="AJ116" s="358"/>
      <c r="AK116" s="358"/>
      <c r="AL116" s="358"/>
      <c r="AM116" s="358">
        <v>0.7</v>
      </c>
      <c r="AN116" s="358"/>
      <c r="AO116" s="358"/>
      <c r="AP116" s="358"/>
      <c r="AQ116" s="363">
        <v>0.4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726</v>
      </c>
      <c r="AC117" s="343"/>
      <c r="AD117" s="344"/>
      <c r="AE117" s="306" t="s">
        <v>727</v>
      </c>
      <c r="AF117" s="306"/>
      <c r="AG117" s="306"/>
      <c r="AH117" s="306"/>
      <c r="AI117" s="306" t="s">
        <v>727</v>
      </c>
      <c r="AJ117" s="306"/>
      <c r="AK117" s="306"/>
      <c r="AL117" s="306"/>
      <c r="AM117" s="306" t="s">
        <v>774</v>
      </c>
      <c r="AN117" s="306"/>
      <c r="AO117" s="306"/>
      <c r="AP117" s="306"/>
      <c r="AQ117" s="306" t="s">
        <v>727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403</v>
      </c>
      <c r="B130" s="985"/>
      <c r="C130" s="984" t="s">
        <v>236</v>
      </c>
      <c r="D130" s="985"/>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714</v>
      </c>
      <c r="AR133" s="271"/>
      <c r="AS133" s="179" t="s">
        <v>233</v>
      </c>
      <c r="AT133" s="202"/>
      <c r="AU133" s="178" t="s">
        <v>714</v>
      </c>
      <c r="AV133" s="178"/>
      <c r="AW133" s="179" t="s">
        <v>179</v>
      </c>
      <c r="AX133" s="180"/>
      <c r="AY133">
        <f>$AY$132</f>
        <v>1</v>
      </c>
    </row>
    <row r="134" spans="1:51" ht="39.75" customHeight="1" x14ac:dyDescent="0.15">
      <c r="A134" s="988"/>
      <c r="B134" s="253"/>
      <c r="C134" s="252"/>
      <c r="D134" s="253"/>
      <c r="E134" s="252"/>
      <c r="F134" s="314"/>
      <c r="G134" s="232" t="s">
        <v>714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714</v>
      </c>
      <c r="AC134" s="224"/>
      <c r="AD134" s="224"/>
      <c r="AE134" s="266" t="s">
        <v>714</v>
      </c>
      <c r="AF134" s="167"/>
      <c r="AG134" s="167"/>
      <c r="AH134" s="167"/>
      <c r="AI134" s="266" t="s">
        <v>714</v>
      </c>
      <c r="AJ134" s="167"/>
      <c r="AK134" s="167"/>
      <c r="AL134" s="167"/>
      <c r="AM134" s="266" t="s">
        <v>741</v>
      </c>
      <c r="AN134" s="167"/>
      <c r="AO134" s="167"/>
      <c r="AP134" s="167"/>
      <c r="AQ134" s="266" t="s">
        <v>714</v>
      </c>
      <c r="AR134" s="167"/>
      <c r="AS134" s="167"/>
      <c r="AT134" s="167"/>
      <c r="AU134" s="266" t="s">
        <v>714</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714</v>
      </c>
      <c r="AC135" s="175"/>
      <c r="AD135" s="175"/>
      <c r="AE135" s="266" t="s">
        <v>714</v>
      </c>
      <c r="AF135" s="167"/>
      <c r="AG135" s="167"/>
      <c r="AH135" s="167"/>
      <c r="AI135" s="266" t="s">
        <v>714</v>
      </c>
      <c r="AJ135" s="167"/>
      <c r="AK135" s="167"/>
      <c r="AL135" s="167"/>
      <c r="AM135" s="266" t="s">
        <v>741</v>
      </c>
      <c r="AN135" s="167"/>
      <c r="AO135" s="167"/>
      <c r="AP135" s="167"/>
      <c r="AQ135" s="266" t="s">
        <v>714</v>
      </c>
      <c r="AR135" s="167"/>
      <c r="AS135" s="167"/>
      <c r="AT135" s="167"/>
      <c r="AU135" s="266" t="s">
        <v>714</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744</v>
      </c>
      <c r="H154" s="191"/>
      <c r="I154" s="191"/>
      <c r="J154" s="191"/>
      <c r="K154" s="191"/>
      <c r="L154" s="191"/>
      <c r="M154" s="191"/>
      <c r="N154" s="191"/>
      <c r="O154" s="191"/>
      <c r="P154" s="233"/>
      <c r="Q154" s="190" t="s">
        <v>744</v>
      </c>
      <c r="R154" s="191"/>
      <c r="S154" s="191"/>
      <c r="T154" s="191"/>
      <c r="U154" s="191"/>
      <c r="V154" s="191"/>
      <c r="W154" s="191"/>
      <c r="X154" s="191"/>
      <c r="Y154" s="191"/>
      <c r="Z154" s="191"/>
      <c r="AA154" s="915"/>
      <c r="AB154" s="256" t="s">
        <v>744</v>
      </c>
      <c r="AC154" s="257"/>
      <c r="AD154" s="257"/>
      <c r="AE154" s="262" t="s">
        <v>744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8"/>
      <c r="B428" s="253"/>
      <c r="C428" s="252"/>
      <c r="D428" s="253"/>
      <c r="E428" s="190" t="s">
        <v>742</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88"/>
      <c r="B430" s="253"/>
      <c r="C430" s="250" t="s">
        <v>669</v>
      </c>
      <c r="D430" s="251"/>
      <c r="E430" s="239" t="s">
        <v>397</v>
      </c>
      <c r="F430" s="444"/>
      <c r="G430" s="241" t="s">
        <v>252</v>
      </c>
      <c r="H430" s="188"/>
      <c r="I430" s="18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714</v>
      </c>
      <c r="AF432" s="178"/>
      <c r="AG432" s="179" t="s">
        <v>233</v>
      </c>
      <c r="AH432" s="202"/>
      <c r="AI432" s="216"/>
      <c r="AJ432" s="216"/>
      <c r="AK432" s="216"/>
      <c r="AL432" s="217"/>
      <c r="AM432" s="216"/>
      <c r="AN432" s="216"/>
      <c r="AO432" s="216"/>
      <c r="AP432" s="217"/>
      <c r="AQ432" s="231" t="s">
        <v>714</v>
      </c>
      <c r="AR432" s="178"/>
      <c r="AS432" s="179" t="s">
        <v>233</v>
      </c>
      <c r="AT432" s="202"/>
      <c r="AU432" s="178" t="s">
        <v>714</v>
      </c>
      <c r="AV432" s="178"/>
      <c r="AW432" s="179" t="s">
        <v>179</v>
      </c>
      <c r="AX432" s="180"/>
      <c r="AY432">
        <f>$AY$431</f>
        <v>1</v>
      </c>
    </row>
    <row r="433" spans="1:51" ht="23.25" customHeight="1" x14ac:dyDescent="0.15">
      <c r="A433" s="988"/>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t="s">
        <v>773</v>
      </c>
      <c r="AN433" s="167"/>
      <c r="AO433" s="167"/>
      <c r="AP433" s="168"/>
      <c r="AQ433" s="166" t="s">
        <v>714</v>
      </c>
      <c r="AR433" s="167"/>
      <c r="AS433" s="167"/>
      <c r="AT433" s="168"/>
      <c r="AU433" s="167" t="s">
        <v>714</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t="s">
        <v>773</v>
      </c>
      <c r="AN434" s="167"/>
      <c r="AO434" s="167"/>
      <c r="AP434" s="168"/>
      <c r="AQ434" s="166" t="s">
        <v>714</v>
      </c>
      <c r="AR434" s="167"/>
      <c r="AS434" s="167"/>
      <c r="AT434" s="168"/>
      <c r="AU434" s="167" t="s">
        <v>714</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t="s">
        <v>773</v>
      </c>
      <c r="AN435" s="167"/>
      <c r="AO435" s="167"/>
      <c r="AP435" s="168"/>
      <c r="AQ435" s="166" t="s">
        <v>714</v>
      </c>
      <c r="AR435" s="167"/>
      <c r="AS435" s="167"/>
      <c r="AT435" s="168"/>
      <c r="AU435" s="167" t="s">
        <v>714</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714</v>
      </c>
      <c r="AF457" s="178"/>
      <c r="AG457" s="179" t="s">
        <v>233</v>
      </c>
      <c r="AH457" s="202"/>
      <c r="AI457" s="216"/>
      <c r="AJ457" s="216"/>
      <c r="AK457" s="216"/>
      <c r="AL457" s="217"/>
      <c r="AM457" s="216"/>
      <c r="AN457" s="216"/>
      <c r="AO457" s="216"/>
      <c r="AP457" s="217"/>
      <c r="AQ457" s="231" t="s">
        <v>714</v>
      </c>
      <c r="AR457" s="178"/>
      <c r="AS457" s="179" t="s">
        <v>233</v>
      </c>
      <c r="AT457" s="202"/>
      <c r="AU457" s="178" t="s">
        <v>714</v>
      </c>
      <c r="AV457" s="178"/>
      <c r="AW457" s="179" t="s">
        <v>179</v>
      </c>
      <c r="AX457" s="180"/>
      <c r="AY457">
        <f>$AY$456</f>
        <v>1</v>
      </c>
    </row>
    <row r="458" spans="1:51" ht="23.25" customHeight="1" x14ac:dyDescent="0.15">
      <c r="A458" s="988"/>
      <c r="B458" s="253"/>
      <c r="C458" s="252"/>
      <c r="D458" s="253"/>
      <c r="E458" s="196"/>
      <c r="F458" s="197"/>
      <c r="G458" s="232" t="s">
        <v>714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714</v>
      </c>
      <c r="AF458" s="167"/>
      <c r="AG458" s="167"/>
      <c r="AH458" s="167"/>
      <c r="AI458" s="166" t="s">
        <v>714</v>
      </c>
      <c r="AJ458" s="167"/>
      <c r="AK458" s="167"/>
      <c r="AL458" s="167"/>
      <c r="AM458" s="166" t="s">
        <v>773</v>
      </c>
      <c r="AN458" s="167"/>
      <c r="AO458" s="167"/>
      <c r="AP458" s="168"/>
      <c r="AQ458" s="166" t="s">
        <v>714</v>
      </c>
      <c r="AR458" s="167"/>
      <c r="AS458" s="167"/>
      <c r="AT458" s="168"/>
      <c r="AU458" s="167" t="s">
        <v>714</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714</v>
      </c>
      <c r="AC459" s="224"/>
      <c r="AD459" s="224"/>
      <c r="AE459" s="166" t="s">
        <v>714</v>
      </c>
      <c r="AF459" s="167"/>
      <c r="AG459" s="167"/>
      <c r="AH459" s="168"/>
      <c r="AI459" s="166" t="s">
        <v>714</v>
      </c>
      <c r="AJ459" s="167"/>
      <c r="AK459" s="167"/>
      <c r="AL459" s="167"/>
      <c r="AM459" s="166" t="s">
        <v>773</v>
      </c>
      <c r="AN459" s="167"/>
      <c r="AO459" s="167"/>
      <c r="AP459" s="168"/>
      <c r="AQ459" s="166" t="s">
        <v>714</v>
      </c>
      <c r="AR459" s="167"/>
      <c r="AS459" s="167"/>
      <c r="AT459" s="168"/>
      <c r="AU459" s="167" t="s">
        <v>714</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714</v>
      </c>
      <c r="AF460" s="167"/>
      <c r="AG460" s="167"/>
      <c r="AH460" s="168"/>
      <c r="AI460" s="166" t="s">
        <v>714</v>
      </c>
      <c r="AJ460" s="167"/>
      <c r="AK460" s="167"/>
      <c r="AL460" s="167"/>
      <c r="AM460" s="166" t="s">
        <v>773</v>
      </c>
      <c r="AN460" s="167"/>
      <c r="AO460" s="167"/>
      <c r="AP460" s="168"/>
      <c r="AQ460" s="166" t="s">
        <v>714</v>
      </c>
      <c r="AR460" s="167"/>
      <c r="AS460" s="167"/>
      <c r="AT460" s="168"/>
      <c r="AU460" s="167" t="s">
        <v>714</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743</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6.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739</v>
      </c>
      <c r="AE702" s="890"/>
      <c r="AF702" s="890"/>
      <c r="AG702" s="879" t="s">
        <v>758</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739</v>
      </c>
      <c r="AE703" s="185"/>
      <c r="AF703" s="185"/>
      <c r="AG703" s="663" t="s">
        <v>759</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739</v>
      </c>
      <c r="AE704" s="582"/>
      <c r="AF704" s="582"/>
      <c r="AG704" s="424" t="s">
        <v>760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761</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761</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739</v>
      </c>
      <c r="AE709" s="185"/>
      <c r="AF709" s="185"/>
      <c r="AG709" s="663" t="s">
        <v>762</v>
      </c>
      <c r="AH709" s="664"/>
      <c r="AI709" s="664"/>
      <c r="AJ709" s="664"/>
      <c r="AK709" s="664"/>
      <c r="AL709" s="664"/>
      <c r="AM709" s="664"/>
      <c r="AN709" s="664"/>
      <c r="AO709" s="664"/>
      <c r="AP709" s="664"/>
      <c r="AQ709" s="664"/>
      <c r="AR709" s="664"/>
      <c r="AS709" s="664"/>
      <c r="AT709" s="664"/>
      <c r="AU709" s="664"/>
      <c r="AV709" s="664"/>
      <c r="AW709" s="664"/>
      <c r="AX709" s="665"/>
    </row>
    <row r="710" spans="1:50" ht="57"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739</v>
      </c>
      <c r="AE710" s="185"/>
      <c r="AF710" s="185"/>
      <c r="AG710" s="663" t="s">
        <v>763</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739</v>
      </c>
      <c r="AE711" s="185"/>
      <c r="AF711" s="185"/>
      <c r="AG711" s="663" t="s">
        <v>764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761</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761</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739</v>
      </c>
      <c r="AE714" s="588"/>
      <c r="AF714" s="589"/>
      <c r="AG714" s="688" t="s">
        <v>765</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739</v>
      </c>
      <c r="AE715" s="667"/>
      <c r="AF715" s="773"/>
      <c r="AG715" s="522" t="s">
        <v>766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739</v>
      </c>
      <c r="AE716" s="755"/>
      <c r="AF716" s="755"/>
      <c r="AG716" s="663" t="s">
        <v>762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739</v>
      </c>
      <c r="AE717" s="185"/>
      <c r="AF717" s="185"/>
      <c r="AG717" s="663" t="s">
        <v>775</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739</v>
      </c>
      <c r="AE718" s="185"/>
      <c r="AF718" s="185"/>
      <c r="AG718" s="193" t="s">
        <v>767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761</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337</v>
      </c>
      <c r="D720" s="926"/>
      <c r="E720" s="926"/>
      <c r="F720" s="929"/>
      <c r="G720" s="925" t="s">
        <v>338</v>
      </c>
      <c r="H720" s="926"/>
      <c r="I720" s="926"/>
      <c r="J720" s="926"/>
      <c r="K720" s="926"/>
      <c r="L720" s="926"/>
      <c r="M720" s="926"/>
      <c r="N720" s="925" t="s">
        <v>341</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t="s">
        <v>708</v>
      </c>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743</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670</v>
      </c>
      <c r="B737" s="158"/>
      <c r="C737" s="158"/>
      <c r="D737" s="159"/>
      <c r="E737" s="105" t="s">
        <v>730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472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513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384</v>
      </c>
      <c r="B787" s="757"/>
      <c r="C787" s="757"/>
      <c r="D787" s="757"/>
      <c r="E787" s="757"/>
      <c r="F787" s="758"/>
      <c r="G787" s="435" t="s">
        <v>747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748</v>
      </c>
      <c r="H789" s="446"/>
      <c r="I789" s="446"/>
      <c r="J789" s="446"/>
      <c r="K789" s="447"/>
      <c r="L789" s="448" t="s">
        <v>749</v>
      </c>
      <c r="M789" s="449"/>
      <c r="N789" s="449"/>
      <c r="O789" s="449"/>
      <c r="P789" s="449"/>
      <c r="Q789" s="449"/>
      <c r="R789" s="449"/>
      <c r="S789" s="449"/>
      <c r="T789" s="449"/>
      <c r="U789" s="449"/>
      <c r="V789" s="449"/>
      <c r="W789" s="449"/>
      <c r="X789" s="450"/>
      <c r="Y789" s="451">
        <v>1</v>
      </c>
      <c r="Z789" s="452"/>
      <c r="AA789" s="452"/>
      <c r="AB789" s="553"/>
      <c r="AC789" s="445" t="s">
        <v>748</v>
      </c>
      <c r="AD789" s="446"/>
      <c r="AE789" s="446"/>
      <c r="AF789" s="446"/>
      <c r="AG789" s="447"/>
      <c r="AH789" s="448" t="s">
        <v>751</v>
      </c>
      <c r="AI789" s="449"/>
      <c r="AJ789" s="449"/>
      <c r="AK789" s="449"/>
      <c r="AL789" s="449"/>
      <c r="AM789" s="449"/>
      <c r="AN789" s="449"/>
      <c r="AO789" s="449"/>
      <c r="AP789" s="449"/>
      <c r="AQ789" s="449"/>
      <c r="AR789" s="449"/>
      <c r="AS789" s="449"/>
      <c r="AT789" s="450"/>
      <c r="AU789" s="451">
        <v>1</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v>
      </c>
      <c r="AV799" s="412"/>
      <c r="AW799" s="412"/>
      <c r="AX799" s="414"/>
    </row>
    <row r="800" spans="1:51" ht="24.75" customHeight="1" x14ac:dyDescent="0.15">
      <c r="A800" s="552"/>
      <c r="B800" s="759"/>
      <c r="C800" s="759"/>
      <c r="D800" s="759"/>
      <c r="E800" s="759"/>
      <c r="F800" s="760"/>
      <c r="G800" s="435" t="s">
        <v>752</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754</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748</v>
      </c>
      <c r="H802" s="446"/>
      <c r="I802" s="446"/>
      <c r="J802" s="446"/>
      <c r="K802" s="447"/>
      <c r="L802" s="448" t="s">
        <v>753</v>
      </c>
      <c r="M802" s="449"/>
      <c r="N802" s="449"/>
      <c r="O802" s="449"/>
      <c r="P802" s="449"/>
      <c r="Q802" s="449"/>
      <c r="R802" s="449"/>
      <c r="S802" s="449"/>
      <c r="T802" s="449"/>
      <c r="U802" s="449"/>
      <c r="V802" s="449"/>
      <c r="W802" s="449"/>
      <c r="X802" s="450"/>
      <c r="Y802" s="451">
        <v>0</v>
      </c>
      <c r="Z802" s="452"/>
      <c r="AA802" s="452"/>
      <c r="AB802" s="553"/>
      <c r="AC802" s="445" t="s">
        <v>748</v>
      </c>
      <c r="AD802" s="446"/>
      <c r="AE802" s="446"/>
      <c r="AF802" s="446"/>
      <c r="AG802" s="447"/>
      <c r="AH802" s="448" t="s">
        <v>753</v>
      </c>
      <c r="AI802" s="449"/>
      <c r="AJ802" s="449"/>
      <c r="AK802" s="449"/>
      <c r="AL802" s="449"/>
      <c r="AM802" s="449"/>
      <c r="AN802" s="449"/>
      <c r="AO802" s="449"/>
      <c r="AP802" s="449"/>
      <c r="AQ802" s="449"/>
      <c r="AR802" s="449"/>
      <c r="AS802" s="449"/>
      <c r="AT802" s="450"/>
      <c r="AU802" s="451">
        <v>0</v>
      </c>
      <c r="AV802" s="452"/>
      <c r="AW802" s="452"/>
      <c r="AX802" s="453"/>
      <c r="AY802">
        <f t="shared" ref="AY802:AY812" si="115">$AY$800</f>
        <v>2</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2</v>
      </c>
    </row>
    <row r="813" spans="1:51" ht="24.75" hidden="1" customHeight="1" x14ac:dyDescent="0.15">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342</v>
      </c>
      <c r="AM839" s="950"/>
      <c r="AN839" s="95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746</v>
      </c>
      <c r="D845" s="415"/>
      <c r="E845" s="415"/>
      <c r="F845" s="415"/>
      <c r="G845" s="415"/>
      <c r="H845" s="415"/>
      <c r="I845" s="415"/>
      <c r="J845" s="416" t="s">
        <v>745</v>
      </c>
      <c r="K845" s="417"/>
      <c r="L845" s="417"/>
      <c r="M845" s="417"/>
      <c r="N845" s="417"/>
      <c r="O845" s="417"/>
      <c r="P845" s="421" t="s">
        <v>748</v>
      </c>
      <c r="Q845" s="317"/>
      <c r="R845" s="317"/>
      <c r="S845" s="317"/>
      <c r="T845" s="317"/>
      <c r="U845" s="317"/>
      <c r="V845" s="317"/>
      <c r="W845" s="317"/>
      <c r="X845" s="317"/>
      <c r="Y845" s="318">
        <v>1</v>
      </c>
      <c r="Z845" s="319"/>
      <c r="AA845" s="319"/>
      <c r="AB845" s="320"/>
      <c r="AC845" s="322" t="s">
        <v>80</v>
      </c>
      <c r="AD845" s="323"/>
      <c r="AE845" s="323"/>
      <c r="AF845" s="323"/>
      <c r="AG845" s="323"/>
      <c r="AH845" s="418" t="s">
        <v>745</v>
      </c>
      <c r="AI845" s="419"/>
      <c r="AJ845" s="419"/>
      <c r="AK845" s="419"/>
      <c r="AL845" s="326" t="s">
        <v>745</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755</v>
      </c>
      <c r="D878" s="415"/>
      <c r="E878" s="415"/>
      <c r="F878" s="415"/>
      <c r="G878" s="415"/>
      <c r="H878" s="415"/>
      <c r="I878" s="415"/>
      <c r="J878" s="416" t="s">
        <v>745</v>
      </c>
      <c r="K878" s="417"/>
      <c r="L878" s="417"/>
      <c r="M878" s="417"/>
      <c r="N878" s="417"/>
      <c r="O878" s="417"/>
      <c r="P878" s="421" t="s">
        <v>748</v>
      </c>
      <c r="Q878" s="317"/>
      <c r="R878" s="317"/>
      <c r="S878" s="317"/>
      <c r="T878" s="317"/>
      <c r="U878" s="317"/>
      <c r="V878" s="317"/>
      <c r="W878" s="317"/>
      <c r="X878" s="317"/>
      <c r="Y878" s="318">
        <v>1</v>
      </c>
      <c r="Z878" s="319"/>
      <c r="AA878" s="319"/>
      <c r="AB878" s="320"/>
      <c r="AC878" s="322" t="s">
        <v>80</v>
      </c>
      <c r="AD878" s="323"/>
      <c r="AE878" s="323"/>
      <c r="AF878" s="323"/>
      <c r="AG878" s="323"/>
      <c r="AH878" s="418" t="s">
        <v>745</v>
      </c>
      <c r="AI878" s="419"/>
      <c r="AJ878" s="419"/>
      <c r="AK878" s="419"/>
      <c r="AL878" s="326" t="s">
        <v>745</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756</v>
      </c>
      <c r="D911" s="415"/>
      <c r="E911" s="415"/>
      <c r="F911" s="415"/>
      <c r="G911" s="415"/>
      <c r="H911" s="415"/>
      <c r="I911" s="415"/>
      <c r="J911" s="416" t="s">
        <v>745</v>
      </c>
      <c r="K911" s="417"/>
      <c r="L911" s="417"/>
      <c r="M911" s="417"/>
      <c r="N911" s="417"/>
      <c r="O911" s="417"/>
      <c r="P911" s="421" t="s">
        <v>748</v>
      </c>
      <c r="Q911" s="317"/>
      <c r="R911" s="317"/>
      <c r="S911" s="317"/>
      <c r="T911" s="317"/>
      <c r="U911" s="317"/>
      <c r="V911" s="317"/>
      <c r="W911" s="317"/>
      <c r="X911" s="317"/>
      <c r="Y911" s="318">
        <v>0</v>
      </c>
      <c r="Z911" s="319"/>
      <c r="AA911" s="319"/>
      <c r="AB911" s="320"/>
      <c r="AC911" s="322" t="s">
        <v>80</v>
      </c>
      <c r="AD911" s="323"/>
      <c r="AE911" s="323"/>
      <c r="AF911" s="323"/>
      <c r="AG911" s="323"/>
      <c r="AH911" s="418" t="s">
        <v>745</v>
      </c>
      <c r="AI911" s="419"/>
      <c r="AJ911" s="419"/>
      <c r="AK911" s="419"/>
      <c r="AL911" s="326" t="s">
        <v>745</v>
      </c>
      <c r="AM911" s="327"/>
      <c r="AN911" s="327"/>
      <c r="AO911" s="328"/>
      <c r="AP911" s="321"/>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757</v>
      </c>
      <c r="D944" s="415"/>
      <c r="E944" s="415"/>
      <c r="F944" s="415"/>
      <c r="G944" s="415"/>
      <c r="H944" s="415"/>
      <c r="I944" s="415"/>
      <c r="J944" s="416" t="s">
        <v>745</v>
      </c>
      <c r="K944" s="417"/>
      <c r="L944" s="417"/>
      <c r="M944" s="417"/>
      <c r="N944" s="417"/>
      <c r="O944" s="417"/>
      <c r="P944" s="421" t="s">
        <v>748</v>
      </c>
      <c r="Q944" s="317"/>
      <c r="R944" s="317"/>
      <c r="S944" s="317"/>
      <c r="T944" s="317"/>
      <c r="U944" s="317"/>
      <c r="V944" s="317"/>
      <c r="W944" s="317"/>
      <c r="X944" s="317"/>
      <c r="Y944" s="318">
        <v>0</v>
      </c>
      <c r="Z944" s="319"/>
      <c r="AA944" s="319"/>
      <c r="AB944" s="320"/>
      <c r="AC944" s="322" t="s">
        <v>80</v>
      </c>
      <c r="AD944" s="323"/>
      <c r="AE944" s="323"/>
      <c r="AF944" s="323"/>
      <c r="AG944" s="323"/>
      <c r="AH944" s="418" t="s">
        <v>745</v>
      </c>
      <c r="AI944" s="419"/>
      <c r="AJ944" s="419"/>
      <c r="AK944" s="419"/>
      <c r="AL944" s="326" t="s">
        <v>745</v>
      </c>
      <c r="AM944" s="327"/>
      <c r="AN944" s="327"/>
      <c r="AO944" s="328"/>
      <c r="AP944" s="321"/>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342</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30" customHeight="1" x14ac:dyDescent="0.15">
      <c r="A1110" s="401">
        <v>1</v>
      </c>
      <c r="B1110" s="401">
        <v>1</v>
      </c>
      <c r="C1110" s="887"/>
      <c r="D1110" s="887"/>
      <c r="E1110" s="262" t="s">
        <v>745</v>
      </c>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50" man="1"/>
    <brk id="699" max="50" man="1"/>
    <brk id="735" max="50" man="1"/>
    <brk id="839"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739</v>
      </c>
      <c r="R8" s="13" t="str">
        <f t="shared" si="3"/>
        <v>その他</v>
      </c>
      <c r="S8" s="13" t="str">
        <f t="shared" si="4"/>
        <v>その他</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その他</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388</v>
      </c>
      <c r="AF2" s="990"/>
      <c r="AG2" s="990"/>
      <c r="AH2" s="990"/>
      <c r="AI2" s="990" t="s">
        <v>410</v>
      </c>
      <c r="AJ2" s="990"/>
      <c r="AK2" s="990"/>
      <c r="AL2" s="454"/>
      <c r="AM2" s="990" t="s">
        <v>507</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388</v>
      </c>
      <c r="AF9" s="990"/>
      <c r="AG9" s="990"/>
      <c r="AH9" s="990"/>
      <c r="AI9" s="990" t="s">
        <v>410</v>
      </c>
      <c r="AJ9" s="990"/>
      <c r="AK9" s="990"/>
      <c r="AL9" s="454"/>
      <c r="AM9" s="990" t="s">
        <v>507</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388</v>
      </c>
      <c r="AF16" s="990"/>
      <c r="AG16" s="990"/>
      <c r="AH16" s="990"/>
      <c r="AI16" s="990" t="s">
        <v>410</v>
      </c>
      <c r="AJ16" s="990"/>
      <c r="AK16" s="990"/>
      <c r="AL16" s="454"/>
      <c r="AM16" s="990" t="s">
        <v>507</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388</v>
      </c>
      <c r="AF23" s="990"/>
      <c r="AG23" s="990"/>
      <c r="AH23" s="990"/>
      <c r="AI23" s="990" t="s">
        <v>410</v>
      </c>
      <c r="AJ23" s="990"/>
      <c r="AK23" s="990"/>
      <c r="AL23" s="454"/>
      <c r="AM23" s="990" t="s">
        <v>507</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388</v>
      </c>
      <c r="AF30" s="990"/>
      <c r="AG30" s="990"/>
      <c r="AH30" s="990"/>
      <c r="AI30" s="990" t="s">
        <v>410</v>
      </c>
      <c r="AJ30" s="990"/>
      <c r="AK30" s="990"/>
      <c r="AL30" s="454"/>
      <c r="AM30" s="990" t="s">
        <v>507</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388</v>
      </c>
      <c r="AF37" s="990"/>
      <c r="AG37" s="990"/>
      <c r="AH37" s="990"/>
      <c r="AI37" s="990" t="s">
        <v>410</v>
      </c>
      <c r="AJ37" s="990"/>
      <c r="AK37" s="990"/>
      <c r="AL37" s="454"/>
      <c r="AM37" s="990" t="s">
        <v>507</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388</v>
      </c>
      <c r="AF44" s="990"/>
      <c r="AG44" s="990"/>
      <c r="AH44" s="990"/>
      <c r="AI44" s="990" t="s">
        <v>410</v>
      </c>
      <c r="AJ44" s="990"/>
      <c r="AK44" s="990"/>
      <c r="AL44" s="454"/>
      <c r="AM44" s="990" t="s">
        <v>507</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388</v>
      </c>
      <c r="AF51" s="990"/>
      <c r="AG51" s="990"/>
      <c r="AH51" s="990"/>
      <c r="AI51" s="990" t="s">
        <v>410</v>
      </c>
      <c r="AJ51" s="990"/>
      <c r="AK51" s="990"/>
      <c r="AL51" s="454"/>
      <c r="AM51" s="990" t="s">
        <v>507</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388</v>
      </c>
      <c r="AF58" s="990"/>
      <c r="AG58" s="990"/>
      <c r="AH58" s="990"/>
      <c r="AI58" s="990" t="s">
        <v>410</v>
      </c>
      <c r="AJ58" s="990"/>
      <c r="AK58" s="990"/>
      <c r="AL58" s="454"/>
      <c r="AM58" s="990" t="s">
        <v>507</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388</v>
      </c>
      <c r="AF65" s="990"/>
      <c r="AG65" s="990"/>
      <c r="AH65" s="990"/>
      <c r="AI65" s="990" t="s">
        <v>410</v>
      </c>
      <c r="AJ65" s="990"/>
      <c r="AK65" s="990"/>
      <c r="AL65" s="454"/>
      <c r="AM65" s="990" t="s">
        <v>507</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364</v>
      </c>
      <c r="H2" s="436"/>
      <c r="I2" s="436"/>
      <c r="J2" s="436"/>
      <c r="K2" s="436"/>
      <c r="L2" s="436"/>
      <c r="M2" s="436"/>
      <c r="N2" s="436"/>
      <c r="O2" s="436"/>
      <c r="P2" s="436"/>
      <c r="Q2" s="436"/>
      <c r="R2" s="436"/>
      <c r="S2" s="436"/>
      <c r="T2" s="436"/>
      <c r="U2" s="436"/>
      <c r="V2" s="436"/>
      <c r="W2" s="436"/>
      <c r="X2" s="436"/>
      <c r="Y2" s="436"/>
      <c r="Z2" s="436"/>
      <c r="AA2" s="436"/>
      <c r="AB2" s="437"/>
      <c r="AC2" s="435" t="s">
        <v>366</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大谷 篤嗣</dc:creator>
  <cp:lastModifiedBy>ㅤ</cp:lastModifiedBy>
  <cp:lastPrinted>2021-06-07T07:53:55Z</cp:lastPrinted>
  <dcterms:created xsi:type="dcterms:W3CDTF">2012-03-13T00:50:25Z</dcterms:created>
  <dcterms:modified xsi:type="dcterms:W3CDTF">2021-06-30T07:53:09Z</dcterms:modified>
</cp:coreProperties>
</file>