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30_局全体の情報共有\01_総務課\05_予算関係（年度毎に廃棄）\04‗企画係\R3行政事業レビュー各課最終確認（中間公表）\2-2_提出（確認済みのレビューシートのPDF版）\08_公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<sst xmlns="http://schemas.openxmlformats.org/spreadsheetml/2006/main" count="3054" uniqueCount="774">
  <si>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</si>
  <si>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</si>
  <si>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</si>
  <si>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</si>
  <si>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</si>
  <si>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</si>
  <si>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</si>
  <si>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</si>
  <si>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</si>
  <si>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</si>
  <si>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</si>
  <si>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</si>
  <si>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</si>
  <si>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</si>
  <si>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</si>
  <si>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</si>
  <si>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</si>
  <si>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</si>
  <si>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</si>
  <si>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</si>
  <si>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</si>
  <si>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</si>
  <si>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</si>
  <si>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</si>
  <si>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</si>
  <si>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</si>
  <si>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</si>
  <si>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</si>
  <si>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</si>
  <si>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</si>
  <si>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</si>
  <si>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</si>
  <si>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</si>
  <si>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</si>
  <si>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</si>
  <si>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</si>
  <si>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</si>
  <si>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</si>
  <si>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</si>
  <si>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</si>
  <si>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</si>
  <si>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</si>
  <si>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</si>
  <si>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</si>
  <si>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</si>
  <si>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</si>
  <si>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</si>
  <si>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</si>
  <si>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</si>
  <si>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</si>
  <si>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</si>
  <si>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</si>
  <si>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</si>
  <si>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</si>
  <si>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</si>
  <si>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</si>
  <si>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</si>
  <si>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</si>
  <si>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</si>
  <si>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</si>
  <si>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</si>
  <si>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</si>
  <si>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</si>
  <si>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</si>
  <si>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</si>
  <si>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</si>
  <si>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</si>
  <si>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</si>
  <si>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</si>
  <si>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</si>
  <si>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</si>
  <si>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</si>
  <si>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</si>
  <si>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</si>
  <si>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</si>
  <si>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</si>
  <si>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</si>
  <si>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</si>
  <si>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</si>
  <si>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</si>
  <si>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</si>
  <si>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</si>
  <si>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</si>
  <si>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</si>
  <si>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</si>
  <si>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</si>
  <si>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</si>
  <si>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</si>
  <si>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</si>
  <si>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</si>
  <si>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</si>
  <si>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</si>
  <si>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</si>
  <si>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</si>
  <si>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</si>
  <si>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</si>
  <si>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</si>
  <si>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</si>
  <si>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</si>
  <si>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</si>
  <si>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</si>
  <si>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</si>
  <si>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</si>
  <si>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</si>
  <si>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</si>
  <si>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</si>
  <si>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</si>
  <si>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</si>
  <si>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</si>
  <si>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</si>
  <si>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</si>
  <si>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</si>
  <si>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</si>
  <si>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</si>
  <si>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</si>
  <si>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</si>
  <si>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</si>
  <si>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</si>
  <si>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</si>
  <si>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</si>
  <si>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</si>
  <si>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</si>
  <si>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</si>
  <si>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</si>
  <si>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</si>
  <si>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</si>
  <si>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</si>
  <si>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</si>
  <si>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</si>
  <si>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</si>
  <si>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</si>
  <si>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</si>
  <si>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</si>
  <si>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</si>
  <si>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</si>
  <si>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</si>
  <si>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</si>
  <si>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</si>
  <si>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</si>
  <si>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</si>
  <si>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</si>
  <si>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</si>
  <si>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</si>
  <si>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</si>
  <si>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</si>
  <si>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</si>
  <si>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</si>
  <si>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</si>
  <si>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</si>
  <si>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</si>
  <si>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</si>
  <si>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</si>
  <si>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</si>
  <si>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</si>
  <si>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</si>
  <si>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</si>
  <si>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</si>
  <si>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</si>
  <si>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</si>
  <si>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</si>
  <si>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</si>
  <si>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</si>
  <si>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</si>
  <si>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</si>
  <si>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</si>
  <si>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</si>
  <si>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</si>
  <si>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</si>
  <si>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</si>
  <si>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</si>
  <si>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</si>
  <si>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</si>
  <si>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</si>
  <si>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</si>
  <si>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</si>
  <si>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</si>
  <si>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</si>
  <si>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</si>
  <si>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</si>
  <si>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</si>
  <si>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</si>
  <si>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</si>
  <si>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</si>
  <si>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</si>
  <si>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</si>
  <si>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</si>
  <si>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</si>
  <si>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</si>
  <si>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</si>
  <si>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</si>
  <si>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</si>
  <si>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</si>
  <si>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</si>
  <si>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</si>
  <si>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</si>
  <si>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</si>
  <si>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</si>
  <si>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</si>
  <si>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</si>
  <si>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</si>
  <si>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</si>
  <si>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</si>
  <si>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</si>
  <si>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</si>
  <si>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</si>
  <si>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</si>
  <si>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</si>
  <si>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</si>
  <si>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</si>
  <si>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</si>
  <si>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</si>
  <si>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</si>
  <si>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</si>
  <si>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</si>
  <si>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</si>
  <si>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</si>
  <si>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</si>
  <si>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</si>
  <si>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</si>
  <si>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</si>
  <si>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</si>
  <si>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</si>
  <si>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</si>
  <si>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</si>
  <si>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</si>
  <si>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</si>
  <si>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</si>
  <si>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</si>
  <si>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</si>
  <si>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</si>
  <si>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</si>
  <si>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</si>
  <si>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</si>
  <si>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</si>
  <si>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</si>
  <si>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</si>
  <si>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</si>
  <si>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</si>
  <si>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</si>
  <si>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</si>
  <si>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</si>
  <si>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</si>
  <si>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</si>
  <si>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</si>
  <si>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</si>
  <si>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</si>
  <si>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</si>
  <si>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</si>
  <si>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</si>
  <si>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</si>
  <si>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</si>
  <si>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</si>
  <si>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</si>
  <si>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</si>
  <si>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</si>
  <si>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</si>
  <si>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</si>
  <si>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</si>
  <si>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</si>
  <si>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</si>
  <si>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</si>
  <si>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</si>
  <si>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</si>
  <si>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</si>
  <si>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</si>
  <si>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</si>
  <si>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</si>
  <si>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</si>
  <si>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</si>
  <si>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</si>
  <si>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</si>
  <si>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</si>
  <si>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</si>
  <si>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</si>
  <si>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</si>
  <si>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</si>
  <si>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</si>
  <si>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</si>
  <si>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</si>
  <si>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</si>
  <si>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</si>
  <si>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</si>
  <si>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</si>
  <si>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</si>
  <si>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</si>
  <si>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</si>
  <si>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</si>
  <si>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</si>
  <si>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</si>
  <si>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</si>
  <si>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</si>
  <si>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</si>
  <si>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</si>
  <si>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</si>
  <si>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</si>
  <si>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</si>
  <si>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</si>
  <si>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</si>
  <si>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</si>
  <si>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</si>
  <si>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</si>
  <si>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</si>
  <si>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</si>
  <si>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</si>
  <si>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</si>
  <si>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</si>
  <si>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</si>
  <si>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</si>
  <si>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</si>
  <si>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</si>
  <si>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</si>
  <si>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</si>
  <si>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</si>
  <si>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</si>
  <si>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</si>
  <si>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</si>
  <si>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</si>
  <si>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</si>
  <si>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</si>
  <si>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</si>
  <si>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</si>
  <si>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</si>
  <si>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</si>
  <si>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</si>
  <si>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</si>
  <si>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</si>
  <si>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</si>
  <si>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</si>
  <si>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</si>
  <si>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</si>
  <si>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</si>
  <si>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</si>
  <si>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</si>
  <si>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</si>
  <si>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</si>
  <si>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</si>
  <si>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</si>
  <si>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</si>
  <si>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</si>
  <si>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</si>
  <si>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</si>
  <si>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</si>
  <si>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</si>
  <si>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</si>
  <si>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</si>
  <si>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</si>
  <si>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</si>
  <si>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</si>
  <si>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</si>
  <si>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</si>
  <si>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</si>
  <si>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</si>
  <si>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</si>
  <si>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</si>
  <si>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</si>
  <si>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</si>
  <si>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</si>
  <si>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</si>
  <si>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</si>
  <si>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</si>
  <si>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</si>
  <si>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</si>
  <si>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</si>
  <si>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</si>
  <si>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</si>
  <si>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</si>
  <si>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</si>
  <si>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</si>
  <si>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</si>
  <si>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</si>
  <si>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</si>
  <si>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</si>
  <si>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</si>
  <si>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</si>
  <si>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</si>
  <si>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</si>
  <si>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</si>
  <si>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</si>
  <si>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</si>
  <si>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</si>
  <si>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</si>
  <si>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</si>
  <si>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</si>
  <si>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</si>
  <si>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</si>
  <si>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</si>
  <si>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</si>
  <si>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</si>
  <si>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</si>
  <si>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</si>
  <si>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</si>
  <si>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</si>
  <si>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</si>
  <si>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</si>
  <si>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</si>
  <si>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</si>
  <si>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</si>
  <si>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</si>
  <si>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</si>
  <si>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</si>
  <si>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</si>
  <si>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</si>
  <si>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</si>
  <si>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</si>
  <si>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</si>
  <si>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</si>
  <si>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</si>
  <si>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</si>
  <si>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</si>
  <si>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</si>
  <si>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</si>
  <si>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</si>
  <si>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</si>
  <si>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</si>
  <si>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</si>
  <si>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</si>
  <si>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</si>
  <si>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</si>
  <si>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</si>
  <si>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</si>
  <si>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</si>
  <si>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</si>
  <si>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</si>
  <si>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</si>
  <si>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</si>
  <si>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</si>
  <si>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</si>
  <si>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</si>
  <si>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</si>
  <si>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</si>
  <si>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</si>
  <si>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</si>
  <si>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</si>
  <si>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</si>
  <si>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</si>
  <si>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</si>
  <si>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</si>
  <si>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</si>
  <si>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</si>
  <si>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</si>
  <si>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</si>
  <si>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</si>
  <si>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</si>
  <si>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</si>
  <si>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</si>
  <si>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</si>
  <si>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</si>
  <si>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</si>
  <si>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</si>
  <si>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</si>
  <si>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</si>
  <si>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</si>
  <si>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</si>
  <si>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</si>
  <si>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</si>
  <si>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</si>
  <si>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</si>
  <si>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</si>
  <si>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</si>
  <si>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</si>
  <si>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</si>
  <si>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</si>
  <si>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</si>
  <si>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</si>
  <si>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</si>
  <si>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</si>
  <si>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</si>
  <si>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</si>
  <si>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</si>
  <si>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</si>
  <si>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</si>
  <si>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</si>
  <si>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</si>
  <si>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</si>
  <si>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</si>
  <si>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</si>
  <si>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</si>
  <si>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</si>
  <si>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</si>
  <si>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</si>
  <si>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</si>
  <si>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</si>
  <si>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</si>
  <si>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</si>
  <si>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</si>
  <si>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</si>
  <si>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</si>
  <si>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</si>
  <si>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</si>
  <si>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</si>
  <si>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</si>
  <si>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</si>
  <si>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</si>
  <si>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</si>
  <si>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</si>
  <si>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</si>
  <si>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</si>
  <si>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</si>
  <si>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</si>
  <si>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</si>
  <si>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</si>
  <si>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</si>
  <si>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</si>
  <si>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</si>
  <si>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</si>
  <si>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</si>
  <si>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</si>
  <si>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</si>
  <si>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</si>
  <si>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</si>
  <si>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</si>
  <si>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</si>
  <si>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</si>
  <si>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</si>
  <si>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</si>
  <si>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</si>
  <si>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</si>
  <si>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</si>
  <si>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</si>
  <si>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</si>
  <si>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</si>
  <si>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</si>
  <si>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</si>
  <si>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</si>
  <si>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</si>
  <si>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</si>
  <si>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</si>
  <si>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</si>
  <si>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</si>
  <si>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</si>
  <si>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</si>
  <si>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</si>
  <si>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</si>
  <si>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</si>
  <si>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</si>
  <si>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</si>
  <si>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</si>
  <si>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</si>
  <si>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</si>
  <si>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</si>
  <si>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</si>
  <si>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</si>
  <si>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</si>
  <si>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</si>
  <si>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</si>
  <si>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</si>
  <si>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</si>
  <si>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</si>
  <si>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</si>
  <si>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</si>
  <si>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</si>
  <si>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</si>
  <si>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</si>
  <si>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</si>
  <si>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</si>
  <si>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</si>
  <si>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</si>
  <si>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</si>
  <si>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</si>
  <si>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</si>
  <si>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</si>
  <si>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</si>
  <si>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</si>
  <si>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</si>
  <si>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</si>
  <si>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</si>
  <si>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</si>
  <si>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</si>
  <si>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</si>
  <si>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</si>
  <si>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</si>
  <si>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</si>
  <si>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</si>
  <si>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</si>
  <si>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</si>
  <si>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</si>
  <si>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</si>
  <si>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</si>
  <si>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</si>
  <si>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</si>
  <si>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</si>
  <si>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</si>
  <si>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</si>
  <si>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</si>
  <si>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</si>
  <si>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</si>
  <si>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</si>
  <si>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</si>
  <si>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</si>
  <si>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</si>
  <si>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</si>
  <si>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</si>
  <si>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</si>
  <si>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</si>
  <si>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</si>
  <si>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</si>
  <si>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</si>
  <si>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</si>
  <si>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</si>
  <si>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</si>
  <si>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</si>
  <si>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</si>
  <si>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</si>
  <si>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</si>
  <si>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</si>
  <si>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</si>
  <si>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</si>
  <si>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</si>
  <si>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</si>
  <si>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</si>
  <si>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</si>
  <si>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</si>
  <si>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</si>
  <si>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</si>
  <si>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</si>
  <si>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</si>
  <si>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</si>
  <si>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</si>
  <si>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</si>
  <si>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</si>
  <si>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</si>
  <si>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</si>
  <si>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</si>
  <si>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</si>
  <si>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</si>
  <si>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</si>
  <si>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</si>
  <si>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</si>
  <si>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</si>
  <si>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</si>
  <si>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</si>
  <si>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</si>
  <si>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</si>
  <si>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</si>
  <si>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</si>
  <si>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</si>
  <si>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</si>
  <si>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</si>
  <si>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</si>
  <si>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</si>
  <si>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</si>
  <si>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</si>
  <si>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</si>
  <si>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</si>
  <si>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</si>
  <si>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</si>
  <si>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</si>
  <si>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</si>
  <si>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</si>
  <si>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</si>
  <si>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</si>
  <si>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</si>
  <si>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</si>
  <si>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</si>
  <si>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</si>
  <si>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</si>
  <si>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</si>
  <si>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</si>
  <si>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</si>
  <si>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</si>
  <si>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</si>
  <si>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</si>
  <si>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</si>
  <si>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</si>
  <si>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</si>
  <si>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</si>
  <si>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</si>
  <si>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</si>
  <si>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</si>
  <si>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</si>
  <si>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</si>
  <si>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</si>
  <si>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</si>
  <si>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</si>
  <si>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</si>
  <si>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</si>
  <si>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</si>
  <si>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</si>
  <si>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</si>
  <si>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</si>
  <si>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</si>
  <si>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</si>
  <si>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</si>
  <si>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</si>
  <si>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</si>
  <si>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</si>
  <si>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</si>
  <si>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</si>
  <si>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</si>
  <si>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</si>
  <si>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</si>
  <si>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</si>
  <si>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</si>
  <si>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</si>
  <si>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</si>
  <si>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</si>
  <si>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</si>
  <si>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</si>
  <si>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</si>
  <si>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</si>
  <si>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</si>
  <si>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</si>
  <si>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</si>
  <si>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</si>
  <si>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</si>
  <si>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</si>
  <si>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</si>
  <si>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</si>
  <si>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</si>
  <si>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</si>
  <si>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</si>
  <si>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都市局地球環境問題等総合調査等経費</t>
  </si>
  <si>
    <t>都市局</t>
  </si>
  <si>
    <t>平成19年度</t>
  </si>
  <si>
    <t>公園緑地・景観課</t>
  </si>
  <si>
    <t>地球温暖化対策の推進に関する法律第８条</t>
  </si>
  <si>
    <t>地球温暖化対策計画（H28.5.13）</t>
  </si>
  <si>
    <t>・日本国政府としては、2015年以降、京都議定書第２約束期間（2013～2020年）における我が国の温室効果ガスの排出量及び吸収量を国連気候変動枠組条約事務局に提出する義務がある。また、新たな緑化空間を創出することにより、吸収量の向上や、地球温暖化対策の趣旨の普及啓発を進める必要がある。
・そのため、都市緑化による吸収量算出データの作成及びその精度向上や、第２約束期間以降の吸収源対策の枠組に対応するための各種調査等を行い、吸収量を適切に把握・算出する。また、2021年夏季に行われるオリンピック・パラリンピック東京大会の暑熱対策への活用も視野に入れ、新たな緑化空間の創出に向けた、都市の暑熱対策に資する緑化技術の開発及び普及啓発を行う。</t>
  </si>
  <si>
    <t>・京都議定書に基づく第２約束期間分報告として、都市緑化等による吸収量算出に係るデータを作成し、日本国政府として国連気候変動枠組条約事務局に提出する報告書のデータ作成を行う。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緑化施設の設置による暑熱対策効果を検証し、既存の民間建築物及び公共施設の広場等における新たな緑化空間の創出に向けた技術開発等の調査を行うとともに、先進的な緑化技術やノウハウの普及啓発を行う。
・2021年以降の新たな枠組みについて、国際的な動向の情報収集等を実施する。</t>
  </si>
  <si>
    <t>-</t>
  </si>
  <si>
    <t>（目）地球温暖化防止等対策調査費</t>
  </si>
  <si>
    <t>令和2年度までに都市緑化等による温室効果ガス吸収量を119万ｔ-CO2に引き上げる</t>
  </si>
  <si>
    <t>万t-CO2</t>
  </si>
  <si>
    <t>・第４次社会資本整備重点計画（第２章第２節３． 政策パッケージ３ｰ４）
・都市緑化等による温室効果ガス吸収源対策の推進等に関する調査（国土交通省都市局調べ）</t>
  </si>
  <si>
    <t>調査実施件数</t>
  </si>
  <si>
    <t>件</t>
  </si>
  <si>
    <t>執行実績額（百万円）／調査実施件数（件）</t>
    <phoneticPr fontId="5"/>
  </si>
  <si>
    <t>百万円</t>
  </si>
  <si>
    <t>百万円
/調査件数</t>
    <phoneticPr fontId="5"/>
  </si>
  <si>
    <t>33/2</t>
  </si>
  <si>
    <t>40/2</t>
  </si>
  <si>
    <t>3　地球環境の保全</t>
  </si>
  <si>
    <t>9　地球温暖化防止等の環境の保全を行う</t>
  </si>
  <si>
    <t>都市緑化等による温室効果ガス吸収量</t>
  </si>
  <si>
    <t>万t
-CO2</t>
  </si>
  <si>
    <t>137</t>
  </si>
  <si>
    <t>143</t>
  </si>
  <si>
    <t>67</t>
  </si>
  <si>
    <t>66</t>
  </si>
  <si>
    <t>65</t>
  </si>
  <si>
    <t>74</t>
  </si>
  <si>
    <t>68</t>
  </si>
  <si>
    <t>○</t>
  </si>
  <si>
    <t>課長　五十嵐　康之</t>
    <phoneticPr fontId="5"/>
  </si>
  <si>
    <t>-</t>
    <phoneticPr fontId="5"/>
  </si>
  <si>
    <t>都市緑化等による温室効果ガス吸収量
（国連気候変動枠組条約事務局に提出する日本国インベントリ報告書に掲載）</t>
    <phoneticPr fontId="5"/>
  </si>
  <si>
    <t>本調査は都市緑化等による温室効果ガス吸収量の算出等を行うものであり、都市緑化等自体を行う事業ではないため、1tあたりのCO2削減コストを算出することはできない。</t>
    <phoneticPr fontId="5"/>
  </si>
  <si>
    <t>有</t>
  </si>
  <si>
    <t>無</t>
  </si>
  <si>
    <t>‐</t>
  </si>
  <si>
    <t>都市緑化による暑熱対策推進のための実証調査</t>
    <phoneticPr fontId="5"/>
  </si>
  <si>
    <t>都市緑化等による温室効果ガス吸収源対策の推進等に関する調査</t>
    <phoneticPr fontId="5"/>
  </si>
  <si>
    <t>（公財）都市緑化機</t>
    <phoneticPr fontId="5"/>
  </si>
  <si>
    <t>都市緑化による暑熱対策推進のための実証調査</t>
    <phoneticPr fontId="5"/>
  </si>
  <si>
    <t>都市緑化等による温室効果ガス吸収源対策の推進等に関する調査</t>
    <phoneticPr fontId="5"/>
  </si>
  <si>
    <t>-</t>
    <phoneticPr fontId="5"/>
  </si>
  <si>
    <t>地球温暖化等対策調査費</t>
    <rPh sb="0" eb="2">
      <t>チキュウ</t>
    </rPh>
    <rPh sb="2" eb="5">
      <t>オンダンカ</t>
    </rPh>
    <rPh sb="5" eb="6">
      <t>トウ</t>
    </rPh>
    <rPh sb="6" eb="8">
      <t>タイサク</t>
    </rPh>
    <rPh sb="8" eb="11">
      <t>チョウサヒ</t>
    </rPh>
    <phoneticPr fontId="5"/>
  </si>
  <si>
    <t>地球温暖化等対策調査費</t>
    <phoneticPr fontId="5"/>
  </si>
  <si>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また、技術開発にあたっては、2021年オリンピック・パラリンピック東京大会での活用を見込めるよう先進的な技術を持つ民間事業者から技術提案を募るなど、造園・緑化事業者との連携を図った。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</si>
  <si>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本事業の成果物は、日本国政府として気候変動枠組み条約に提出する報告書の一部を構成するものとなるとともに、調査結果を踏まえた技術開発が続けられており、十分に活用されている。</t>
    <phoneticPr fontId="5"/>
  </si>
  <si>
    <t>活動実績は見込み通りである。</t>
    <phoneticPr fontId="5"/>
  </si>
  <si>
    <t>成果実績（都市緑化等による温室効果ガス吸収量）は着実に増加しており、目標年度を前倒して成果目標を達成している。</t>
    <phoneticPr fontId="5"/>
  </si>
  <si>
    <t>事業目的を踏まえ、調査対象範囲や検討項目を十分に精査の上業務を実施している。</t>
    <phoneticPr fontId="5"/>
  </si>
  <si>
    <t>発注先の選定は企画競争で行っており、見積もりは積算との比較を行っている。</t>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</si>
  <si>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</si>
  <si>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地球温暖化対策計画（平成28年５月13日閣議決定）において、都市緑化等による温室効果ガス吸収量が対策評価指標の一つとなっていることから、政策目的の達成手段として必要かつ適切なものである。</t>
    <phoneticPr fontId="5"/>
  </si>
  <si>
    <t>都市緑化等は、国民にとって、最も日常生活に身近な温室効果ガス吸収源対策であり、その推進は実際の吸収源対策としての効果はもとより、地球温暖化対策の趣旨の普及啓発や都市の暑熱対策にも大きな効果を発揮することから、社会のニーズを的確に反映している。</t>
    <phoneticPr fontId="5"/>
  </si>
  <si>
    <t>24/2</t>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</si>
  <si>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等による吸収源対策の効果を把握し、吸収量の適切な把握・算出を行うとともに、2021年オリンピック・パラリンピック東京大会での活用を見込めるように都市の暑熱対策にも資する新たな緑化空間の創出に向けた技術開発等の調査であることから、国が行うことが必要不可欠である。</t>
    <phoneticPr fontId="5"/>
  </si>
  <si>
    <t>引き続き、都市緑化の推進等による地球温暖化対策を促進する観点から、都市緑化による吸収量を適切に把握・算出するためのデータの作成及びその精度向上のための各種調査を行う。</t>
    <phoneticPr fontId="5"/>
  </si>
  <si>
    <t>国交</t>
  </si>
  <si>
    <t>成果目標及び成果実績（アウトカム）、政策評価の測定指標「都市緑化等による温室効果ガス吸収量」の令和２年度実績値は、現在集計中（令和4年3月頃算出予定）のため、空欄としている。</t>
    <phoneticPr fontId="5"/>
  </si>
  <si>
    <t>A.公益財団法人</t>
    <rPh sb="2" eb="4">
      <t>コウエキ</t>
    </rPh>
    <rPh sb="4" eb="6">
      <t>ザイダン</t>
    </rPh>
    <rPh sb="6" eb="8">
      <t>ホウジン</t>
    </rPh>
    <phoneticPr fontId="5"/>
  </si>
  <si>
    <t>11/1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</si>
</sst>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66510</xdr:colOff>
      <xdr:row>748</xdr:row>
      <xdr:rowOff>215370</xdr:rowOff>
    </xdr:from>
    <xdr:to>
      <xdr:col>37</xdr:col>
      <xdr:colOff>144996</xdr:colOff>
      <xdr:row>761</xdr:row>
      <xdr:rowOff>327434</xdr:rowOff>
    </xdr:to>
    <xdr:grpSp>
      <xdr:nvGrpSpPr>
        <xdr:cNvPr id="2" name="グループ化 1">
          <a:extLst>
            <a:ext uri="{FF2B5EF4-FFF2-40B4-BE49-F238E27FC236}">
              <a16:creationId xmlns:a16="http://schemas.microsoft.com/office/drawing/2014/main" id="{61779031-899D-49B6-92C3-B350D4F287FA}"/>
            </a:ext>
          </a:extLst>
        </xdr:cNvPr>
        <xdr:cNvGrpSpPr/>
      </xdr:nvGrpSpPr>
      <xdr:grpSpPr>
        <a:xfrm>
          <a:off x="3226022" y="45842443"/>
          <a:ext cx="4225346" cy="4642247"/>
          <a:chOff x="3590926" y="44757968"/>
          <a:chExt cx="3749303" cy="3990981"/>
        </a:xfrm>
      </xdr:grpSpPr>
      <xdr:sp macro="" textlink="">
        <xdr:nvSpPr>
          <xdr:cNvPr id="3" name="テキスト ボックス 2">
            <a:extLst>
              <a:ext uri="{FF2B5EF4-FFF2-40B4-BE49-F238E27FC236}">
                <a16:creationId xmlns:a16="http://schemas.microsoft.com/office/drawing/2014/main" id="{874A526A-400C-4F29-B3A4-B90A3D015761}"/>
              </a:ext>
            </a:extLst>
          </xdr:cNvPr>
          <xdr:cNvSpPr txBox="1">
            <a:spLocks noChangeArrowheads="1"/>
          </xdr:cNvSpPr>
        </xdr:nvSpPr>
        <xdr:spPr bwMode="auto">
          <a:xfrm>
            <a:off x="3800475" y="44757968"/>
            <a:ext cx="3089764" cy="958332"/>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23.6</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4" name="直線コネクタ 3">
            <a:extLst>
              <a:ext uri="{FF2B5EF4-FFF2-40B4-BE49-F238E27FC236}">
                <a16:creationId xmlns:a16="http://schemas.microsoft.com/office/drawing/2014/main" id="{34B14594-CEE3-403C-AD1F-6933B617AA38}"/>
              </a:ext>
            </a:extLst>
          </xdr:cNvPr>
          <xdr:cNvCxnSpPr>
            <a:cxnSpLocks noChangeShapeType="1"/>
          </xdr:cNvCxnSpPr>
        </xdr:nvCxnSpPr>
        <xdr:spPr bwMode="auto">
          <a:xfrm>
            <a:off x="5364060" y="45602180"/>
            <a:ext cx="0" cy="377932"/>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sp macro="" textlink="">
        <xdr:nvSpPr>
          <xdr:cNvPr id="5" name="テキスト ボックス 18">
            <a:extLst>
              <a:ext uri="{FF2B5EF4-FFF2-40B4-BE49-F238E27FC236}">
                <a16:creationId xmlns:a16="http://schemas.microsoft.com/office/drawing/2014/main" id="{AE1FF100-9653-4EB8-A31B-9E8631E07182}"/>
              </a:ext>
            </a:extLst>
          </xdr:cNvPr>
          <xdr:cNvSpPr txBox="1">
            <a:spLocks noChangeArrowheads="1"/>
          </xdr:cNvSpPr>
        </xdr:nvSpPr>
        <xdr:spPr bwMode="auto">
          <a:xfrm>
            <a:off x="3833393" y="46258203"/>
            <a:ext cx="3147345" cy="723038"/>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公益財団法人（１法人）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23.6</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テキスト ボックス 12">
            <a:extLst>
              <a:ext uri="{FF2B5EF4-FFF2-40B4-BE49-F238E27FC236}">
                <a16:creationId xmlns:a16="http://schemas.microsoft.com/office/drawing/2014/main" id="{32085B26-E1C1-4940-B6DD-81CFBE98AD37}"/>
              </a:ext>
            </a:extLst>
          </xdr:cNvPr>
          <xdr:cNvSpPr txBox="1">
            <a:spLocks noChangeArrowheads="1"/>
          </xdr:cNvSpPr>
        </xdr:nvSpPr>
        <xdr:spPr bwMode="auto">
          <a:xfrm>
            <a:off x="4578589" y="46000583"/>
            <a:ext cx="1684177" cy="19481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7" name="大かっこ 17">
            <a:extLst>
              <a:ext uri="{FF2B5EF4-FFF2-40B4-BE49-F238E27FC236}">
                <a16:creationId xmlns:a16="http://schemas.microsoft.com/office/drawing/2014/main" id="{315FBFA4-24CC-438F-A6B2-B3FCF644CAEC}"/>
              </a:ext>
            </a:extLst>
          </xdr:cNvPr>
          <xdr:cNvSpPr>
            <a:spLocks noChangeArrowheads="1"/>
          </xdr:cNvSpPr>
        </xdr:nvSpPr>
        <xdr:spPr bwMode="auto">
          <a:xfrm>
            <a:off x="3590926" y="47044288"/>
            <a:ext cx="3749303" cy="1704661"/>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en-US" altLang="ja-JP" sz="1100" b="0" i="0" baseline="0">
                <a:effectLst/>
                <a:latin typeface="+mn-lt"/>
                <a:ea typeface="+mn-ea"/>
                <a:cs typeface="+mn-cs"/>
              </a:rPr>
              <a:t>2020</a:t>
            </a:r>
            <a:r>
              <a:rPr lang="ja-JP" altLang="ja-JP" sz="1100" b="0" i="0" baseline="0">
                <a:effectLst/>
                <a:latin typeface="+mn-lt"/>
                <a:ea typeface="+mn-ea"/>
                <a:cs typeface="+mn-cs"/>
              </a:rPr>
              <a:t>年オリンピック・パラリンピック東京大会</a:t>
            </a:r>
            <a:r>
              <a:rPr lang="ja-JP" altLang="en-US" sz="1100" b="0" i="0" baseline="0">
                <a:effectLst/>
                <a:latin typeface="+mn-lt"/>
                <a:ea typeface="+mn-ea"/>
                <a:cs typeface="+mn-cs"/>
              </a:rPr>
              <a:t>（</a:t>
            </a:r>
            <a:r>
              <a:rPr lang="en-US" altLang="ja-JP" sz="1100" b="0" i="0" baseline="0">
                <a:effectLst/>
                <a:latin typeface="+mn-lt"/>
                <a:ea typeface="+mn-ea"/>
                <a:cs typeface="+mn-cs"/>
              </a:rPr>
              <a:t>※</a:t>
            </a:r>
            <a:r>
              <a:rPr lang="ja-JP" altLang="en-US" sz="1100" b="0" i="0" baseline="0">
                <a:effectLst/>
                <a:latin typeface="+mn-lt"/>
                <a:ea typeface="+mn-ea"/>
                <a:cs typeface="+mn-cs"/>
              </a:rPr>
              <a:t>）</a:t>
            </a:r>
            <a:r>
              <a:rPr lang="ja-JP" altLang="ja-JP" sz="1100" b="0" i="0" baseline="0">
                <a:effectLst/>
                <a:latin typeface="+mn-lt"/>
                <a:ea typeface="+mn-ea"/>
                <a:cs typeface="+mn-cs"/>
              </a:rPr>
              <a:t>開催時に向け、暑熱対策効果のある壁面緑化技術等について、簡易実験による実証調査と、国内外への効果的な発信手法の検討。</a:t>
            </a:r>
            <a:endParaRPr lang="ja-JP" altLang="ja-JP">
              <a:effectLst/>
            </a:endParaRPr>
          </a:p>
        </xdr:txBody>
      </xdr:sp>
    </xdr:grpSp>
    <xdr:clientData/>
  </xdr:twoCellAnchor>
  <xdr:twoCellAnchor>
    <xdr:from>
      <xdr:col>36</xdr:col>
      <xdr:colOff>147277</xdr:colOff>
      <xdr:row>762</xdr:row>
      <xdr:rowOff>56829</xdr:rowOff>
    </xdr:from>
    <xdr:to>
      <xdr:col>49</xdr:col>
      <xdr:colOff>134471</xdr:colOff>
      <xdr:row>763</xdr:row>
      <xdr:rowOff>268941</xdr:rowOff>
    </xdr:to>
    <xdr:sp macro="" textlink="">
      <xdr:nvSpPr>
        <xdr:cNvPr id="8" name="テキスト ボックス 7">
          <a:extLst>
            <a:ext uri="{FF2B5EF4-FFF2-40B4-BE49-F238E27FC236}">
              <a16:creationId xmlns:a16="http://schemas.microsoft.com/office/drawing/2014/main" id="{FA09A3ED-3D35-418A-8BB9-E5B6ED0A3AA1}"/>
            </a:ext>
          </a:extLst>
        </xdr:cNvPr>
        <xdr:cNvSpPr txBox="1"/>
      </xdr:nvSpPr>
      <xdr:spPr>
        <a:xfrm>
          <a:off x="7408689" y="48163682"/>
          <a:ext cx="2609370" cy="55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オリンピック・パラリンピック東京</a:t>
          </a:r>
          <a:endParaRPr kumimoji="1" lang="en-US" altLang="ja-JP" sz="1100"/>
        </a:p>
        <a:p>
          <a:r>
            <a:rPr kumimoji="1" lang="ja-JP" altLang="en-US" sz="1100"/>
            <a:t>　大会の開催は</a:t>
          </a:r>
          <a:r>
            <a:rPr kumimoji="1" lang="en-US" altLang="ja-JP" sz="1100"/>
            <a:t>2021</a:t>
          </a:r>
          <a:r>
            <a:rPr kumimoji="1" lang="ja-JP" altLang="en-US" sz="1100"/>
            <a:t>年に延期。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0" zoomScale="82" zoomScaleNormal="75" zoomScaleSheetLayoutView="82" zoomScalePageLayoutView="85" workbookViewId="0">
      <selection activeCell="Y799" sqref="Y799:AB7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770</v>
      </c>
      <c r="AK2" s="206"/>
      <c r="AL2" s="206"/>
      <c r="AM2" s="206"/>
      <c r="AN2" s="98" t="s">
        <v>406</v>
      </c>
      <c r="AO2" s="206">
        <v>20</v>
      </c>
      <c r="AP2" s="206"/>
      <c r="AQ2" s="206"/>
      <c r="AR2" s="99" t="s">
        <v>709</v>
      </c>
      <c r="AS2" s="207">
        <v>69</v>
      </c>
      <c r="AT2" s="207"/>
      <c r="AU2" s="207"/>
      <c r="AV2" s="98" t="str">
        <f>IF(AW2="","","-")</f>
        <v/>
      </c>
      <c r="AW2" s="394"/>
      <c r="AX2" s="394"/>
    </row>
    <row r="3" spans="1:50" ht="21" customHeight="1" thickBot="1" x14ac:dyDescent="0.2">
      <c r="A3" s="525" t="s">
        <v>702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710</v>
      </c>
      <c r="AK3" s="527"/>
      <c r="AL3" s="527"/>
      <c r="AM3" s="527"/>
      <c r="AN3" s="527"/>
      <c r="AO3" s="527"/>
      <c r="AP3" s="527"/>
      <c r="AQ3" s="527"/>
      <c r="AR3" s="527"/>
      <c r="AS3" s="527"/>
      <c r="AT3" s="527"/>
      <c r="AU3" s="527"/>
      <c r="AV3" s="527"/>
      <c r="AW3" s="527"/>
      <c r="AX3" s="24" t="s">
        <v>65</v>
      </c>
    </row>
    <row r="4" spans="1:50" ht="24.75" customHeight="1" x14ac:dyDescent="0.15">
      <c r="A4" s="730" t="s">
        <v>25</v>
      </c>
      <c r="B4" s="731"/>
      <c r="C4" s="731"/>
      <c r="D4" s="731"/>
      <c r="E4" s="731"/>
      <c r="F4" s="731"/>
      <c r="G4" s="706" t="s">
        <v>711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712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0" t="s">
        <v>713</v>
      </c>
      <c r="H5" s="561"/>
      <c r="I5" s="561"/>
      <c r="J5" s="561"/>
      <c r="K5" s="561"/>
      <c r="L5" s="561"/>
      <c r="M5" s="562" t="s">
        <v>66</v>
      </c>
      <c r="N5" s="563"/>
      <c r="O5" s="563"/>
      <c r="P5" s="563"/>
      <c r="Q5" s="563"/>
      <c r="R5" s="564"/>
      <c r="S5" s="565" t="s">
        <v>70</v>
      </c>
      <c r="T5" s="561"/>
      <c r="U5" s="561"/>
      <c r="V5" s="561"/>
      <c r="W5" s="561"/>
      <c r="X5" s="566"/>
      <c r="Y5" s="722" t="s">
        <v>3</v>
      </c>
      <c r="Z5" s="723"/>
      <c r="AA5" s="723"/>
      <c r="AB5" s="723"/>
      <c r="AC5" s="723"/>
      <c r="AD5" s="724"/>
      <c r="AE5" s="725" t="s">
        <v>714</v>
      </c>
      <c r="AF5" s="725"/>
      <c r="AG5" s="725"/>
      <c r="AH5" s="725"/>
      <c r="AI5" s="725"/>
      <c r="AJ5" s="725"/>
      <c r="AK5" s="725"/>
      <c r="AL5" s="725"/>
      <c r="AM5" s="725"/>
      <c r="AN5" s="725"/>
      <c r="AO5" s="725"/>
      <c r="AP5" s="726"/>
      <c r="AQ5" s="727" t="s">
        <v>743</v>
      </c>
      <c r="AR5" s="728"/>
      <c r="AS5" s="728"/>
      <c r="AT5" s="728"/>
      <c r="AU5" s="728"/>
      <c r="AV5" s="728"/>
      <c r="AW5" s="728"/>
      <c r="AX5" s="729"/>
    </row>
    <row r="6" spans="1:50" ht="39" customHeight="1" x14ac:dyDescent="0.15">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715</v>
      </c>
      <c r="H7" s="835"/>
      <c r="I7" s="835"/>
      <c r="J7" s="835"/>
      <c r="K7" s="835"/>
      <c r="L7" s="835"/>
      <c r="M7" s="835"/>
      <c r="N7" s="835"/>
      <c r="O7" s="835"/>
      <c r="P7" s="835"/>
      <c r="Q7" s="835"/>
      <c r="R7" s="835"/>
      <c r="S7" s="835"/>
      <c r="T7" s="835"/>
      <c r="U7" s="835"/>
      <c r="V7" s="835"/>
      <c r="W7" s="835"/>
      <c r="X7" s="836"/>
      <c r="Y7" s="392" t="s">
        <v>389</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1" t="s">
        <v>256</v>
      </c>
      <c r="B8" s="832"/>
      <c r="C8" s="832"/>
      <c r="D8" s="832"/>
      <c r="E8" s="832"/>
      <c r="F8" s="833"/>
      <c r="G8" s="218" t="str">
        <f>入力規則等!A27</f>
        <v>地球温暖化対策</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6"/>
    </row>
    <row r="9" spans="1:50" ht="78.75" customHeight="1" x14ac:dyDescent="0.15">
      <c r="A9" s="123" t="s">
        <v>23</v>
      </c>
      <c r="B9" s="124"/>
      <c r="C9" s="124"/>
      <c r="D9" s="124"/>
      <c r="E9" s="124"/>
      <c r="F9" s="124"/>
      <c r="G9" s="574" t="s">
        <v>717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7" t="s">
        <v>30</v>
      </c>
      <c r="B10" s="748"/>
      <c r="C10" s="748"/>
      <c r="D10" s="748"/>
      <c r="E10" s="748"/>
      <c r="F10" s="748"/>
      <c r="G10" s="680" t="s">
        <v>718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9"/>
    </row>
    <row r="13" spans="1:50" ht="21" customHeight="1" x14ac:dyDescent="0.15">
      <c r="A13" s="120"/>
      <c r="B13" s="121"/>
      <c r="C13" s="121"/>
      <c r="D13" s="121"/>
      <c r="E13" s="121"/>
      <c r="F13" s="122"/>
      <c r="G13" s="750" t="s">
        <v>6</v>
      </c>
      <c r="H13" s="751"/>
      <c r="I13" s="643" t="s">
        <v>7</v>
      </c>
      <c r="J13" s="644"/>
      <c r="K13" s="644"/>
      <c r="L13" s="644"/>
      <c r="M13" s="644"/>
      <c r="N13" s="644"/>
      <c r="O13" s="645"/>
      <c r="P13" s="163">
        <v>34</v>
      </c>
      <c r="Q13" s="164"/>
      <c r="R13" s="164"/>
      <c r="S13" s="164"/>
      <c r="T13" s="164"/>
      <c r="U13" s="164"/>
      <c r="V13" s="165"/>
      <c r="W13" s="163">
        <v>40</v>
      </c>
      <c r="X13" s="164"/>
      <c r="Y13" s="164"/>
      <c r="Z13" s="164"/>
      <c r="AA13" s="164"/>
      <c r="AB13" s="164"/>
      <c r="AC13" s="165"/>
      <c r="AD13" s="163">
        <v>24</v>
      </c>
      <c r="AE13" s="164"/>
      <c r="AF13" s="164"/>
      <c r="AG13" s="164"/>
      <c r="AH13" s="164"/>
      <c r="AI13" s="164"/>
      <c r="AJ13" s="165"/>
      <c r="AK13" s="163">
        <v>11</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2"/>
      <c r="H14" s="753"/>
      <c r="I14" s="577" t="s">
        <v>8</v>
      </c>
      <c r="J14" s="634"/>
      <c r="K14" s="634"/>
      <c r="L14" s="634"/>
      <c r="M14" s="634"/>
      <c r="N14" s="634"/>
      <c r="O14" s="635"/>
      <c r="P14" s="163" t="s">
        <v>719</v>
      </c>
      <c r="Q14" s="164"/>
      <c r="R14" s="164"/>
      <c r="S14" s="164"/>
      <c r="T14" s="164"/>
      <c r="U14" s="164"/>
      <c r="V14" s="165"/>
      <c r="W14" s="163" t="s">
        <v>719</v>
      </c>
      <c r="X14" s="164"/>
      <c r="Y14" s="164"/>
      <c r="Z14" s="164"/>
      <c r="AA14" s="164"/>
      <c r="AB14" s="164"/>
      <c r="AC14" s="165"/>
      <c r="AD14" s="163"/>
      <c r="AE14" s="164"/>
      <c r="AF14" s="164"/>
      <c r="AG14" s="164"/>
      <c r="AH14" s="164"/>
      <c r="AI14" s="164"/>
      <c r="AJ14" s="165"/>
      <c r="AK14" s="163"/>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2"/>
      <c r="H15" s="753"/>
      <c r="I15" s="577" t="s">
        <v>51</v>
      </c>
      <c r="J15" s="578"/>
      <c r="K15" s="578"/>
      <c r="L15" s="578"/>
      <c r="M15" s="578"/>
      <c r="N15" s="578"/>
      <c r="O15" s="579"/>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52"/>
      <c r="H16" s="753"/>
      <c r="I16" s="577" t="s">
        <v>52</v>
      </c>
      <c r="J16" s="578"/>
      <c r="K16" s="578"/>
      <c r="L16" s="578"/>
      <c r="M16" s="578"/>
      <c r="N16" s="578"/>
      <c r="O16" s="579"/>
      <c r="P16" s="163" t="s">
        <v>719</v>
      </c>
      <c r="Q16" s="164"/>
      <c r="R16" s="164"/>
      <c r="S16" s="164"/>
      <c r="T16" s="164"/>
      <c r="U16" s="164"/>
      <c r="V16" s="165"/>
      <c r="W16" s="163" t="s">
        <v>719</v>
      </c>
      <c r="X16" s="164"/>
      <c r="Y16" s="164"/>
      <c r="Z16" s="164"/>
      <c r="AA16" s="164"/>
      <c r="AB16" s="164"/>
      <c r="AC16" s="165"/>
      <c r="AD16" s="163"/>
      <c r="AE16" s="164"/>
      <c r="AF16" s="164"/>
      <c r="AG16" s="164"/>
      <c r="AH16" s="164"/>
      <c r="AI16" s="164"/>
      <c r="AJ16" s="165"/>
      <c r="AK16" s="163"/>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77" t="s">
        <v>50</v>
      </c>
      <c r="J17" s="634"/>
      <c r="K17" s="634"/>
      <c r="L17" s="634"/>
      <c r="M17" s="634"/>
      <c r="N17" s="634"/>
      <c r="O17" s="635"/>
      <c r="P17" s="163" t="s">
        <v>719</v>
      </c>
      <c r="Q17" s="164"/>
      <c r="R17" s="164"/>
      <c r="S17" s="164"/>
      <c r="T17" s="164"/>
      <c r="U17" s="164"/>
      <c r="V17" s="165"/>
      <c r="W17" s="163" t="s">
        <v>719</v>
      </c>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4"/>
      <c r="H18" s="755"/>
      <c r="I18" s="742" t="s">
        <v>20</v>
      </c>
      <c r="J18" s="743"/>
      <c r="K18" s="743"/>
      <c r="L18" s="743"/>
      <c r="M18" s="743"/>
      <c r="N18" s="743"/>
      <c r="O18" s="744"/>
      <c r="P18" s="169">
        <f>SUM(P13:V17)</f>
        <v>34</v>
      </c>
      <c r="Q18" s="170"/>
      <c r="R18" s="170"/>
      <c r="S18" s="170"/>
      <c r="T18" s="170"/>
      <c r="U18" s="170"/>
      <c r="V18" s="171"/>
      <c r="W18" s="169">
        <f>SUM(W13:AC17)</f>
        <v>40</v>
      </c>
      <c r="X18" s="170"/>
      <c r="Y18" s="170"/>
      <c r="Z18" s="170"/>
      <c r="AA18" s="170"/>
      <c r="AB18" s="170"/>
      <c r="AC18" s="171"/>
      <c r="AD18" s="169">
        <f>SUM(AD13:AJ17)</f>
        <v>24</v>
      </c>
      <c r="AE18" s="170"/>
      <c r="AF18" s="170"/>
      <c r="AG18" s="170"/>
      <c r="AH18" s="170"/>
      <c r="AI18" s="170"/>
      <c r="AJ18" s="171"/>
      <c r="AK18" s="169">
        <f>SUM(AK13:AQ17)</f>
        <v>11</v>
      </c>
      <c r="AL18" s="170"/>
      <c r="AM18" s="170"/>
      <c r="AN18" s="170"/>
      <c r="AO18" s="170"/>
      <c r="AP18" s="170"/>
      <c r="AQ18" s="171"/>
      <c r="AR18" s="169">
        <f>SUM(AR13:AX17)</f>
        <v>0</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33</v>
      </c>
      <c r="Q19" s="164"/>
      <c r="R19" s="164"/>
      <c r="S19" s="164"/>
      <c r="T19" s="164"/>
      <c r="U19" s="164"/>
      <c r="V19" s="165"/>
      <c r="W19" s="163">
        <v>40</v>
      </c>
      <c r="X19" s="164"/>
      <c r="Y19" s="164"/>
      <c r="Z19" s="164"/>
      <c r="AA19" s="164"/>
      <c r="AB19" s="164"/>
      <c r="AC19" s="165"/>
      <c r="AD19" s="163">
        <v>24</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0.97058823529411764</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34" t="s">
        <v>354</v>
      </c>
      <c r="H21" s="935"/>
      <c r="I21" s="935"/>
      <c r="J21" s="935"/>
      <c r="K21" s="935"/>
      <c r="L21" s="935"/>
      <c r="M21" s="935"/>
      <c r="N21" s="935"/>
      <c r="O21" s="935"/>
      <c r="P21" s="541">
        <f>IF(P19=0, "-", SUM(P19)/SUM(P13,P14))</f>
        <v>0.97058823529411764</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720</v>
      </c>
      <c r="H23" s="133"/>
      <c r="I23" s="133"/>
      <c r="J23" s="133"/>
      <c r="K23" s="133"/>
      <c r="L23" s="133"/>
      <c r="M23" s="133"/>
      <c r="N23" s="133"/>
      <c r="O23" s="134"/>
      <c r="P23" s="160">
        <v>11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9.2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3"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36"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8.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8.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349</v>
      </c>
      <c r="B30" s="512"/>
      <c r="C30" s="512"/>
      <c r="D30" s="512"/>
      <c r="E30" s="512"/>
      <c r="F30" s="513"/>
      <c r="G30" s="655"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390</v>
      </c>
      <c r="AF30" s="383"/>
      <c r="AG30" s="383"/>
      <c r="AH30" s="384"/>
      <c r="AI30" s="385" t="s">
        <v>412</v>
      </c>
      <c r="AJ30" s="385"/>
      <c r="AK30" s="385"/>
      <c r="AL30" s="382"/>
      <c r="AM30" s="385" t="s">
        <v>509</v>
      </c>
      <c r="AN30" s="385"/>
      <c r="AO30" s="385"/>
      <c r="AP30" s="382"/>
      <c r="AQ30" s="646" t="s">
        <v>232</v>
      </c>
      <c r="AR30" s="647"/>
      <c r="AS30" s="647"/>
      <c r="AT30" s="648"/>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c r="AR31" s="178"/>
      <c r="AS31" s="179" t="s">
        <v>233</v>
      </c>
      <c r="AT31" s="202"/>
      <c r="AU31" s="271">
        <v>2</v>
      </c>
      <c r="AV31" s="271"/>
      <c r="AW31" s="375" t="s">
        <v>179</v>
      </c>
      <c r="AX31" s="376"/>
    </row>
    <row r="32" spans="1:50" ht="23.25" customHeight="1" x14ac:dyDescent="0.15">
      <c r="A32" s="517"/>
      <c r="B32" s="515"/>
      <c r="C32" s="515"/>
      <c r="D32" s="515"/>
      <c r="E32" s="515"/>
      <c r="F32" s="516"/>
      <c r="G32" s="542" t="s">
        <v>721</v>
      </c>
      <c r="H32" s="543"/>
      <c r="I32" s="543"/>
      <c r="J32" s="543"/>
      <c r="K32" s="543"/>
      <c r="L32" s="543"/>
      <c r="M32" s="543"/>
      <c r="N32" s="543"/>
      <c r="O32" s="544"/>
      <c r="P32" s="191" t="s">
        <v>745</v>
      </c>
      <c r="Q32" s="191"/>
      <c r="R32" s="191"/>
      <c r="S32" s="191"/>
      <c r="T32" s="191"/>
      <c r="U32" s="191"/>
      <c r="V32" s="191"/>
      <c r="W32" s="191"/>
      <c r="X32" s="233"/>
      <c r="Y32" s="339" t="s">
        <v>12</v>
      </c>
      <c r="Z32" s="551"/>
      <c r="AA32" s="552"/>
      <c r="AB32" s="553" t="s">
        <v>722</v>
      </c>
      <c r="AC32" s="553"/>
      <c r="AD32" s="553"/>
      <c r="AE32" s="363">
        <v>124</v>
      </c>
      <c r="AF32" s="364"/>
      <c r="AG32" s="364"/>
      <c r="AH32" s="364"/>
      <c r="AI32" s="363">
        <v>127</v>
      </c>
      <c r="AJ32" s="364"/>
      <c r="AK32" s="364"/>
      <c r="AL32" s="364"/>
      <c r="AM32" s="363"/>
      <c r="AN32" s="364"/>
      <c r="AO32" s="364"/>
      <c r="AP32" s="364"/>
      <c r="AQ32" s="166" t="s">
        <v>719</v>
      </c>
      <c r="AR32" s="167"/>
      <c r="AS32" s="167"/>
      <c r="AT32" s="168"/>
      <c r="AU32" s="364" t="s">
        <v>719</v>
      </c>
      <c r="AV32" s="364"/>
      <c r="AW32" s="364"/>
      <c r="AX32" s="365"/>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722</v>
      </c>
      <c r="AC33" s="524"/>
      <c r="AD33" s="524"/>
      <c r="AE33" s="363" t="s">
        <v>719</v>
      </c>
      <c r="AF33" s="364"/>
      <c r="AG33" s="364"/>
      <c r="AH33" s="364"/>
      <c r="AI33" s="363" t="s">
        <v>719</v>
      </c>
      <c r="AJ33" s="364"/>
      <c r="AK33" s="364"/>
      <c r="AL33" s="364"/>
      <c r="AM33" s="363" t="s">
        <v>744</v>
      </c>
      <c r="AN33" s="364"/>
      <c r="AO33" s="364"/>
      <c r="AP33" s="364"/>
      <c r="AQ33" s="166" t="s">
        <v>719</v>
      </c>
      <c r="AR33" s="167"/>
      <c r="AS33" s="167"/>
      <c r="AT33" s="168"/>
      <c r="AU33" s="364">
        <v>119</v>
      </c>
      <c r="AV33" s="364"/>
      <c r="AW33" s="364"/>
      <c r="AX33" s="365"/>
    </row>
    <row r="34" spans="1:51" ht="38.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v>104.20168067226901</v>
      </c>
      <c r="AF34" s="364"/>
      <c r="AG34" s="364"/>
      <c r="AH34" s="364"/>
      <c r="AI34" s="363">
        <v>106.7</v>
      </c>
      <c r="AJ34" s="364"/>
      <c r="AK34" s="364"/>
      <c r="AL34" s="364"/>
      <c r="AM34" s="363"/>
      <c r="AN34" s="364"/>
      <c r="AO34" s="364"/>
      <c r="AP34" s="364"/>
      <c r="AQ34" s="166" t="s">
        <v>719</v>
      </c>
      <c r="AR34" s="167"/>
      <c r="AS34" s="167"/>
      <c r="AT34" s="168"/>
      <c r="AU34" s="364" t="s">
        <v>719</v>
      </c>
      <c r="AV34" s="364"/>
      <c r="AW34" s="364"/>
      <c r="AX34" s="365"/>
    </row>
    <row r="35" spans="1:51" ht="23.25" customHeight="1" x14ac:dyDescent="0.15">
      <c r="A35" s="907" t="s">
        <v>380</v>
      </c>
      <c r="B35" s="908"/>
      <c r="C35" s="908"/>
      <c r="D35" s="908"/>
      <c r="E35" s="908"/>
      <c r="F35" s="909"/>
      <c r="G35" s="913" t="s">
        <v>723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hidden="1" customHeight="1" x14ac:dyDescent="0.15">
      <c r="A37" s="649" t="s">
        <v>349</v>
      </c>
      <c r="B37" s="650"/>
      <c r="C37" s="650"/>
      <c r="D37" s="650"/>
      <c r="E37" s="650"/>
      <c r="F37" s="651"/>
      <c r="G37" s="567" t="s">
        <v>146</v>
      </c>
      <c r="H37" s="377"/>
      <c r="I37" s="377"/>
      <c r="J37" s="377"/>
      <c r="K37" s="377"/>
      <c r="L37" s="377"/>
      <c r="M37" s="377"/>
      <c r="N37" s="377"/>
      <c r="O37" s="568"/>
      <c r="P37" s="636" t="s">
        <v>59</v>
      </c>
      <c r="Q37" s="377"/>
      <c r="R37" s="377"/>
      <c r="S37" s="377"/>
      <c r="T37" s="377"/>
      <c r="U37" s="377"/>
      <c r="V37" s="377"/>
      <c r="W37" s="377"/>
      <c r="X37" s="568"/>
      <c r="Y37" s="637"/>
      <c r="Z37" s="638"/>
      <c r="AA37" s="639"/>
      <c r="AB37" s="640" t="s">
        <v>11</v>
      </c>
      <c r="AC37" s="641"/>
      <c r="AD37" s="642"/>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39" t="s">
        <v>12</v>
      </c>
      <c r="Z39" s="551"/>
      <c r="AA39" s="552"/>
      <c r="AB39" s="553"/>
      <c r="AC39" s="553"/>
      <c r="AD39" s="553"/>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2"/>
      <c r="B41" s="653"/>
      <c r="C41" s="653"/>
      <c r="D41" s="653"/>
      <c r="E41" s="653"/>
      <c r="F41" s="654"/>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7" t="s">
        <v>380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0</v>
      </c>
    </row>
    <row r="43" spans="1:51"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0</v>
      </c>
    </row>
    <row r="44" spans="1:51" ht="18.75" hidden="1" customHeight="1" x14ac:dyDescent="0.15">
      <c r="A44" s="649" t="s">
        <v>349</v>
      </c>
      <c r="B44" s="650"/>
      <c r="C44" s="650"/>
      <c r="D44" s="650"/>
      <c r="E44" s="650"/>
      <c r="F44" s="651"/>
      <c r="G44" s="567" t="s">
        <v>146</v>
      </c>
      <c r="H44" s="377"/>
      <c r="I44" s="377"/>
      <c r="J44" s="377"/>
      <c r="K44" s="377"/>
      <c r="L44" s="377"/>
      <c r="M44" s="377"/>
      <c r="N44" s="377"/>
      <c r="O44" s="568"/>
      <c r="P44" s="636" t="s">
        <v>59</v>
      </c>
      <c r="Q44" s="377"/>
      <c r="R44" s="377"/>
      <c r="S44" s="377"/>
      <c r="T44" s="377"/>
      <c r="U44" s="377"/>
      <c r="V44" s="377"/>
      <c r="W44" s="377"/>
      <c r="X44" s="568"/>
      <c r="Y44" s="637"/>
      <c r="Z44" s="638"/>
      <c r="AA44" s="639"/>
      <c r="AB44" s="640" t="s">
        <v>11</v>
      </c>
      <c r="AC44" s="641"/>
      <c r="AD44" s="642"/>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39" t="s">
        <v>12</v>
      </c>
      <c r="Z46" s="551"/>
      <c r="AA46" s="552"/>
      <c r="AB46" s="553"/>
      <c r="AC46" s="553"/>
      <c r="AD46" s="55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2"/>
      <c r="B48" s="653"/>
      <c r="C48" s="653"/>
      <c r="D48" s="653"/>
      <c r="E48" s="653"/>
      <c r="F48" s="654"/>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7" t="s">
        <v>380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x14ac:dyDescent="0.15">
      <c r="A51" s="514" t="s">
        <v>349</v>
      </c>
      <c r="B51" s="515"/>
      <c r="C51" s="515"/>
      <c r="D51" s="515"/>
      <c r="E51" s="515"/>
      <c r="F51" s="516"/>
      <c r="G51" s="567" t="s">
        <v>146</v>
      </c>
      <c r="H51" s="377"/>
      <c r="I51" s="377"/>
      <c r="J51" s="377"/>
      <c r="K51" s="377"/>
      <c r="L51" s="377"/>
      <c r="M51" s="377"/>
      <c r="N51" s="377"/>
      <c r="O51" s="568"/>
      <c r="P51" s="636" t="s">
        <v>59</v>
      </c>
      <c r="Q51" s="377"/>
      <c r="R51" s="377"/>
      <c r="S51" s="377"/>
      <c r="T51" s="377"/>
      <c r="U51" s="377"/>
      <c r="V51" s="377"/>
      <c r="W51" s="377"/>
      <c r="X51" s="568"/>
      <c r="Y51" s="637"/>
      <c r="Z51" s="638"/>
      <c r="AA51" s="639"/>
      <c r="AB51" s="640" t="s">
        <v>11</v>
      </c>
      <c r="AC51" s="641"/>
      <c r="AD51" s="642"/>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12</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2"/>
      <c r="B55" s="653"/>
      <c r="C55" s="653"/>
      <c r="D55" s="653"/>
      <c r="E55" s="653"/>
      <c r="F55" s="654"/>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7" t="s">
        <v>380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x14ac:dyDescent="0.15">
      <c r="A58" s="514" t="s">
        <v>349</v>
      </c>
      <c r="B58" s="515"/>
      <c r="C58" s="515"/>
      <c r="D58" s="515"/>
      <c r="E58" s="515"/>
      <c r="F58" s="516"/>
      <c r="G58" s="567" t="s">
        <v>146</v>
      </c>
      <c r="H58" s="377"/>
      <c r="I58" s="377"/>
      <c r="J58" s="377"/>
      <c r="K58" s="377"/>
      <c r="L58" s="377"/>
      <c r="M58" s="377"/>
      <c r="N58" s="377"/>
      <c r="O58" s="568"/>
      <c r="P58" s="636" t="s">
        <v>59</v>
      </c>
      <c r="Q58" s="377"/>
      <c r="R58" s="377"/>
      <c r="S58" s="377"/>
      <c r="T58" s="377"/>
      <c r="U58" s="377"/>
      <c r="V58" s="377"/>
      <c r="W58" s="377"/>
      <c r="X58" s="568"/>
      <c r="Y58" s="637"/>
      <c r="Z58" s="638"/>
      <c r="AA58" s="639"/>
      <c r="AB58" s="640" t="s">
        <v>11</v>
      </c>
      <c r="AC58" s="641"/>
      <c r="AD58" s="642"/>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12</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7" t="s">
        <v>380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customHeight="1" x14ac:dyDescent="0.15">
      <c r="A65" s="863" t="s">
        <v>350</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345</v>
      </c>
      <c r="X65" s="875"/>
      <c r="Y65" s="878"/>
      <c r="Z65" s="878"/>
      <c r="AA65" s="879"/>
      <c r="AB65" s="872" t="s">
        <v>11</v>
      </c>
      <c r="AC65" s="868"/>
      <c r="AD65" s="869"/>
      <c r="AE65" s="335" t="s">
        <v>390</v>
      </c>
      <c r="AF65" s="335"/>
      <c r="AG65" s="335"/>
      <c r="AH65" s="335"/>
      <c r="AI65" s="335" t="s">
        <v>412</v>
      </c>
      <c r="AJ65" s="335"/>
      <c r="AK65" s="335"/>
      <c r="AL65" s="335"/>
      <c r="AM65" s="335" t="s">
        <v>509</v>
      </c>
      <c r="AN65" s="335"/>
      <c r="AO65" s="335"/>
      <c r="AP65" s="335"/>
      <c r="AQ65" s="215" t="s">
        <v>232</v>
      </c>
      <c r="AR65" s="199"/>
      <c r="AS65" s="199"/>
      <c r="AT65" s="200"/>
      <c r="AU65" s="986" t="s">
        <v>134</v>
      </c>
      <c r="AV65" s="986"/>
      <c r="AW65" s="986"/>
      <c r="AX65" s="987"/>
      <c r="AY65">
        <f>COUNTA($H$67)</f>
        <v>1</v>
      </c>
    </row>
    <row r="66" spans="1:51" ht="18.75"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5"/>
      <c r="AG66" s="335"/>
      <c r="AH66" s="335"/>
      <c r="AI66" s="335"/>
      <c r="AJ66" s="335"/>
      <c r="AK66" s="335"/>
      <c r="AL66" s="335"/>
      <c r="AM66" s="335"/>
      <c r="AN66" s="335"/>
      <c r="AO66" s="335"/>
      <c r="AP66" s="335"/>
      <c r="AQ66" s="231" t="s">
        <v>719</v>
      </c>
      <c r="AR66" s="178"/>
      <c r="AS66" s="179" t="s">
        <v>233</v>
      </c>
      <c r="AT66" s="202"/>
      <c r="AU66" s="271" t="s">
        <v>719</v>
      </c>
      <c r="AV66" s="271"/>
      <c r="AW66" s="870" t="s">
        <v>348</v>
      </c>
      <c r="AX66" s="988"/>
      <c r="AY66">
        <f>$AY$65</f>
        <v>1</v>
      </c>
    </row>
    <row r="67" spans="1:51" ht="42" customHeight="1" x14ac:dyDescent="0.15">
      <c r="A67" s="856"/>
      <c r="B67" s="857"/>
      <c r="C67" s="857"/>
      <c r="D67" s="857"/>
      <c r="E67" s="857"/>
      <c r="F67" s="858"/>
      <c r="G67" s="989" t="s">
        <v>234</v>
      </c>
      <c r="H67" s="972" t="s">
        <v>746</v>
      </c>
      <c r="I67" s="973"/>
      <c r="J67" s="973"/>
      <c r="K67" s="973"/>
      <c r="L67" s="973"/>
      <c r="M67" s="973"/>
      <c r="N67" s="973"/>
      <c r="O67" s="974"/>
      <c r="P67" s="972" t="s">
        <v>719</v>
      </c>
      <c r="Q67" s="973"/>
      <c r="R67" s="973"/>
      <c r="S67" s="973"/>
      <c r="T67" s="973"/>
      <c r="U67" s="973"/>
      <c r="V67" s="974"/>
      <c r="W67" s="978"/>
      <c r="X67" s="979"/>
      <c r="Y67" s="959" t="s">
        <v>12</v>
      </c>
      <c r="Z67" s="959"/>
      <c r="AA67" s="960"/>
      <c r="AB67" s="961" t="s">
        <v>370</v>
      </c>
      <c r="AC67" s="961"/>
      <c r="AD67" s="961"/>
      <c r="AE67" s="363" t="s">
        <v>719</v>
      </c>
      <c r="AF67" s="364"/>
      <c r="AG67" s="364"/>
      <c r="AH67" s="364"/>
      <c r="AI67" s="363" t="s">
        <v>719</v>
      </c>
      <c r="AJ67" s="364"/>
      <c r="AK67" s="364"/>
      <c r="AL67" s="364"/>
      <c r="AM67" s="363"/>
      <c r="AN67" s="364"/>
      <c r="AO67" s="364"/>
      <c r="AP67" s="364"/>
      <c r="AQ67" s="363" t="s">
        <v>719</v>
      </c>
      <c r="AR67" s="364"/>
      <c r="AS67" s="364"/>
      <c r="AT67" s="821"/>
      <c r="AU67" s="364" t="s">
        <v>719</v>
      </c>
      <c r="AV67" s="364"/>
      <c r="AW67" s="364"/>
      <c r="AX67" s="365"/>
      <c r="AY67">
        <f t="shared" ref="AY67:AY72" si="8">$AY$65</f>
        <v>1</v>
      </c>
    </row>
    <row r="68" spans="1:51" ht="42" customHeight="1" x14ac:dyDescent="0.15">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370</v>
      </c>
      <c r="AC68" s="984"/>
      <c r="AD68" s="984"/>
      <c r="AE68" s="363" t="s">
        <v>719</v>
      </c>
      <c r="AF68" s="364"/>
      <c r="AG68" s="364"/>
      <c r="AH68" s="364"/>
      <c r="AI68" s="363" t="s">
        <v>719</v>
      </c>
      <c r="AJ68" s="364"/>
      <c r="AK68" s="364"/>
      <c r="AL68" s="364"/>
      <c r="AM68" s="363"/>
      <c r="AN68" s="364"/>
      <c r="AO68" s="364"/>
      <c r="AP68" s="364"/>
      <c r="AQ68" s="363" t="s">
        <v>719</v>
      </c>
      <c r="AR68" s="364"/>
      <c r="AS68" s="364"/>
      <c r="AT68" s="821"/>
      <c r="AU68" s="364" t="s">
        <v>719</v>
      </c>
      <c r="AV68" s="364"/>
      <c r="AW68" s="364"/>
      <c r="AX68" s="365"/>
      <c r="AY68">
        <f t="shared" si="8"/>
        <v>1</v>
      </c>
    </row>
    <row r="69" spans="1:51" ht="42" customHeight="1" x14ac:dyDescent="0.15">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371</v>
      </c>
      <c r="AC69" s="985"/>
      <c r="AD69" s="985"/>
      <c r="AE69" s="371" t="s">
        <v>719</v>
      </c>
      <c r="AF69" s="372"/>
      <c r="AG69" s="372"/>
      <c r="AH69" s="372"/>
      <c r="AI69" s="371" t="s">
        <v>719</v>
      </c>
      <c r="AJ69" s="372"/>
      <c r="AK69" s="372"/>
      <c r="AL69" s="372"/>
      <c r="AM69" s="371"/>
      <c r="AN69" s="372"/>
      <c r="AO69" s="372"/>
      <c r="AP69" s="372"/>
      <c r="AQ69" s="363" t="s">
        <v>719</v>
      </c>
      <c r="AR69" s="364"/>
      <c r="AS69" s="364"/>
      <c r="AT69" s="821"/>
      <c r="AU69" s="364" t="s">
        <v>719</v>
      </c>
      <c r="AV69" s="364"/>
      <c r="AW69" s="364"/>
      <c r="AX69" s="365"/>
      <c r="AY69">
        <f t="shared" si="8"/>
        <v>1</v>
      </c>
    </row>
    <row r="70" spans="1:51" ht="23.25" customHeight="1" x14ac:dyDescent="0.15">
      <c r="A70" s="856" t="s">
        <v>355</v>
      </c>
      <c r="B70" s="857"/>
      <c r="C70" s="857"/>
      <c r="D70" s="857"/>
      <c r="E70" s="857"/>
      <c r="F70" s="858"/>
      <c r="G70" s="949" t="s">
        <v>235</v>
      </c>
      <c r="H70" s="950" t="s">
        <v>719</v>
      </c>
      <c r="I70" s="950"/>
      <c r="J70" s="950"/>
      <c r="K70" s="950"/>
      <c r="L70" s="950"/>
      <c r="M70" s="950"/>
      <c r="N70" s="950"/>
      <c r="O70" s="950"/>
      <c r="P70" s="950" t="s">
        <v>719</v>
      </c>
      <c r="Q70" s="950"/>
      <c r="R70" s="950"/>
      <c r="S70" s="950"/>
      <c r="T70" s="950"/>
      <c r="U70" s="950"/>
      <c r="V70" s="950"/>
      <c r="W70" s="953" t="s">
        <v>369</v>
      </c>
      <c r="X70" s="954"/>
      <c r="Y70" s="959" t="s">
        <v>12</v>
      </c>
      <c r="Z70" s="959"/>
      <c r="AA70" s="960"/>
      <c r="AB70" s="961" t="s">
        <v>370</v>
      </c>
      <c r="AC70" s="961"/>
      <c r="AD70" s="961"/>
      <c r="AE70" s="363" t="s">
        <v>719</v>
      </c>
      <c r="AF70" s="364"/>
      <c r="AG70" s="364"/>
      <c r="AH70" s="364"/>
      <c r="AI70" s="363" t="s">
        <v>719</v>
      </c>
      <c r="AJ70" s="364"/>
      <c r="AK70" s="364"/>
      <c r="AL70" s="364"/>
      <c r="AM70" s="363"/>
      <c r="AN70" s="364"/>
      <c r="AO70" s="364"/>
      <c r="AP70" s="364"/>
      <c r="AQ70" s="363" t="s">
        <v>719</v>
      </c>
      <c r="AR70" s="364"/>
      <c r="AS70" s="364"/>
      <c r="AT70" s="821"/>
      <c r="AU70" s="364" t="s">
        <v>719</v>
      </c>
      <c r="AV70" s="364"/>
      <c r="AW70" s="364"/>
      <c r="AX70" s="365"/>
      <c r="AY70">
        <f t="shared" si="8"/>
        <v>1</v>
      </c>
    </row>
    <row r="71" spans="1:51" ht="23.25" customHeight="1" x14ac:dyDescent="0.15">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370</v>
      </c>
      <c r="AC71" s="984"/>
      <c r="AD71" s="984"/>
      <c r="AE71" s="363" t="s">
        <v>719</v>
      </c>
      <c r="AF71" s="364"/>
      <c r="AG71" s="364"/>
      <c r="AH71" s="364"/>
      <c r="AI71" s="363" t="s">
        <v>719</v>
      </c>
      <c r="AJ71" s="364"/>
      <c r="AK71" s="364"/>
      <c r="AL71" s="364"/>
      <c r="AM71" s="363"/>
      <c r="AN71" s="364"/>
      <c r="AO71" s="364"/>
      <c r="AP71" s="364"/>
      <c r="AQ71" s="363" t="s">
        <v>719</v>
      </c>
      <c r="AR71" s="364"/>
      <c r="AS71" s="364"/>
      <c r="AT71" s="821"/>
      <c r="AU71" s="364" t="s">
        <v>719</v>
      </c>
      <c r="AV71" s="364"/>
      <c r="AW71" s="364"/>
      <c r="AX71" s="365"/>
      <c r="AY71">
        <f t="shared" si="8"/>
        <v>1</v>
      </c>
    </row>
    <row r="72" spans="1:51" ht="21.75" customHeight="1" thickBot="1" x14ac:dyDescent="0.2">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371</v>
      </c>
      <c r="AC72" s="985"/>
      <c r="AD72" s="985"/>
      <c r="AE72" s="371" t="s">
        <v>719</v>
      </c>
      <c r="AF72" s="372"/>
      <c r="AG72" s="372"/>
      <c r="AH72" s="372"/>
      <c r="AI72" s="371" t="s">
        <v>719</v>
      </c>
      <c r="AJ72" s="372"/>
      <c r="AK72" s="372"/>
      <c r="AL72" s="372"/>
      <c r="AM72" s="371"/>
      <c r="AN72" s="372"/>
      <c r="AO72" s="372"/>
      <c r="AP72" s="948"/>
      <c r="AQ72" s="363" t="s">
        <v>719</v>
      </c>
      <c r="AR72" s="364"/>
      <c r="AS72" s="364"/>
      <c r="AT72" s="821"/>
      <c r="AU72" s="364" t="s">
        <v>719</v>
      </c>
      <c r="AV72" s="364"/>
      <c r="AW72" s="364"/>
      <c r="AX72" s="365"/>
      <c r="AY72">
        <f t="shared" si="8"/>
        <v>1</v>
      </c>
    </row>
    <row r="73" spans="1:51" ht="18.75" hidden="1" customHeight="1" x14ac:dyDescent="0.15">
      <c r="A73" s="842" t="s">
        <v>350</v>
      </c>
      <c r="B73" s="843"/>
      <c r="C73" s="843"/>
      <c r="D73" s="843"/>
      <c r="E73" s="843"/>
      <c r="F73" s="844"/>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5"/>
      <c r="B75" s="846"/>
      <c r="C75" s="846"/>
      <c r="D75" s="846"/>
      <c r="E75" s="846"/>
      <c r="F75" s="847"/>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5"/>
      <c r="B76" s="846"/>
      <c r="C76" s="846"/>
      <c r="D76" s="846"/>
      <c r="E76" s="846"/>
      <c r="F76" s="847"/>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5"/>
      <c r="B77" s="846"/>
      <c r="C77" s="846"/>
      <c r="D77" s="846"/>
      <c r="E77" s="846"/>
      <c r="F77" s="847"/>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2" t="s">
        <v>383</v>
      </c>
      <c r="B78" s="923"/>
      <c r="C78" s="923"/>
      <c r="D78" s="923"/>
      <c r="E78" s="920" t="s">
        <v>328</v>
      </c>
      <c r="F78" s="921"/>
      <c r="G78" s="54" t="s">
        <v>235</v>
      </c>
      <c r="H78" s="799"/>
      <c r="I78" s="245"/>
      <c r="J78" s="245"/>
      <c r="K78" s="245"/>
      <c r="L78" s="245"/>
      <c r="M78" s="245"/>
      <c r="N78" s="245"/>
      <c r="O78" s="800"/>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344</v>
      </c>
      <c r="AP79" s="127"/>
      <c r="AQ79" s="127"/>
      <c r="AR79" s="76" t="s">
        <v>342</v>
      </c>
      <c r="AS79" s="126"/>
      <c r="AT79" s="127"/>
      <c r="AU79" s="127"/>
      <c r="AV79" s="127"/>
      <c r="AW79" s="127"/>
      <c r="AX79" s="128"/>
      <c r="AY79">
        <f>COUNTIF($AR$79,"☑")</f>
        <v>0</v>
      </c>
    </row>
    <row r="80" spans="1:51" ht="18.75" hidden="1" customHeight="1" x14ac:dyDescent="0.15">
      <c r="A80" s="521" t="s">
        <v>147</v>
      </c>
      <c r="B80" s="851" t="s">
        <v>341</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15">
      <c r="A81" s="522"/>
      <c r="B81" s="854"/>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0" t="s">
        <v>11</v>
      </c>
      <c r="AC85" s="461"/>
      <c r="AD85" s="462"/>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6"/>
      <c r="R87" s="806"/>
      <c r="S87" s="806"/>
      <c r="T87" s="806"/>
      <c r="U87" s="806"/>
      <c r="V87" s="806"/>
      <c r="W87" s="806"/>
      <c r="X87" s="807"/>
      <c r="Y87" s="762" t="s">
        <v>62</v>
      </c>
      <c r="Z87" s="763"/>
      <c r="AA87" s="764"/>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8"/>
      <c r="Q88" s="808"/>
      <c r="R88" s="808"/>
      <c r="S88" s="808"/>
      <c r="T88" s="808"/>
      <c r="U88" s="808"/>
      <c r="V88" s="808"/>
      <c r="W88" s="808"/>
      <c r="X88" s="809"/>
      <c r="Y88" s="737" t="s">
        <v>54</v>
      </c>
      <c r="Z88" s="738"/>
      <c r="AA88" s="739"/>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10"/>
      <c r="Y89" s="737" t="s">
        <v>13</v>
      </c>
      <c r="Z89" s="738"/>
      <c r="AA89" s="739"/>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0" t="s">
        <v>11</v>
      </c>
      <c r="AC90" s="461"/>
      <c r="AD90" s="462"/>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6"/>
      <c r="R92" s="806"/>
      <c r="S92" s="806"/>
      <c r="T92" s="806"/>
      <c r="U92" s="806"/>
      <c r="V92" s="806"/>
      <c r="W92" s="806"/>
      <c r="X92" s="807"/>
      <c r="Y92" s="762" t="s">
        <v>62</v>
      </c>
      <c r="Z92" s="763"/>
      <c r="AA92" s="764"/>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8"/>
      <c r="Q93" s="808"/>
      <c r="R93" s="808"/>
      <c r="S93" s="808"/>
      <c r="T93" s="808"/>
      <c r="U93" s="808"/>
      <c r="V93" s="808"/>
      <c r="W93" s="808"/>
      <c r="X93" s="809"/>
      <c r="Y93" s="737" t="s">
        <v>54</v>
      </c>
      <c r="Z93" s="738"/>
      <c r="AA93" s="739"/>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10"/>
      <c r="Y94" s="737" t="s">
        <v>13</v>
      </c>
      <c r="Z94" s="738"/>
      <c r="AA94" s="739"/>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2"/>
      <c r="B95" s="554" t="s">
        <v>145</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0" t="s">
        <v>11</v>
      </c>
      <c r="AC95" s="461"/>
      <c r="AD95" s="462"/>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6"/>
      <c r="R97" s="806"/>
      <c r="S97" s="806"/>
      <c r="T97" s="806"/>
      <c r="U97" s="806"/>
      <c r="V97" s="806"/>
      <c r="W97" s="806"/>
      <c r="X97" s="807"/>
      <c r="Y97" s="762" t="s">
        <v>62</v>
      </c>
      <c r="Z97" s="763"/>
      <c r="AA97" s="764"/>
      <c r="AB97" s="403"/>
      <c r="AC97" s="404"/>
      <c r="AD97" s="405"/>
      <c r="AE97" s="363"/>
      <c r="AF97" s="364"/>
      <c r="AG97" s="364"/>
      <c r="AH97" s="821"/>
      <c r="AI97" s="363"/>
      <c r="AJ97" s="364"/>
      <c r="AK97" s="364"/>
      <c r="AL97" s="82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8"/>
      <c r="Q98" s="808"/>
      <c r="R98" s="808"/>
      <c r="S98" s="808"/>
      <c r="T98" s="808"/>
      <c r="U98" s="808"/>
      <c r="V98" s="808"/>
      <c r="W98" s="808"/>
      <c r="X98" s="809"/>
      <c r="Y98" s="737" t="s">
        <v>54</v>
      </c>
      <c r="Z98" s="738"/>
      <c r="AA98" s="739"/>
      <c r="AB98" s="300"/>
      <c r="AC98" s="301"/>
      <c r="AD98" s="302"/>
      <c r="AE98" s="363"/>
      <c r="AF98" s="364"/>
      <c r="AG98" s="364"/>
      <c r="AH98" s="821"/>
      <c r="AI98" s="363"/>
      <c r="AJ98" s="364"/>
      <c r="AK98" s="364"/>
      <c r="AL98" s="82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3"/>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351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390</v>
      </c>
      <c r="AF100" s="829"/>
      <c r="AG100" s="829"/>
      <c r="AH100" s="830"/>
      <c r="AI100" s="828" t="s">
        <v>412</v>
      </c>
      <c r="AJ100" s="829"/>
      <c r="AK100" s="829"/>
      <c r="AL100" s="830"/>
      <c r="AM100" s="828" t="s">
        <v>509</v>
      </c>
      <c r="AN100" s="829"/>
      <c r="AO100" s="829"/>
      <c r="AP100" s="830"/>
      <c r="AQ100" s="936" t="s">
        <v>417</v>
      </c>
      <c r="AR100" s="937"/>
      <c r="AS100" s="937"/>
      <c r="AT100" s="938"/>
      <c r="AU100" s="936" t="s">
        <v>541</v>
      </c>
      <c r="AV100" s="937"/>
      <c r="AW100" s="937"/>
      <c r="AX100" s="939"/>
    </row>
    <row r="101" spans="1:60" ht="23.25" customHeight="1" x14ac:dyDescent="0.15">
      <c r="A101" s="493"/>
      <c r="B101" s="494"/>
      <c r="C101" s="494"/>
      <c r="D101" s="494"/>
      <c r="E101" s="494"/>
      <c r="F101" s="495"/>
      <c r="G101" s="191" t="s">
        <v>724</v>
      </c>
      <c r="H101" s="191"/>
      <c r="I101" s="191"/>
      <c r="J101" s="191"/>
      <c r="K101" s="191"/>
      <c r="L101" s="191"/>
      <c r="M101" s="191"/>
      <c r="N101" s="191"/>
      <c r="O101" s="191"/>
      <c r="P101" s="191"/>
      <c r="Q101" s="191"/>
      <c r="R101" s="191"/>
      <c r="S101" s="191"/>
      <c r="T101" s="191"/>
      <c r="U101" s="191"/>
      <c r="V101" s="191"/>
      <c r="W101" s="191"/>
      <c r="X101" s="233"/>
      <c r="Y101" s="820" t="s">
        <v>55</v>
      </c>
      <c r="Z101" s="723"/>
      <c r="AA101" s="724"/>
      <c r="AB101" s="553" t="s">
        <v>725</v>
      </c>
      <c r="AC101" s="553"/>
      <c r="AD101" s="553"/>
      <c r="AE101" s="358">
        <v>2</v>
      </c>
      <c r="AF101" s="358"/>
      <c r="AG101" s="358"/>
      <c r="AH101" s="358"/>
      <c r="AI101" s="358">
        <v>2</v>
      </c>
      <c r="AJ101" s="358"/>
      <c r="AK101" s="358"/>
      <c r="AL101" s="358"/>
      <c r="AM101" s="358">
        <v>2</v>
      </c>
      <c r="AN101" s="358"/>
      <c r="AO101" s="358"/>
      <c r="AP101" s="358"/>
      <c r="AQ101" s="358"/>
      <c r="AR101" s="358"/>
      <c r="AS101" s="358"/>
      <c r="AT101" s="358"/>
      <c r="AU101" s="363" t="s">
        <v>755</v>
      </c>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725</v>
      </c>
      <c r="AC102" s="553"/>
      <c r="AD102" s="553"/>
      <c r="AE102" s="358">
        <v>2</v>
      </c>
      <c r="AF102" s="358"/>
      <c r="AG102" s="358"/>
      <c r="AH102" s="358"/>
      <c r="AI102" s="358">
        <v>2</v>
      </c>
      <c r="AJ102" s="358"/>
      <c r="AK102" s="358"/>
      <c r="AL102" s="358"/>
      <c r="AM102" s="358">
        <v>2</v>
      </c>
      <c r="AN102" s="358"/>
      <c r="AO102" s="358"/>
      <c r="AP102" s="358"/>
      <c r="AQ102" s="358">
        <v>1</v>
      </c>
      <c r="AR102" s="358"/>
      <c r="AS102" s="358"/>
      <c r="AT102" s="358"/>
      <c r="AU102" s="371" t="s">
        <v>755</v>
      </c>
      <c r="AV102" s="372"/>
      <c r="AW102" s="372"/>
      <c r="AX102" s="940"/>
    </row>
    <row r="103" spans="1:60" ht="31.5" hidden="1" customHeight="1" x14ac:dyDescent="0.15">
      <c r="A103" s="490" t="s">
        <v>351</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0" t="s">
        <v>351</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0" t="s">
        <v>351</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351</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21"/>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82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17</v>
      </c>
      <c r="AF116" s="358"/>
      <c r="AG116" s="358"/>
      <c r="AH116" s="358"/>
      <c r="AI116" s="358">
        <v>20</v>
      </c>
      <c r="AJ116" s="358"/>
      <c r="AK116" s="358"/>
      <c r="AL116" s="358"/>
      <c r="AM116" s="358">
        <v>12</v>
      </c>
      <c r="AN116" s="358"/>
      <c r="AO116" s="358"/>
      <c r="AP116" s="358"/>
      <c r="AQ116" s="363">
        <v>11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767</v>
      </c>
      <c r="AN117" s="306"/>
      <c r="AO117" s="306"/>
      <c r="AP117" s="306"/>
      <c r="AQ117" s="306" t="s">
        <v>773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3" t="s">
        <v>405</v>
      </c>
      <c r="B130" s="1001"/>
      <c r="C130" s="1000" t="s">
        <v>236</v>
      </c>
      <c r="D130" s="1001"/>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4"/>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v>2</v>
      </c>
      <c r="AV133" s="178"/>
      <c r="AW133" s="179" t="s">
        <v>179</v>
      </c>
      <c r="AX133" s="180"/>
      <c r="AY133">
        <f>$AY$132</f>
        <v>1</v>
      </c>
    </row>
    <row r="134" spans="1:51" ht="39.75" customHeight="1" x14ac:dyDescent="0.15">
      <c r="A134" s="1004"/>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124</v>
      </c>
      <c r="AF134" s="167"/>
      <c r="AG134" s="167"/>
      <c r="AH134" s="167"/>
      <c r="AI134" s="266">
        <v>127</v>
      </c>
      <c r="AJ134" s="167"/>
      <c r="AK134" s="167"/>
      <c r="AL134" s="167"/>
      <c r="AM134" s="266"/>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t="s">
        <v>719</v>
      </c>
      <c r="AF135" s="167"/>
      <c r="AG135" s="167"/>
      <c r="AH135" s="167"/>
      <c r="AI135" s="266" t="s">
        <v>719</v>
      </c>
      <c r="AJ135" s="167"/>
      <c r="AK135" s="167"/>
      <c r="AL135" s="167"/>
      <c r="AM135" s="266" t="s">
        <v>755</v>
      </c>
      <c r="AN135" s="167"/>
      <c r="AO135" s="167"/>
      <c r="AP135" s="167"/>
      <c r="AQ135" s="266" t="s">
        <v>719</v>
      </c>
      <c r="AR135" s="167"/>
      <c r="AS135" s="167"/>
      <c r="AT135" s="167"/>
      <c r="AU135" s="266">
        <v>119</v>
      </c>
      <c r="AV135" s="167"/>
      <c r="AW135" s="167"/>
      <c r="AX135" s="208"/>
      <c r="AY135">
        <f t="shared" si="13"/>
        <v>1</v>
      </c>
    </row>
    <row r="136" spans="1:51" ht="18.75" hidden="1" customHeight="1" x14ac:dyDescent="0.15">
      <c r="A136" s="100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x14ac:dyDescent="0.15">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100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4"/>
      <c r="B430" s="253"/>
      <c r="C430" s="250" t="s">
        <v>671</v>
      </c>
      <c r="D430" s="251"/>
      <c r="E430" s="239" t="s">
        <v>399</v>
      </c>
      <c r="F430" s="450"/>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1004"/>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1</v>
      </c>
    </row>
    <row r="435" spans="1:51" ht="23.25" customHeight="1" x14ac:dyDescent="0.15">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100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1004"/>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customHeight="1" thickBot="1" x14ac:dyDescent="0.2">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100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4"/>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4"/>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4"/>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4"/>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4"/>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4"/>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81" customHeight="1" x14ac:dyDescent="0.15">
      <c r="A702" s="531" t="s">
        <v>140</v>
      </c>
      <c r="B702" s="532"/>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742</v>
      </c>
      <c r="AE702" s="906"/>
      <c r="AF702" s="906"/>
      <c r="AG702" s="890" t="s">
        <v>766</v>
      </c>
      <c r="AH702" s="891"/>
      <c r="AI702" s="891"/>
      <c r="AJ702" s="891"/>
      <c r="AK702" s="891"/>
      <c r="AL702" s="891"/>
      <c r="AM702" s="891"/>
      <c r="AN702" s="891"/>
      <c r="AO702" s="891"/>
      <c r="AP702" s="891"/>
      <c r="AQ702" s="891"/>
      <c r="AR702" s="891"/>
      <c r="AS702" s="891"/>
      <c r="AT702" s="891"/>
      <c r="AU702" s="891"/>
      <c r="AV702" s="891"/>
      <c r="AW702" s="891"/>
      <c r="AX702" s="892"/>
    </row>
    <row r="703" spans="1:51" ht="125.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742</v>
      </c>
      <c r="AE703" s="185"/>
      <c r="AF703" s="185"/>
      <c r="AG703" s="672" t="s">
        <v>768</v>
      </c>
      <c r="AH703" s="673"/>
      <c r="AI703" s="673"/>
      <c r="AJ703" s="673"/>
      <c r="AK703" s="673"/>
      <c r="AL703" s="673"/>
      <c r="AM703" s="673"/>
      <c r="AN703" s="673"/>
      <c r="AO703" s="673"/>
      <c r="AP703" s="673"/>
      <c r="AQ703" s="673"/>
      <c r="AR703" s="673"/>
      <c r="AS703" s="673"/>
      <c r="AT703" s="673"/>
      <c r="AU703" s="673"/>
      <c r="AV703" s="673"/>
      <c r="AW703" s="673"/>
      <c r="AX703" s="674"/>
    </row>
    <row r="704" spans="1:51" ht="81"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742</v>
      </c>
      <c r="AE704" s="588"/>
      <c r="AF704" s="588"/>
      <c r="AG704" s="424" t="s">
        <v>765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0" t="s">
        <v>742</v>
      </c>
      <c r="AE705" s="741"/>
      <c r="AF705" s="741"/>
      <c r="AG705" s="190" t="s">
        <v>764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7"/>
      <c r="C706" s="616"/>
      <c r="D706" s="617"/>
      <c r="E706" s="691" t="s">
        <v>381</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3"/>
      <c r="B707" s="777"/>
      <c r="C707" s="618"/>
      <c r="D707" s="619"/>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748</v>
      </c>
      <c r="AE707" s="586"/>
      <c r="AF707" s="586"/>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63"/>
      <c r="B708" s="664"/>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5" t="s">
        <v>749</v>
      </c>
      <c r="AE708" s="676"/>
      <c r="AF708" s="676"/>
      <c r="AG708" s="528" t="s">
        <v>755</v>
      </c>
      <c r="AH708" s="529"/>
      <c r="AI708" s="529"/>
      <c r="AJ708" s="529"/>
      <c r="AK708" s="529"/>
      <c r="AL708" s="529"/>
      <c r="AM708" s="529"/>
      <c r="AN708" s="529"/>
      <c r="AO708" s="529"/>
      <c r="AP708" s="529"/>
      <c r="AQ708" s="529"/>
      <c r="AR708" s="529"/>
      <c r="AS708" s="529"/>
      <c r="AT708" s="529"/>
      <c r="AU708" s="529"/>
      <c r="AV708" s="529"/>
      <c r="AW708" s="529"/>
      <c r="AX708" s="530"/>
    </row>
    <row r="709" spans="1:50" ht="46.5" customHeight="1" x14ac:dyDescent="0.15">
      <c r="A709" s="663"/>
      <c r="B709" s="664"/>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742</v>
      </c>
      <c r="AE709" s="185"/>
      <c r="AF709" s="185"/>
      <c r="AG709" s="672" t="s">
        <v>763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749</v>
      </c>
      <c r="AE710" s="185"/>
      <c r="AF710" s="185"/>
      <c r="AG710" s="672" t="s">
        <v>755</v>
      </c>
      <c r="AH710" s="673"/>
      <c r="AI710" s="673"/>
      <c r="AJ710" s="673"/>
      <c r="AK710" s="673"/>
      <c r="AL710" s="673"/>
      <c r="AM710" s="673"/>
      <c r="AN710" s="673"/>
      <c r="AO710" s="673"/>
      <c r="AP710" s="673"/>
      <c r="AQ710" s="673"/>
      <c r="AR710" s="673"/>
      <c r="AS710" s="673"/>
      <c r="AT710" s="673"/>
      <c r="AU710" s="673"/>
      <c r="AV710" s="673"/>
      <c r="AW710" s="673"/>
      <c r="AX710" s="674"/>
    </row>
    <row r="711" spans="1:50" ht="43.5" customHeight="1" x14ac:dyDescent="0.15">
      <c r="A711" s="663"/>
      <c r="B711" s="664"/>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742</v>
      </c>
      <c r="AE711" s="185"/>
      <c r="AF711" s="185"/>
      <c r="AG711" s="672" t="s">
        <v>762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749</v>
      </c>
      <c r="AE712" s="588"/>
      <c r="AF712" s="588"/>
      <c r="AG712" s="596" t="s">
        <v>755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72" t="s">
        <v>755</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8" t="s">
        <v>325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749</v>
      </c>
      <c r="AE714" s="594"/>
      <c r="AF714" s="595"/>
      <c r="AG714" s="697" t="s">
        <v>755</v>
      </c>
      <c r="AH714" s="698"/>
      <c r="AI714" s="698"/>
      <c r="AJ714" s="698"/>
      <c r="AK714" s="698"/>
      <c r="AL714" s="698"/>
      <c r="AM714" s="698"/>
      <c r="AN714" s="698"/>
      <c r="AO714" s="698"/>
      <c r="AP714" s="698"/>
      <c r="AQ714" s="698"/>
      <c r="AR714" s="698"/>
      <c r="AS714" s="698"/>
      <c r="AT714" s="698"/>
      <c r="AU714" s="698"/>
      <c r="AV714" s="698"/>
      <c r="AW714" s="698"/>
      <c r="AX714" s="699"/>
    </row>
    <row r="715" spans="1:50" ht="54" customHeight="1" x14ac:dyDescent="0.15">
      <c r="A715" s="623" t="s">
        <v>40</v>
      </c>
      <c r="B715" s="662"/>
      <c r="C715" s="667" t="s">
        <v>326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742</v>
      </c>
      <c r="AE715" s="676"/>
      <c r="AF715" s="784"/>
      <c r="AG715" s="528" t="s">
        <v>761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3"/>
      <c r="B716" s="66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749</v>
      </c>
      <c r="AE716" s="766"/>
      <c r="AF716" s="766"/>
      <c r="AG716" s="672" t="s">
        <v>755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742</v>
      </c>
      <c r="AE717" s="185"/>
      <c r="AF717" s="185"/>
      <c r="AG717" s="672" t="s">
        <v>760</v>
      </c>
      <c r="AH717" s="673"/>
      <c r="AI717" s="673"/>
      <c r="AJ717" s="673"/>
      <c r="AK717" s="673"/>
      <c r="AL717" s="673"/>
      <c r="AM717" s="673"/>
      <c r="AN717" s="673"/>
      <c r="AO717" s="673"/>
      <c r="AP717" s="673"/>
      <c r="AQ717" s="673"/>
      <c r="AR717" s="673"/>
      <c r="AS717" s="673"/>
      <c r="AT717" s="673"/>
      <c r="AU717" s="673"/>
      <c r="AV717" s="673"/>
      <c r="AW717" s="673"/>
      <c r="AX717" s="674"/>
    </row>
    <row r="718" spans="1:50" ht="87" customHeight="1" x14ac:dyDescent="0.15">
      <c r="A718" s="665"/>
      <c r="B718" s="666"/>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742</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5" t="s">
        <v>749</v>
      </c>
      <c r="AE719" s="676"/>
      <c r="AF719" s="67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44" t="s">
        <v>339</v>
      </c>
      <c r="D720" s="942"/>
      <c r="E720" s="942"/>
      <c r="F720" s="945"/>
      <c r="G720" s="941" t="s">
        <v>340</v>
      </c>
      <c r="H720" s="942"/>
      <c r="I720" s="942"/>
      <c r="J720" s="942"/>
      <c r="K720" s="942"/>
      <c r="L720" s="942"/>
      <c r="M720" s="942"/>
      <c r="N720" s="941" t="s">
        <v>343</v>
      </c>
      <c r="O720" s="942"/>
      <c r="P720" s="942"/>
      <c r="Q720" s="942"/>
      <c r="R720" s="942"/>
      <c r="S720" s="942"/>
      <c r="T720" s="942"/>
      <c r="U720" s="942"/>
      <c r="V720" s="942"/>
      <c r="W720" s="942"/>
      <c r="X720" s="942"/>
      <c r="Y720" s="942"/>
      <c r="Z720" s="942"/>
      <c r="AA720" s="942"/>
      <c r="AB720" s="942"/>
      <c r="AC720" s="942"/>
      <c r="AD720" s="942"/>
      <c r="AE720" s="942"/>
      <c r="AF720" s="94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8"/>
      <c r="B721" s="659"/>
      <c r="C721" s="928"/>
      <c r="D721" s="929"/>
      <c r="E721" s="929"/>
      <c r="F721" s="930"/>
      <c r="G721" s="946"/>
      <c r="H721" s="947"/>
      <c r="I721" s="77" t="str">
        <f>IF(OR(G721="　", G721=""), "", "-")</f>
        <v/>
      </c>
      <c r="J721" s="927"/>
      <c r="K721" s="927"/>
      <c r="L721" s="77" t="str">
        <f>IF(M721="","","-")</f>
        <v/>
      </c>
      <c r="M721" s="78"/>
      <c r="N721" s="924"/>
      <c r="O721" s="925"/>
      <c r="P721" s="925"/>
      <c r="Q721" s="925"/>
      <c r="R721" s="925"/>
      <c r="S721" s="925"/>
      <c r="T721" s="925"/>
      <c r="U721" s="925"/>
      <c r="V721" s="925"/>
      <c r="W721" s="925"/>
      <c r="X721" s="925"/>
      <c r="Y721" s="925"/>
      <c r="Z721" s="925"/>
      <c r="AA721" s="925"/>
      <c r="AB721" s="925"/>
      <c r="AC721" s="925"/>
      <c r="AD721" s="925"/>
      <c r="AE721" s="925"/>
      <c r="AF721" s="92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8"/>
      <c r="B722" s="659"/>
      <c r="C722" s="928"/>
      <c r="D722" s="929"/>
      <c r="E722" s="929"/>
      <c r="F722" s="930"/>
      <c r="G722" s="946"/>
      <c r="H722" s="947"/>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8"/>
      <c r="B723" s="659"/>
      <c r="C723" s="928"/>
      <c r="D723" s="929"/>
      <c r="E723" s="929"/>
      <c r="F723" s="930"/>
      <c r="G723" s="946"/>
      <c r="H723" s="947"/>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8"/>
      <c r="B724" s="659"/>
      <c r="C724" s="928"/>
      <c r="D724" s="929"/>
      <c r="E724" s="929"/>
      <c r="F724" s="930"/>
      <c r="G724" s="946"/>
      <c r="H724" s="947"/>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60"/>
      <c r="B725" s="661"/>
      <c r="C725" s="928"/>
      <c r="D725" s="929"/>
      <c r="E725" s="929"/>
      <c r="F725" s="930"/>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96.75" customHeight="1" x14ac:dyDescent="0.15">
      <c r="A726" s="623" t="s">
        <v>48</v>
      </c>
      <c r="B726" s="624"/>
      <c r="C726" s="442" t="s">
        <v>53</v>
      </c>
      <c r="D726" s="583"/>
      <c r="E726" s="583"/>
      <c r="F726" s="584"/>
      <c r="G726" s="804" t="s">
        <v>758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25"/>
      <c r="B727" s="626"/>
      <c r="C727" s="703" t="s">
        <v>57</v>
      </c>
      <c r="D727" s="704"/>
      <c r="E727" s="704"/>
      <c r="F727" s="705"/>
      <c r="G727" s="802" t="s">
        <v>769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2"/>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0"/>
      <c r="B731" s="621"/>
      <c r="C731" s="621"/>
      <c r="D731" s="621"/>
      <c r="E731" s="622"/>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0"/>
      <c r="B733" s="621"/>
      <c r="C733" s="621"/>
      <c r="D733" s="621"/>
      <c r="E733" s="622"/>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3" t="s">
        <v>771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672</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65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386</v>
      </c>
      <c r="B787" s="768"/>
      <c r="C787" s="768"/>
      <c r="D787" s="768"/>
      <c r="E787" s="768"/>
      <c r="F787" s="769"/>
      <c r="G787" s="438" t="s">
        <v>772</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361</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8"/>
      <c r="B788" s="770"/>
      <c r="C788" s="770"/>
      <c r="D788" s="770"/>
      <c r="E788" s="770"/>
      <c r="F788" s="771"/>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37.5" customHeight="1" x14ac:dyDescent="0.15">
      <c r="A789" s="558"/>
      <c r="B789" s="770"/>
      <c r="C789" s="770"/>
      <c r="D789" s="770"/>
      <c r="E789" s="770"/>
      <c r="F789" s="771"/>
      <c r="G789" s="758" t="s">
        <v>756</v>
      </c>
      <c r="H789" s="452"/>
      <c r="I789" s="452"/>
      <c r="J789" s="452"/>
      <c r="K789" s="453"/>
      <c r="L789" s="454" t="s">
        <v>750</v>
      </c>
      <c r="M789" s="455"/>
      <c r="N789" s="455"/>
      <c r="O789" s="455"/>
      <c r="P789" s="455"/>
      <c r="Q789" s="455"/>
      <c r="R789" s="455"/>
      <c r="S789" s="455"/>
      <c r="T789" s="455"/>
      <c r="U789" s="455"/>
      <c r="V789" s="455"/>
      <c r="W789" s="455"/>
      <c r="X789" s="456"/>
      <c r="Y789" s="627">
        <v>12.9</v>
      </c>
      <c r="Z789" s="628"/>
      <c r="AA789" s="628"/>
      <c r="AB789" s="629"/>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37.5" customHeight="1" x14ac:dyDescent="0.15">
      <c r="A790" s="558"/>
      <c r="B790" s="770"/>
      <c r="C790" s="770"/>
      <c r="D790" s="770"/>
      <c r="E790" s="770"/>
      <c r="F790" s="771"/>
      <c r="G790" s="757" t="s">
        <v>757</v>
      </c>
      <c r="H790" s="349"/>
      <c r="I790" s="349"/>
      <c r="J790" s="349"/>
      <c r="K790" s="350"/>
      <c r="L790" s="398" t="s">
        <v>751</v>
      </c>
      <c r="M790" s="399"/>
      <c r="N790" s="399"/>
      <c r="O790" s="399"/>
      <c r="P790" s="399"/>
      <c r="Q790" s="399"/>
      <c r="R790" s="399"/>
      <c r="S790" s="399"/>
      <c r="T790" s="399"/>
      <c r="U790" s="399"/>
      <c r="V790" s="399"/>
      <c r="W790" s="399"/>
      <c r="X790" s="400"/>
      <c r="Y790" s="627">
        <v>10.7</v>
      </c>
      <c r="Z790" s="628"/>
      <c r="AA790" s="628"/>
      <c r="AB790" s="629"/>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8"/>
      <c r="B791" s="770"/>
      <c r="C791" s="770"/>
      <c r="D791" s="770"/>
      <c r="E791" s="770"/>
      <c r="F791" s="77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8"/>
      <c r="B792" s="770"/>
      <c r="C792" s="770"/>
      <c r="D792" s="770"/>
      <c r="E792" s="770"/>
      <c r="F792" s="77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8"/>
      <c r="B793" s="770"/>
      <c r="C793" s="770"/>
      <c r="D793" s="770"/>
      <c r="E793" s="770"/>
      <c r="F793" s="77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8"/>
      <c r="B794" s="770"/>
      <c r="C794" s="770"/>
      <c r="D794" s="770"/>
      <c r="E794" s="770"/>
      <c r="F794" s="77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8"/>
      <c r="B795" s="770"/>
      <c r="C795" s="770"/>
      <c r="D795" s="770"/>
      <c r="E795" s="770"/>
      <c r="F795" s="77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8"/>
      <c r="B796" s="770"/>
      <c r="C796" s="770"/>
      <c r="D796" s="770"/>
      <c r="E796" s="770"/>
      <c r="F796" s="77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8"/>
      <c r="B797" s="770"/>
      <c r="C797" s="770"/>
      <c r="D797" s="770"/>
      <c r="E797" s="770"/>
      <c r="F797" s="77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8"/>
      <c r="B798" s="770"/>
      <c r="C798" s="770"/>
      <c r="D798" s="770"/>
      <c r="E798" s="770"/>
      <c r="F798" s="77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8"/>
      <c r="B799" s="770"/>
      <c r="C799" s="770"/>
      <c r="D799" s="770"/>
      <c r="E799" s="770"/>
      <c r="F799" s="771"/>
      <c r="G799" s="406" t="s">
        <v>20</v>
      </c>
      <c r="H799" s="407"/>
      <c r="I799" s="407"/>
      <c r="J799" s="407"/>
      <c r="K799" s="407"/>
      <c r="L799" s="408"/>
      <c r="M799" s="409"/>
      <c r="N799" s="409"/>
      <c r="O799" s="409"/>
      <c r="P799" s="409"/>
      <c r="Q799" s="409"/>
      <c r="R799" s="409"/>
      <c r="S799" s="409"/>
      <c r="T799" s="409"/>
      <c r="U799" s="409"/>
      <c r="V799" s="409"/>
      <c r="W799" s="409"/>
      <c r="X799" s="410"/>
      <c r="Y799" s="411">
        <f>SUM(Y789:AB798)</f>
        <v>23.6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8"/>
      <c r="B800" s="770"/>
      <c r="C800" s="770"/>
      <c r="D800" s="770"/>
      <c r="E800" s="770"/>
      <c r="F800" s="771"/>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8"/>
      <c r="B801" s="770"/>
      <c r="C801" s="770"/>
      <c r="D801" s="770"/>
      <c r="E801" s="770"/>
      <c r="F801" s="771"/>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8"/>
      <c r="B802" s="770"/>
      <c r="C802" s="770"/>
      <c r="D802" s="770"/>
      <c r="E802" s="770"/>
      <c r="F802" s="771"/>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8"/>
      <c r="B803" s="770"/>
      <c r="C803" s="770"/>
      <c r="D803" s="770"/>
      <c r="E803" s="770"/>
      <c r="F803" s="77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8"/>
      <c r="B804" s="770"/>
      <c r="C804" s="770"/>
      <c r="D804" s="770"/>
      <c r="E804" s="770"/>
      <c r="F804" s="77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8"/>
      <c r="B805" s="770"/>
      <c r="C805" s="770"/>
      <c r="D805" s="770"/>
      <c r="E805" s="770"/>
      <c r="F805" s="77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8"/>
      <c r="B806" s="770"/>
      <c r="C806" s="770"/>
      <c r="D806" s="770"/>
      <c r="E806" s="770"/>
      <c r="F806" s="77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8"/>
      <c r="B807" s="770"/>
      <c r="C807" s="770"/>
      <c r="D807" s="770"/>
      <c r="E807" s="770"/>
      <c r="F807" s="77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8"/>
      <c r="B808" s="770"/>
      <c r="C808" s="770"/>
      <c r="D808" s="770"/>
      <c r="E808" s="770"/>
      <c r="F808" s="77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8"/>
      <c r="B809" s="770"/>
      <c r="C809" s="770"/>
      <c r="D809" s="770"/>
      <c r="E809" s="770"/>
      <c r="F809" s="77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8"/>
      <c r="B810" s="770"/>
      <c r="C810" s="770"/>
      <c r="D810" s="770"/>
      <c r="E810" s="770"/>
      <c r="F810" s="77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8"/>
      <c r="B811" s="770"/>
      <c r="C811" s="770"/>
      <c r="D811" s="770"/>
      <c r="E811" s="770"/>
      <c r="F811" s="77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8"/>
      <c r="B812" s="770"/>
      <c r="C812" s="770"/>
      <c r="D812" s="770"/>
      <c r="E812" s="770"/>
      <c r="F812" s="77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8"/>
      <c r="B813" s="770"/>
      <c r="C813" s="770"/>
      <c r="D813" s="770"/>
      <c r="E813" s="770"/>
      <c r="F813" s="771"/>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8"/>
      <c r="B814" s="770"/>
      <c r="C814" s="770"/>
      <c r="D814" s="770"/>
      <c r="E814" s="770"/>
      <c r="F814" s="771"/>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8"/>
      <c r="B815" s="770"/>
      <c r="C815" s="770"/>
      <c r="D815" s="770"/>
      <c r="E815" s="770"/>
      <c r="F815" s="771"/>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70"/>
      <c r="C816" s="770"/>
      <c r="D816" s="770"/>
      <c r="E816" s="770"/>
      <c r="F816" s="77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8"/>
      <c r="B817" s="770"/>
      <c r="C817" s="770"/>
      <c r="D817" s="770"/>
      <c r="E817" s="770"/>
      <c r="F817" s="77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8"/>
      <c r="B818" s="770"/>
      <c r="C818" s="770"/>
      <c r="D818" s="770"/>
      <c r="E818" s="770"/>
      <c r="F818" s="77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8"/>
      <c r="B819" s="770"/>
      <c r="C819" s="770"/>
      <c r="D819" s="770"/>
      <c r="E819" s="770"/>
      <c r="F819" s="77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8"/>
      <c r="B820" s="770"/>
      <c r="C820" s="770"/>
      <c r="D820" s="770"/>
      <c r="E820" s="770"/>
      <c r="F820" s="77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8"/>
      <c r="B821" s="770"/>
      <c r="C821" s="770"/>
      <c r="D821" s="770"/>
      <c r="E821" s="770"/>
      <c r="F821" s="77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8"/>
      <c r="B822" s="770"/>
      <c r="C822" s="770"/>
      <c r="D822" s="770"/>
      <c r="E822" s="770"/>
      <c r="F822" s="77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8"/>
      <c r="B823" s="770"/>
      <c r="C823" s="770"/>
      <c r="D823" s="770"/>
      <c r="E823" s="770"/>
      <c r="F823" s="77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8"/>
      <c r="B824" s="770"/>
      <c r="C824" s="770"/>
      <c r="D824" s="770"/>
      <c r="E824" s="770"/>
      <c r="F824" s="77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8"/>
      <c r="B825" s="770"/>
      <c r="C825" s="770"/>
      <c r="D825" s="770"/>
      <c r="E825" s="770"/>
      <c r="F825" s="77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8"/>
      <c r="B826" s="770"/>
      <c r="C826" s="770"/>
      <c r="D826" s="770"/>
      <c r="E826" s="770"/>
      <c r="F826" s="771"/>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8"/>
      <c r="B827" s="770"/>
      <c r="C827" s="770"/>
      <c r="D827" s="770"/>
      <c r="E827" s="770"/>
      <c r="F827" s="771"/>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8"/>
      <c r="B828" s="770"/>
      <c r="C828" s="770"/>
      <c r="D828" s="770"/>
      <c r="E828" s="770"/>
      <c r="F828" s="771"/>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70"/>
      <c r="C829" s="770"/>
      <c r="D829" s="770"/>
      <c r="E829" s="770"/>
      <c r="F829" s="77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8"/>
      <c r="B830" s="770"/>
      <c r="C830" s="770"/>
      <c r="D830" s="770"/>
      <c r="E830" s="770"/>
      <c r="F830" s="77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8"/>
      <c r="B831" s="770"/>
      <c r="C831" s="770"/>
      <c r="D831" s="770"/>
      <c r="E831" s="770"/>
      <c r="F831" s="77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8"/>
      <c r="B832" s="770"/>
      <c r="C832" s="770"/>
      <c r="D832" s="770"/>
      <c r="E832" s="770"/>
      <c r="F832" s="77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8"/>
      <c r="B833" s="770"/>
      <c r="C833" s="770"/>
      <c r="D833" s="770"/>
      <c r="E833" s="770"/>
      <c r="F833" s="77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8"/>
      <c r="B834" s="770"/>
      <c r="C834" s="770"/>
      <c r="D834" s="770"/>
      <c r="E834" s="770"/>
      <c r="F834" s="77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8"/>
      <c r="B835" s="770"/>
      <c r="C835" s="770"/>
      <c r="D835" s="770"/>
      <c r="E835" s="770"/>
      <c r="F835" s="77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8"/>
      <c r="B836" s="770"/>
      <c r="C836" s="770"/>
      <c r="D836" s="770"/>
      <c r="E836" s="770"/>
      <c r="F836" s="77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8"/>
      <c r="B837" s="770"/>
      <c r="C837" s="770"/>
      <c r="D837" s="770"/>
      <c r="E837" s="770"/>
      <c r="F837" s="77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8"/>
      <c r="B838" s="770"/>
      <c r="C838" s="770"/>
      <c r="D838" s="770"/>
      <c r="E838" s="770"/>
      <c r="F838" s="77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65" t="s">
        <v>344</v>
      </c>
      <c r="AM839" s="966"/>
      <c r="AN839" s="96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772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900" t="s">
        <v>752</v>
      </c>
      <c r="D845" s="901"/>
      <c r="E845" s="901"/>
      <c r="F845" s="901"/>
      <c r="G845" s="901"/>
      <c r="H845" s="901"/>
      <c r="I845" s="902"/>
      <c r="J845" s="447">
        <v>9010005011405</v>
      </c>
      <c r="K845" s="448"/>
      <c r="L845" s="448"/>
      <c r="M845" s="448"/>
      <c r="N845" s="448"/>
      <c r="O845" s="449"/>
      <c r="P845" s="426" t="s">
        <v>753</v>
      </c>
      <c r="Q845" s="427"/>
      <c r="R845" s="427"/>
      <c r="S845" s="427"/>
      <c r="T845" s="427"/>
      <c r="U845" s="427"/>
      <c r="V845" s="427"/>
      <c r="W845" s="427"/>
      <c r="X845" s="428"/>
      <c r="Y845" s="318">
        <v>12.9</v>
      </c>
      <c r="Z845" s="319"/>
      <c r="AA845" s="319"/>
      <c r="AB845" s="320"/>
      <c r="AC845" s="322" t="s">
        <v>376</v>
      </c>
      <c r="AD845" s="323"/>
      <c r="AE845" s="323"/>
      <c r="AF845" s="323"/>
      <c r="AG845" s="323"/>
      <c r="AH845" s="418">
        <v>1</v>
      </c>
      <c r="AI845" s="419"/>
      <c r="AJ845" s="419"/>
      <c r="AK845" s="419"/>
      <c r="AL845" s="326">
        <v>99.9</v>
      </c>
      <c r="AM845" s="327"/>
      <c r="AN845" s="327"/>
      <c r="AO845" s="328"/>
      <c r="AP845" s="321" t="s">
        <v>755</v>
      </c>
      <c r="AQ845" s="321"/>
      <c r="AR845" s="321"/>
      <c r="AS845" s="321"/>
      <c r="AT845" s="321"/>
      <c r="AU845" s="321"/>
      <c r="AV845" s="321"/>
      <c r="AW845" s="321"/>
      <c r="AX845" s="321"/>
    </row>
    <row r="846" spans="1:51" ht="49.5" customHeight="1" x14ac:dyDescent="0.15">
      <c r="A846" s="401">
        <v>2</v>
      </c>
      <c r="B846" s="401">
        <v>1</v>
      </c>
      <c r="C846" s="900" t="s">
        <v>752</v>
      </c>
      <c r="D846" s="903"/>
      <c r="E846" s="903"/>
      <c r="F846" s="903"/>
      <c r="G846" s="903"/>
      <c r="H846" s="903"/>
      <c r="I846" s="904"/>
      <c r="J846" s="447">
        <v>9010005011405</v>
      </c>
      <c r="K846" s="448"/>
      <c r="L846" s="448"/>
      <c r="M846" s="448"/>
      <c r="N846" s="448"/>
      <c r="O846" s="449"/>
      <c r="P846" s="426" t="s">
        <v>754</v>
      </c>
      <c r="Q846" s="427"/>
      <c r="R846" s="427"/>
      <c r="S846" s="427"/>
      <c r="T846" s="427"/>
      <c r="U846" s="427"/>
      <c r="V846" s="427"/>
      <c r="W846" s="427"/>
      <c r="X846" s="428"/>
      <c r="Y846" s="318">
        <v>10.7</v>
      </c>
      <c r="Z846" s="319"/>
      <c r="AA846" s="319"/>
      <c r="AB846" s="320"/>
      <c r="AC846" s="322" t="s">
        <v>376</v>
      </c>
      <c r="AD846" s="323"/>
      <c r="AE846" s="323"/>
      <c r="AF846" s="323"/>
      <c r="AG846" s="323"/>
      <c r="AH846" s="418">
        <v>1</v>
      </c>
      <c r="AI846" s="419"/>
      <c r="AJ846" s="419"/>
      <c r="AK846" s="419"/>
      <c r="AL846" s="326">
        <v>99.9</v>
      </c>
      <c r="AM846" s="327"/>
      <c r="AN846" s="327"/>
      <c r="AO846" s="328"/>
      <c r="AP846" s="321" t="s">
        <v>755</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3" t="s">
        <v>329</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7" t="s">
        <v>344</v>
      </c>
      <c r="AM1106" s="968"/>
      <c r="AN1106" s="96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96"/>
      <c r="E1109" s="277" t="s">
        <v>262</v>
      </c>
      <c r="F1109" s="896"/>
      <c r="G1109" s="896"/>
      <c r="H1109" s="896"/>
      <c r="I1109" s="896"/>
      <c r="J1109" s="277" t="s">
        <v>297</v>
      </c>
      <c r="K1109" s="277"/>
      <c r="L1109" s="277"/>
      <c r="M1109" s="277"/>
      <c r="N1109" s="277"/>
      <c r="O1109" s="277"/>
      <c r="P1109" s="345" t="s">
        <v>27</v>
      </c>
      <c r="Q1109" s="345"/>
      <c r="R1109" s="345"/>
      <c r="S1109" s="345"/>
      <c r="T1109" s="345"/>
      <c r="U1109" s="345"/>
      <c r="V1109" s="345"/>
      <c r="W1109" s="345"/>
      <c r="X1109" s="345"/>
      <c r="Y1109" s="277" t="s">
        <v>299</v>
      </c>
      <c r="Z1109" s="896"/>
      <c r="AA1109" s="896"/>
      <c r="AB1109" s="896"/>
      <c r="AC1109" s="277" t="s">
        <v>245</v>
      </c>
      <c r="AD1109" s="277"/>
      <c r="AE1109" s="277"/>
      <c r="AF1109" s="277"/>
      <c r="AG1109" s="277"/>
      <c r="AH1109" s="345" t="s">
        <v>258</v>
      </c>
      <c r="AI1109" s="346"/>
      <c r="AJ1109" s="346"/>
      <c r="AK1109" s="346"/>
      <c r="AL1109" s="346" t="s">
        <v>21</v>
      </c>
      <c r="AM1109" s="346"/>
      <c r="AN1109" s="346"/>
      <c r="AO1109" s="899"/>
      <c r="AP1109" s="423" t="s">
        <v>330</v>
      </c>
      <c r="AQ1109" s="423"/>
      <c r="AR1109" s="423"/>
      <c r="AS1109" s="423"/>
      <c r="AT1109" s="423"/>
      <c r="AU1109" s="423"/>
      <c r="AV1109" s="423"/>
      <c r="AW1109" s="423"/>
      <c r="AX1109" s="423"/>
    </row>
    <row r="1110" spans="1:51" ht="30" hidden="1" customHeight="1" x14ac:dyDescent="0.15">
      <c r="A1110" s="401">
        <v>1</v>
      </c>
      <c r="B1110" s="401">
        <v>1</v>
      </c>
      <c r="C1110" s="898"/>
      <c r="D1110" s="898"/>
      <c r="E1110" s="897"/>
      <c r="F1110" s="897"/>
      <c r="G1110" s="897"/>
      <c r="H1110" s="897"/>
      <c r="I1110" s="89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8"/>
      <c r="D1111" s="898"/>
      <c r="E1111" s="897"/>
      <c r="F1111" s="897"/>
      <c r="G1111" s="897"/>
      <c r="H1111" s="897"/>
      <c r="I1111" s="89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8"/>
      <c r="D1112" s="898"/>
      <c r="E1112" s="897"/>
      <c r="F1112" s="897"/>
      <c r="G1112" s="897"/>
      <c r="H1112" s="897"/>
      <c r="I1112" s="89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8"/>
      <c r="D1113" s="898"/>
      <c r="E1113" s="897"/>
      <c r="F1113" s="897"/>
      <c r="G1113" s="897"/>
      <c r="H1113" s="897"/>
      <c r="I1113" s="89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8"/>
      <c r="D1114" s="898"/>
      <c r="E1114" s="897"/>
      <c r="F1114" s="897"/>
      <c r="G1114" s="897"/>
      <c r="H1114" s="897"/>
      <c r="I1114" s="89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8"/>
      <c r="D1115" s="898"/>
      <c r="E1115" s="897"/>
      <c r="F1115" s="897"/>
      <c r="G1115" s="897"/>
      <c r="H1115" s="897"/>
      <c r="I1115" s="89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8"/>
      <c r="D1116" s="898"/>
      <c r="E1116" s="897"/>
      <c r="F1116" s="897"/>
      <c r="G1116" s="897"/>
      <c r="H1116" s="897"/>
      <c r="I1116" s="89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8"/>
      <c r="D1117" s="898"/>
      <c r="E1117" s="897"/>
      <c r="F1117" s="897"/>
      <c r="G1117" s="897"/>
      <c r="H1117" s="897"/>
      <c r="I1117" s="89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8"/>
      <c r="D1118" s="898"/>
      <c r="E1118" s="897"/>
      <c r="F1118" s="897"/>
      <c r="G1118" s="897"/>
      <c r="H1118" s="897"/>
      <c r="I1118" s="89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8"/>
      <c r="D1119" s="898"/>
      <c r="E1119" s="897"/>
      <c r="F1119" s="897"/>
      <c r="G1119" s="897"/>
      <c r="H1119" s="897"/>
      <c r="I1119" s="89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8"/>
      <c r="D1120" s="898"/>
      <c r="E1120" s="897"/>
      <c r="F1120" s="897"/>
      <c r="G1120" s="897"/>
      <c r="H1120" s="897"/>
      <c r="I1120" s="89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8"/>
      <c r="D1121" s="898"/>
      <c r="E1121" s="897"/>
      <c r="F1121" s="897"/>
      <c r="G1121" s="897"/>
      <c r="H1121" s="897"/>
      <c r="I1121" s="89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8"/>
      <c r="D1122" s="898"/>
      <c r="E1122" s="897"/>
      <c r="F1122" s="897"/>
      <c r="G1122" s="897"/>
      <c r="H1122" s="897"/>
      <c r="I1122" s="89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8"/>
      <c r="D1123" s="898"/>
      <c r="E1123" s="897"/>
      <c r="F1123" s="897"/>
      <c r="G1123" s="897"/>
      <c r="H1123" s="897"/>
      <c r="I1123" s="89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8"/>
      <c r="D1124" s="898"/>
      <c r="E1124" s="897"/>
      <c r="F1124" s="897"/>
      <c r="G1124" s="897"/>
      <c r="H1124" s="897"/>
      <c r="I1124" s="89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8"/>
      <c r="D1125" s="898"/>
      <c r="E1125" s="897"/>
      <c r="F1125" s="897"/>
      <c r="G1125" s="897"/>
      <c r="H1125" s="897"/>
      <c r="I1125" s="89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8"/>
      <c r="D1126" s="898"/>
      <c r="E1126" s="897"/>
      <c r="F1126" s="897"/>
      <c r="G1126" s="897"/>
      <c r="H1126" s="897"/>
      <c r="I1126" s="89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8"/>
      <c r="D1127" s="898"/>
      <c r="E1127" s="262"/>
      <c r="F1127" s="897"/>
      <c r="G1127" s="897"/>
      <c r="H1127" s="897"/>
      <c r="I1127" s="89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8"/>
      <c r="D1128" s="898"/>
      <c r="E1128" s="897"/>
      <c r="F1128" s="897"/>
      <c r="G1128" s="897"/>
      <c r="H1128" s="897"/>
      <c r="I1128" s="89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8"/>
      <c r="D1129" s="898"/>
      <c r="E1129" s="897"/>
      <c r="F1129" s="897"/>
      <c r="G1129" s="897"/>
      <c r="H1129" s="897"/>
      <c r="I1129" s="89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8"/>
      <c r="D1130" s="898"/>
      <c r="E1130" s="897"/>
      <c r="F1130" s="897"/>
      <c r="G1130" s="897"/>
      <c r="H1130" s="897"/>
      <c r="I1130" s="89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8"/>
      <c r="D1131" s="898"/>
      <c r="E1131" s="897"/>
      <c r="F1131" s="897"/>
      <c r="G1131" s="897"/>
      <c r="H1131" s="897"/>
      <c r="I1131" s="89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8"/>
      <c r="D1132" s="898"/>
      <c r="E1132" s="897"/>
      <c r="F1132" s="897"/>
      <c r="G1132" s="897"/>
      <c r="H1132" s="897"/>
      <c r="I1132" s="89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8"/>
      <c r="D1133" s="898"/>
      <c r="E1133" s="897"/>
      <c r="F1133" s="897"/>
      <c r="G1133" s="897"/>
      <c r="H1133" s="897"/>
      <c r="I1133" s="89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8"/>
      <c r="D1134" s="898"/>
      <c r="E1134" s="897"/>
      <c r="F1134" s="897"/>
      <c r="G1134" s="897"/>
      <c r="H1134" s="897"/>
      <c r="I1134" s="89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8"/>
      <c r="D1135" s="898"/>
      <c r="E1135" s="897"/>
      <c r="F1135" s="897"/>
      <c r="G1135" s="897"/>
      <c r="H1135" s="897"/>
      <c r="I1135" s="89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8"/>
      <c r="D1136" s="898"/>
      <c r="E1136" s="897"/>
      <c r="F1136" s="897"/>
      <c r="G1136" s="897"/>
      <c r="H1136" s="897"/>
      <c r="I1136" s="89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8"/>
      <c r="D1137" s="898"/>
      <c r="E1137" s="897"/>
      <c r="F1137" s="897"/>
      <c r="G1137" s="897"/>
      <c r="H1137" s="897"/>
      <c r="I1137" s="89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8"/>
      <c r="D1138" s="898"/>
      <c r="E1138" s="897"/>
      <c r="F1138" s="897"/>
      <c r="G1138" s="897"/>
      <c r="H1138" s="897"/>
      <c r="I1138" s="89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8"/>
      <c r="D1139" s="898"/>
      <c r="E1139" s="897"/>
      <c r="F1139" s="897"/>
      <c r="G1139" s="897"/>
      <c r="H1139" s="897"/>
      <c r="I1139" s="89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cfRule type="expression" dxfId="2785" priority="13685">
      <formula>IF(RIGHT(TEXT(Y791,"0.#"),1)=".",FALSE,TRUE)</formula>
    </cfRule>
    <cfRule type="expression" dxfId="2784" priority="13686">
      <formula>IF(RIGHT(TEXT(Y791,"0.#"),1)=".",TRUE,FALSE)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74">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74">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0:AO907">
    <cfRule type="expression" dxfId="1965" priority="2079">
      <formula>IF(AND(AL880&gt;=0, RIGHT(TEXT(AL880,"0.#"),1)&lt;&gt;"."),TRUE,FALSE)</formula>
    </cfRule>
    <cfRule type="expression" dxfId="1964" priority="2080">
      <formula>IF(AND(AL880&gt;=0, RIGHT(TEXT(AL880,"0.#"),1)="."),TRUE,FALSE)</formula>
    </cfRule>
    <cfRule type="expression" dxfId="1963" priority="2081">
      <formula>IF(AND(AL880&lt;0, RIGHT(TEXT(AL880,"0.#"),1)&lt;&gt;"."),TRUE,FALSE)</formula>
    </cfRule>
    <cfRule type="expression" dxfId="1962" priority="2082">
      <formula>IF(AND(AL880&lt;0, RIGHT(TEXT(AL880,"0.#"),1)="."),TRUE,FALSE)</formula>
    </cfRule>
  </conditionalFormatting>
  <conditionalFormatting sqref="AL878:AO879">
    <cfRule type="expression" dxfId="1961" priority="2073">
      <formula>IF(AND(AL878&gt;=0, RIGHT(TEXT(AL878,"0.#"),1)&lt;&gt;"."),TRUE,FALSE)</formula>
    </cfRule>
    <cfRule type="expression" dxfId="1960" priority="2074">
      <formula>IF(AND(AL878&gt;=0, RIGHT(TEXT(AL878,"0.#"),1)="."),TRUE,FALSE)</formula>
    </cfRule>
    <cfRule type="expression" dxfId="1959" priority="2075">
      <formula>IF(AND(AL878&lt;0, RIGHT(TEXT(AL878,"0.#"),1)&lt;&gt;"."),TRUE,FALSE)</formula>
    </cfRule>
    <cfRule type="expression" dxfId="1958" priority="2076">
      <formula>IF(AND(AL878&lt;0, RIGHT(TEXT(AL878,"0.#"),1)="."),TRUE,FALSE)</formula>
    </cfRule>
  </conditionalFormatting>
  <conditionalFormatting sqref="AL913:AO940">
    <cfRule type="expression" dxfId="1957" priority="2067">
      <formula>IF(AND(AL913&gt;=0, RIGHT(TEXT(AL913,"0.#"),1)&lt;&gt;"."),TRUE,FALSE)</formula>
    </cfRule>
    <cfRule type="expression" dxfId="1956" priority="2068">
      <formula>IF(AND(AL913&gt;=0, RIGHT(TEXT(AL913,"0.#"),1)="."),TRUE,FALSE)</formula>
    </cfRule>
    <cfRule type="expression" dxfId="1955" priority="2069">
      <formula>IF(AND(AL913&lt;0, RIGHT(TEXT(AL913,"0.#"),1)&lt;&gt;"."),TRUE,FALSE)</formula>
    </cfRule>
    <cfRule type="expression" dxfId="1954" priority="2070">
      <formula>IF(AND(AL913&lt;0, RIGHT(TEXT(AL913,"0.#"),1)="."),TRUE,FALSE)</formula>
    </cfRule>
  </conditionalFormatting>
  <conditionalFormatting sqref="AL911:AO912">
    <cfRule type="expression" dxfId="1953" priority="2061">
      <formula>IF(AND(AL911&gt;=0, RIGHT(TEXT(AL911,"0.#"),1)&lt;&gt;"."),TRUE,FALSE)</formula>
    </cfRule>
    <cfRule type="expression" dxfId="1952" priority="2062">
      <formula>IF(AND(AL911&gt;=0, RIGHT(TEXT(AL911,"0.#"),1)="."),TRUE,FALSE)</formula>
    </cfRule>
    <cfRule type="expression" dxfId="1951" priority="2063">
      <formula>IF(AND(AL911&lt;0, RIGHT(TEXT(AL911,"0.#"),1)&lt;&gt;"."),TRUE,FALSE)</formula>
    </cfRule>
    <cfRule type="expression" dxfId="1950" priority="2064">
      <formula>IF(AND(AL911&lt;0, RIGHT(TEXT(AL911,"0.#"),1)="."),TRUE,FALSE)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0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t="s">
        <v>742</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地球温暖化対策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14"/>
      <c r="Z2" s="409"/>
      <c r="AA2" s="410"/>
      <c r="AB2" s="1018" t="s">
        <v>11</v>
      </c>
      <c r="AC2" s="1019"/>
      <c r="AD2" s="1020"/>
      <c r="AE2" s="1006" t="s">
        <v>390</v>
      </c>
      <c r="AF2" s="1006"/>
      <c r="AG2" s="1006"/>
      <c r="AH2" s="1006"/>
      <c r="AI2" s="1006" t="s">
        <v>412</v>
      </c>
      <c r="AJ2" s="1006"/>
      <c r="AK2" s="1006"/>
      <c r="AL2" s="460"/>
      <c r="AM2" s="1006" t="s">
        <v>509</v>
      </c>
      <c r="AN2" s="1006"/>
      <c r="AO2" s="1006"/>
      <c r="AP2" s="460"/>
      <c r="AQ2" s="215" t="s">
        <v>232</v>
      </c>
      <c r="AR2" s="199"/>
      <c r="AS2" s="199"/>
      <c r="AT2" s="200"/>
      <c r="AU2" s="369" t="s">
        <v>134</v>
      </c>
      <c r="AV2" s="369"/>
      <c r="AW2" s="369"/>
      <c r="AX2" s="370"/>
      <c r="AY2" s="34">
        <f>COUNTA($G$4)</f>
        <v>0</v>
      </c>
    </row>
    <row r="3" spans="1:51" ht="18.75" customHeight="1" x14ac:dyDescent="0.15">
      <c r="A3" s="514"/>
      <c r="B3" s="515"/>
      <c r="C3" s="515"/>
      <c r="D3" s="515"/>
      <c r="E3" s="515"/>
      <c r="F3" s="516"/>
      <c r="G3" s="569"/>
      <c r="H3" s="375"/>
      <c r="I3" s="375"/>
      <c r="J3" s="375"/>
      <c r="K3" s="375"/>
      <c r="L3" s="375"/>
      <c r="M3" s="375"/>
      <c r="N3" s="375"/>
      <c r="O3" s="570"/>
      <c r="P3" s="582"/>
      <c r="Q3" s="375"/>
      <c r="R3" s="375"/>
      <c r="S3" s="375"/>
      <c r="T3" s="375"/>
      <c r="U3" s="375"/>
      <c r="V3" s="375"/>
      <c r="W3" s="375"/>
      <c r="X3" s="570"/>
      <c r="Y3" s="1015"/>
      <c r="Z3" s="1016"/>
      <c r="AA3" s="1017"/>
      <c r="AB3" s="1021"/>
      <c r="AC3" s="1022"/>
      <c r="AD3" s="102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7"/>
      <c r="B4" s="515"/>
      <c r="C4" s="515"/>
      <c r="D4" s="515"/>
      <c r="E4" s="515"/>
      <c r="F4" s="516"/>
      <c r="G4" s="542"/>
      <c r="H4" s="1024"/>
      <c r="I4" s="1024"/>
      <c r="J4" s="1024"/>
      <c r="K4" s="1024"/>
      <c r="L4" s="1024"/>
      <c r="M4" s="1024"/>
      <c r="N4" s="1024"/>
      <c r="O4" s="1025"/>
      <c r="P4" s="191"/>
      <c r="Q4" s="1032"/>
      <c r="R4" s="1032"/>
      <c r="S4" s="1032"/>
      <c r="T4" s="1032"/>
      <c r="U4" s="1032"/>
      <c r="V4" s="1032"/>
      <c r="W4" s="1032"/>
      <c r="X4" s="1033"/>
      <c r="Y4" s="1010" t="s">
        <v>12</v>
      </c>
      <c r="Z4" s="1011"/>
      <c r="AA4" s="1012"/>
      <c r="AB4" s="553"/>
      <c r="AC4" s="1013"/>
      <c r="AD4" s="101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3" t="s">
        <v>54</v>
      </c>
      <c r="Z5" s="1007"/>
      <c r="AA5" s="1008"/>
      <c r="AB5" s="524"/>
      <c r="AC5" s="1009"/>
      <c r="AD5" s="100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8"/>
      <c r="B6" s="519"/>
      <c r="C6" s="519"/>
      <c r="D6" s="519"/>
      <c r="E6" s="519"/>
      <c r="F6" s="520"/>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180</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7" t="s">
        <v>380</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15">
      <c r="A9" s="514" t="s">
        <v>349</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14"/>
      <c r="Z9" s="409"/>
      <c r="AA9" s="410"/>
      <c r="AB9" s="1018" t="s">
        <v>11</v>
      </c>
      <c r="AC9" s="1019"/>
      <c r="AD9" s="1020"/>
      <c r="AE9" s="1006" t="s">
        <v>390</v>
      </c>
      <c r="AF9" s="1006"/>
      <c r="AG9" s="1006"/>
      <c r="AH9" s="1006"/>
      <c r="AI9" s="1006" t="s">
        <v>412</v>
      </c>
      <c r="AJ9" s="1006"/>
      <c r="AK9" s="1006"/>
      <c r="AL9" s="460"/>
      <c r="AM9" s="1006" t="s">
        <v>509</v>
      </c>
      <c r="AN9" s="1006"/>
      <c r="AO9" s="1006"/>
      <c r="AP9" s="460"/>
      <c r="AQ9" s="215" t="s">
        <v>232</v>
      </c>
      <c r="AR9" s="199"/>
      <c r="AS9" s="199"/>
      <c r="AT9" s="200"/>
      <c r="AU9" s="369" t="s">
        <v>134</v>
      </c>
      <c r="AV9" s="369"/>
      <c r="AW9" s="369"/>
      <c r="AX9" s="370"/>
      <c r="AY9" s="34">
        <f>COUNTA($G$11)</f>
        <v>0</v>
      </c>
    </row>
    <row r="10" spans="1:51" ht="18.75" customHeight="1" x14ac:dyDescent="0.15">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15"/>
      <c r="Z10" s="1016"/>
      <c r="AA10" s="1017"/>
      <c r="AB10" s="1021"/>
      <c r="AC10" s="1022"/>
      <c r="AD10" s="102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7"/>
      <c r="B11" s="515"/>
      <c r="C11" s="515"/>
      <c r="D11" s="515"/>
      <c r="E11" s="515"/>
      <c r="F11" s="516"/>
      <c r="G11" s="542"/>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553"/>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4"/>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180</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7" t="s">
        <v>380</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15">
      <c r="A16" s="514" t="s">
        <v>349</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14"/>
      <c r="Z16" s="409"/>
      <c r="AA16" s="410"/>
      <c r="AB16" s="1018" t="s">
        <v>11</v>
      </c>
      <c r="AC16" s="1019"/>
      <c r="AD16" s="1020"/>
      <c r="AE16" s="1006" t="s">
        <v>390</v>
      </c>
      <c r="AF16" s="1006"/>
      <c r="AG16" s="1006"/>
      <c r="AH16" s="1006"/>
      <c r="AI16" s="1006" t="s">
        <v>412</v>
      </c>
      <c r="AJ16" s="1006"/>
      <c r="AK16" s="1006"/>
      <c r="AL16" s="460"/>
      <c r="AM16" s="1006" t="s">
        <v>509</v>
      </c>
      <c r="AN16" s="1006"/>
      <c r="AO16" s="1006"/>
      <c r="AP16" s="460"/>
      <c r="AQ16" s="215" t="s">
        <v>232</v>
      </c>
      <c r="AR16" s="199"/>
      <c r="AS16" s="199"/>
      <c r="AT16" s="200"/>
      <c r="AU16" s="369" t="s">
        <v>134</v>
      </c>
      <c r="AV16" s="369"/>
      <c r="AW16" s="369"/>
      <c r="AX16" s="370"/>
      <c r="AY16" s="34">
        <f>COUNTA($G$18)</f>
        <v>0</v>
      </c>
    </row>
    <row r="17" spans="1:51" ht="18.75" customHeight="1" x14ac:dyDescent="0.15">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15"/>
      <c r="Z17" s="1016"/>
      <c r="AA17" s="1017"/>
      <c r="AB17" s="1021"/>
      <c r="AC17" s="1022"/>
      <c r="AD17" s="102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7"/>
      <c r="B18" s="515"/>
      <c r="C18" s="515"/>
      <c r="D18" s="515"/>
      <c r="E18" s="515"/>
      <c r="F18" s="516"/>
      <c r="G18" s="542"/>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553"/>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4"/>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180</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7" t="s">
        <v>380</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15">
      <c r="A23" s="514" t="s">
        <v>349</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14"/>
      <c r="Z23" s="409"/>
      <c r="AA23" s="410"/>
      <c r="AB23" s="1018" t="s">
        <v>11</v>
      </c>
      <c r="AC23" s="1019"/>
      <c r="AD23" s="1020"/>
      <c r="AE23" s="1006" t="s">
        <v>390</v>
      </c>
      <c r="AF23" s="1006"/>
      <c r="AG23" s="1006"/>
      <c r="AH23" s="1006"/>
      <c r="AI23" s="1006" t="s">
        <v>412</v>
      </c>
      <c r="AJ23" s="1006"/>
      <c r="AK23" s="1006"/>
      <c r="AL23" s="460"/>
      <c r="AM23" s="1006" t="s">
        <v>509</v>
      </c>
      <c r="AN23" s="1006"/>
      <c r="AO23" s="1006"/>
      <c r="AP23" s="460"/>
      <c r="AQ23" s="215" t="s">
        <v>232</v>
      </c>
      <c r="AR23" s="199"/>
      <c r="AS23" s="199"/>
      <c r="AT23" s="200"/>
      <c r="AU23" s="369" t="s">
        <v>134</v>
      </c>
      <c r="AV23" s="369"/>
      <c r="AW23" s="369"/>
      <c r="AX23" s="370"/>
      <c r="AY23" s="34">
        <f>COUNTA($G$25)</f>
        <v>0</v>
      </c>
    </row>
    <row r="24" spans="1:51" ht="18.75" customHeight="1" x14ac:dyDescent="0.15">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15"/>
      <c r="Z24" s="1016"/>
      <c r="AA24" s="1017"/>
      <c r="AB24" s="1021"/>
      <c r="AC24" s="1022"/>
      <c r="AD24" s="102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7"/>
      <c r="B25" s="515"/>
      <c r="C25" s="515"/>
      <c r="D25" s="515"/>
      <c r="E25" s="515"/>
      <c r="F25" s="516"/>
      <c r="G25" s="542"/>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553"/>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4"/>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180</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7" t="s">
        <v>380</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15">
      <c r="A30" s="514" t="s">
        <v>349</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14"/>
      <c r="Z30" s="409"/>
      <c r="AA30" s="410"/>
      <c r="AB30" s="1018" t="s">
        <v>11</v>
      </c>
      <c r="AC30" s="1019"/>
      <c r="AD30" s="1020"/>
      <c r="AE30" s="1006" t="s">
        <v>390</v>
      </c>
      <c r="AF30" s="1006"/>
      <c r="AG30" s="1006"/>
      <c r="AH30" s="1006"/>
      <c r="AI30" s="1006" t="s">
        <v>412</v>
      </c>
      <c r="AJ30" s="1006"/>
      <c r="AK30" s="1006"/>
      <c r="AL30" s="460"/>
      <c r="AM30" s="1006" t="s">
        <v>509</v>
      </c>
      <c r="AN30" s="1006"/>
      <c r="AO30" s="1006"/>
      <c r="AP30" s="460"/>
      <c r="AQ30" s="215" t="s">
        <v>232</v>
      </c>
      <c r="AR30" s="199"/>
      <c r="AS30" s="199"/>
      <c r="AT30" s="200"/>
      <c r="AU30" s="369" t="s">
        <v>134</v>
      </c>
      <c r="AV30" s="369"/>
      <c r="AW30" s="369"/>
      <c r="AX30" s="370"/>
      <c r="AY30" s="34">
        <f>COUNTA($G$32)</f>
        <v>0</v>
      </c>
    </row>
    <row r="31" spans="1:51"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15"/>
      <c r="Z31" s="1016"/>
      <c r="AA31" s="1017"/>
      <c r="AB31" s="1021"/>
      <c r="AC31" s="1022"/>
      <c r="AD31" s="102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7"/>
      <c r="B32" s="515"/>
      <c r="C32" s="515"/>
      <c r="D32" s="515"/>
      <c r="E32" s="515"/>
      <c r="F32" s="516"/>
      <c r="G32" s="542"/>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553"/>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4"/>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180</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7" t="s">
        <v>380</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15">
      <c r="A37" s="514" t="s">
        <v>349</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14"/>
      <c r="Z37" s="409"/>
      <c r="AA37" s="410"/>
      <c r="AB37" s="1018" t="s">
        <v>11</v>
      </c>
      <c r="AC37" s="1019"/>
      <c r="AD37" s="1020"/>
      <c r="AE37" s="1006" t="s">
        <v>390</v>
      </c>
      <c r="AF37" s="1006"/>
      <c r="AG37" s="1006"/>
      <c r="AH37" s="1006"/>
      <c r="AI37" s="1006" t="s">
        <v>412</v>
      </c>
      <c r="AJ37" s="1006"/>
      <c r="AK37" s="1006"/>
      <c r="AL37" s="460"/>
      <c r="AM37" s="1006" t="s">
        <v>509</v>
      </c>
      <c r="AN37" s="1006"/>
      <c r="AO37" s="1006"/>
      <c r="AP37" s="460"/>
      <c r="AQ37" s="215" t="s">
        <v>232</v>
      </c>
      <c r="AR37" s="199"/>
      <c r="AS37" s="199"/>
      <c r="AT37" s="200"/>
      <c r="AU37" s="369" t="s">
        <v>134</v>
      </c>
      <c r="AV37" s="369"/>
      <c r="AW37" s="369"/>
      <c r="AX37" s="370"/>
      <c r="AY37" s="34">
        <f>COUNTA($G$39)</f>
        <v>0</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15"/>
      <c r="Z38" s="1016"/>
      <c r="AA38" s="1017"/>
      <c r="AB38" s="1021"/>
      <c r="AC38" s="1022"/>
      <c r="AD38" s="102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7"/>
      <c r="B39" s="515"/>
      <c r="C39" s="515"/>
      <c r="D39" s="515"/>
      <c r="E39" s="515"/>
      <c r="F39" s="516"/>
      <c r="G39" s="542"/>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553"/>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4"/>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180</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7" t="s">
        <v>380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15">
      <c r="A44" s="514" t="s">
        <v>349</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14"/>
      <c r="Z44" s="409"/>
      <c r="AA44" s="410"/>
      <c r="AB44" s="1018" t="s">
        <v>11</v>
      </c>
      <c r="AC44" s="1019"/>
      <c r="AD44" s="1020"/>
      <c r="AE44" s="1006" t="s">
        <v>390</v>
      </c>
      <c r="AF44" s="1006"/>
      <c r="AG44" s="1006"/>
      <c r="AH44" s="1006"/>
      <c r="AI44" s="1006" t="s">
        <v>412</v>
      </c>
      <c r="AJ44" s="1006"/>
      <c r="AK44" s="1006"/>
      <c r="AL44" s="460"/>
      <c r="AM44" s="1006" t="s">
        <v>509</v>
      </c>
      <c r="AN44" s="1006"/>
      <c r="AO44" s="1006"/>
      <c r="AP44" s="460"/>
      <c r="AQ44" s="215" t="s">
        <v>232</v>
      </c>
      <c r="AR44" s="199"/>
      <c r="AS44" s="199"/>
      <c r="AT44" s="200"/>
      <c r="AU44" s="369" t="s">
        <v>134</v>
      </c>
      <c r="AV44" s="369"/>
      <c r="AW44" s="369"/>
      <c r="AX44" s="370"/>
      <c r="AY44" s="34">
        <f>COUNTA($G$46)</f>
        <v>0</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15"/>
      <c r="Z45" s="1016"/>
      <c r="AA45" s="1017"/>
      <c r="AB45" s="1021"/>
      <c r="AC45" s="1022"/>
      <c r="AD45" s="102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7"/>
      <c r="B46" s="515"/>
      <c r="C46" s="515"/>
      <c r="D46" s="515"/>
      <c r="E46" s="515"/>
      <c r="F46" s="516"/>
      <c r="G46" s="542"/>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553"/>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4"/>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180</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7" t="s">
        <v>380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15">
      <c r="A51" s="514" t="s">
        <v>349</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14"/>
      <c r="Z51" s="409"/>
      <c r="AA51" s="410"/>
      <c r="AB51" s="460" t="s">
        <v>11</v>
      </c>
      <c r="AC51" s="1019"/>
      <c r="AD51" s="1020"/>
      <c r="AE51" s="1006" t="s">
        <v>390</v>
      </c>
      <c r="AF51" s="1006"/>
      <c r="AG51" s="1006"/>
      <c r="AH51" s="1006"/>
      <c r="AI51" s="1006" t="s">
        <v>412</v>
      </c>
      <c r="AJ51" s="1006"/>
      <c r="AK51" s="1006"/>
      <c r="AL51" s="460"/>
      <c r="AM51" s="1006" t="s">
        <v>509</v>
      </c>
      <c r="AN51" s="1006"/>
      <c r="AO51" s="1006"/>
      <c r="AP51" s="460"/>
      <c r="AQ51" s="215" t="s">
        <v>232</v>
      </c>
      <c r="AR51" s="199"/>
      <c r="AS51" s="199"/>
      <c r="AT51" s="200"/>
      <c r="AU51" s="369" t="s">
        <v>134</v>
      </c>
      <c r="AV51" s="369"/>
      <c r="AW51" s="369"/>
      <c r="AX51" s="370"/>
      <c r="AY51" s="34">
        <f>COUNTA($G$53)</f>
        <v>0</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15"/>
      <c r="Z52" s="1016"/>
      <c r="AA52" s="1017"/>
      <c r="AB52" s="1021"/>
      <c r="AC52" s="1022"/>
      <c r="AD52" s="102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7"/>
      <c r="B53" s="515"/>
      <c r="C53" s="515"/>
      <c r="D53" s="515"/>
      <c r="E53" s="515"/>
      <c r="F53" s="516"/>
      <c r="G53" s="542"/>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553"/>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4"/>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180</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7" t="s">
        <v>380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15">
      <c r="A58" s="514" t="s">
        <v>349</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14"/>
      <c r="Z58" s="409"/>
      <c r="AA58" s="410"/>
      <c r="AB58" s="1018" t="s">
        <v>11</v>
      </c>
      <c r="AC58" s="1019"/>
      <c r="AD58" s="1020"/>
      <c r="AE58" s="1006" t="s">
        <v>390</v>
      </c>
      <c r="AF58" s="1006"/>
      <c r="AG58" s="1006"/>
      <c r="AH58" s="1006"/>
      <c r="AI58" s="1006" t="s">
        <v>412</v>
      </c>
      <c r="AJ58" s="1006"/>
      <c r="AK58" s="1006"/>
      <c r="AL58" s="460"/>
      <c r="AM58" s="1006" t="s">
        <v>509</v>
      </c>
      <c r="AN58" s="1006"/>
      <c r="AO58" s="1006"/>
      <c r="AP58" s="460"/>
      <c r="AQ58" s="215" t="s">
        <v>232</v>
      </c>
      <c r="AR58" s="199"/>
      <c r="AS58" s="199"/>
      <c r="AT58" s="200"/>
      <c r="AU58" s="369" t="s">
        <v>134</v>
      </c>
      <c r="AV58" s="369"/>
      <c r="AW58" s="369"/>
      <c r="AX58" s="370"/>
      <c r="AY58" s="34">
        <f>COUNTA($G$60)</f>
        <v>0</v>
      </c>
    </row>
    <row r="59" spans="1:51" ht="18.75"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15"/>
      <c r="Z59" s="1016"/>
      <c r="AA59" s="1017"/>
      <c r="AB59" s="1021"/>
      <c r="AC59" s="1022"/>
      <c r="AD59" s="102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7"/>
      <c r="B60" s="515"/>
      <c r="C60" s="515"/>
      <c r="D60" s="515"/>
      <c r="E60" s="515"/>
      <c r="F60" s="516"/>
      <c r="G60" s="542"/>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553"/>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4"/>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180</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7" t="s">
        <v>380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15">
      <c r="A65" s="514" t="s">
        <v>349</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14"/>
      <c r="Z65" s="409"/>
      <c r="AA65" s="410"/>
      <c r="AB65" s="1018" t="s">
        <v>11</v>
      </c>
      <c r="AC65" s="1019"/>
      <c r="AD65" s="1020"/>
      <c r="AE65" s="1006" t="s">
        <v>390</v>
      </c>
      <c r="AF65" s="1006"/>
      <c r="AG65" s="1006"/>
      <c r="AH65" s="1006"/>
      <c r="AI65" s="1006" t="s">
        <v>412</v>
      </c>
      <c r="AJ65" s="1006"/>
      <c r="AK65" s="1006"/>
      <c r="AL65" s="460"/>
      <c r="AM65" s="1006" t="s">
        <v>509</v>
      </c>
      <c r="AN65" s="1006"/>
      <c r="AO65" s="1006"/>
      <c r="AP65" s="460"/>
      <c r="AQ65" s="215" t="s">
        <v>232</v>
      </c>
      <c r="AR65" s="199"/>
      <c r="AS65" s="199"/>
      <c r="AT65" s="200"/>
      <c r="AU65" s="369" t="s">
        <v>134</v>
      </c>
      <c r="AV65" s="369"/>
      <c r="AW65" s="369"/>
      <c r="AX65" s="370"/>
      <c r="AY65" s="34">
        <f>COUNTA($G$67)</f>
        <v>0</v>
      </c>
    </row>
    <row r="66" spans="1:51" ht="18.75" customHeight="1" x14ac:dyDescent="0.15">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15"/>
      <c r="Z66" s="1016"/>
      <c r="AA66" s="1017"/>
      <c r="AB66" s="1021"/>
      <c r="AC66" s="1022"/>
      <c r="AD66" s="102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7"/>
      <c r="B67" s="515"/>
      <c r="C67" s="515"/>
      <c r="D67" s="515"/>
      <c r="E67" s="515"/>
      <c r="F67" s="516"/>
      <c r="G67" s="542"/>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553"/>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4"/>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49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7" t="s">
        <v>380</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38" t="s">
        <v>366</v>
      </c>
      <c r="H2" s="439"/>
      <c r="I2" s="439"/>
      <c r="J2" s="439"/>
      <c r="K2" s="439"/>
      <c r="L2" s="439"/>
      <c r="M2" s="439"/>
      <c r="N2" s="439"/>
      <c r="O2" s="439"/>
      <c r="P2" s="439"/>
      <c r="Q2" s="439"/>
      <c r="R2" s="439"/>
      <c r="S2" s="439"/>
      <c r="T2" s="439"/>
      <c r="U2" s="439"/>
      <c r="V2" s="439"/>
      <c r="W2" s="439"/>
      <c r="X2" s="439"/>
      <c r="Y2" s="439"/>
      <c r="Z2" s="439"/>
      <c r="AA2" s="439"/>
      <c r="AB2" s="440"/>
      <c r="AC2" s="438"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46"/>
      <c r="B4" s="1047"/>
      <c r="C4" s="1047"/>
      <c r="D4" s="1047"/>
      <c r="E4" s="1047"/>
      <c r="F4" s="104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6"/>
      <c r="B5" s="1047"/>
      <c r="C5" s="1047"/>
      <c r="D5" s="1047"/>
      <c r="E5" s="1047"/>
      <c r="F5" s="104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6"/>
      <c r="B6" s="1047"/>
      <c r="C6" s="1047"/>
      <c r="D6" s="1047"/>
      <c r="E6" s="1047"/>
      <c r="F6" s="104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6"/>
      <c r="B7" s="1047"/>
      <c r="C7" s="1047"/>
      <c r="D7" s="1047"/>
      <c r="E7" s="1047"/>
      <c r="F7" s="104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6"/>
      <c r="B8" s="1047"/>
      <c r="C8" s="1047"/>
      <c r="D8" s="1047"/>
      <c r="E8" s="1047"/>
      <c r="F8" s="104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6"/>
      <c r="B9" s="1047"/>
      <c r="C9" s="1047"/>
      <c r="D9" s="1047"/>
      <c r="E9" s="1047"/>
      <c r="F9" s="104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6"/>
      <c r="B10" s="1047"/>
      <c r="C10" s="1047"/>
      <c r="D10" s="1047"/>
      <c r="E10" s="1047"/>
      <c r="F10" s="104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6"/>
      <c r="B11" s="1047"/>
      <c r="C11" s="1047"/>
      <c r="D11" s="1047"/>
      <c r="E11" s="1047"/>
      <c r="F11" s="104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6"/>
      <c r="B12" s="1047"/>
      <c r="C12" s="1047"/>
      <c r="D12" s="1047"/>
      <c r="E12" s="1047"/>
      <c r="F12" s="104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6"/>
      <c r="B13" s="1047"/>
      <c r="C13" s="1047"/>
      <c r="D13" s="1047"/>
      <c r="E13" s="1047"/>
      <c r="F13" s="104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6"/>
      <c r="B14" s="1047"/>
      <c r="C14" s="1047"/>
      <c r="D14" s="1047"/>
      <c r="E14" s="1047"/>
      <c r="F14" s="104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6"/>
      <c r="B15" s="1047"/>
      <c r="C15" s="1047"/>
      <c r="D15" s="1047"/>
      <c r="E15" s="1047"/>
      <c r="F15" s="1048"/>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46"/>
      <c r="B16" s="1047"/>
      <c r="C16" s="1047"/>
      <c r="D16" s="1047"/>
      <c r="E16" s="1047"/>
      <c r="F16" s="104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46"/>
      <c r="B17" s="1047"/>
      <c r="C17" s="1047"/>
      <c r="D17" s="1047"/>
      <c r="E17" s="1047"/>
      <c r="F17" s="104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6"/>
      <c r="B18" s="1047"/>
      <c r="C18" s="1047"/>
      <c r="D18" s="1047"/>
      <c r="E18" s="1047"/>
      <c r="F18" s="104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6"/>
      <c r="B19" s="1047"/>
      <c r="C19" s="1047"/>
      <c r="D19" s="1047"/>
      <c r="E19" s="1047"/>
      <c r="F19" s="104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6"/>
      <c r="B20" s="1047"/>
      <c r="C20" s="1047"/>
      <c r="D20" s="1047"/>
      <c r="E20" s="1047"/>
      <c r="F20" s="104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6"/>
      <c r="B21" s="1047"/>
      <c r="C21" s="1047"/>
      <c r="D21" s="1047"/>
      <c r="E21" s="1047"/>
      <c r="F21" s="104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6"/>
      <c r="B22" s="1047"/>
      <c r="C22" s="1047"/>
      <c r="D22" s="1047"/>
      <c r="E22" s="1047"/>
      <c r="F22" s="104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6"/>
      <c r="B23" s="1047"/>
      <c r="C23" s="1047"/>
      <c r="D23" s="1047"/>
      <c r="E23" s="1047"/>
      <c r="F23" s="104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6"/>
      <c r="B24" s="1047"/>
      <c r="C24" s="1047"/>
      <c r="D24" s="1047"/>
      <c r="E24" s="1047"/>
      <c r="F24" s="104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6"/>
      <c r="B25" s="1047"/>
      <c r="C25" s="1047"/>
      <c r="D25" s="1047"/>
      <c r="E25" s="1047"/>
      <c r="F25" s="104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6"/>
      <c r="B26" s="1047"/>
      <c r="C26" s="1047"/>
      <c r="D26" s="1047"/>
      <c r="E26" s="1047"/>
      <c r="F26" s="104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6"/>
      <c r="B27" s="1047"/>
      <c r="C27" s="1047"/>
      <c r="D27" s="1047"/>
      <c r="E27" s="1047"/>
      <c r="F27" s="104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6"/>
      <c r="B28" s="1047"/>
      <c r="C28" s="1047"/>
      <c r="D28" s="1047"/>
      <c r="E28" s="1047"/>
      <c r="F28" s="1048"/>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46"/>
      <c r="B29" s="1047"/>
      <c r="C29" s="1047"/>
      <c r="D29" s="1047"/>
      <c r="E29" s="1047"/>
      <c r="F29" s="104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46"/>
      <c r="B30" s="1047"/>
      <c r="C30" s="1047"/>
      <c r="D30" s="1047"/>
      <c r="E30" s="1047"/>
      <c r="F30" s="104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6"/>
      <c r="B31" s="1047"/>
      <c r="C31" s="1047"/>
      <c r="D31" s="1047"/>
      <c r="E31" s="1047"/>
      <c r="F31" s="104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6"/>
      <c r="B32" s="1047"/>
      <c r="C32" s="1047"/>
      <c r="D32" s="1047"/>
      <c r="E32" s="1047"/>
      <c r="F32" s="104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6"/>
      <c r="B33" s="1047"/>
      <c r="C33" s="1047"/>
      <c r="D33" s="1047"/>
      <c r="E33" s="1047"/>
      <c r="F33" s="104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6"/>
      <c r="B34" s="1047"/>
      <c r="C34" s="1047"/>
      <c r="D34" s="1047"/>
      <c r="E34" s="1047"/>
      <c r="F34" s="104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6"/>
      <c r="B35" s="1047"/>
      <c r="C35" s="1047"/>
      <c r="D35" s="1047"/>
      <c r="E35" s="1047"/>
      <c r="F35" s="104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6"/>
      <c r="B36" s="1047"/>
      <c r="C36" s="1047"/>
      <c r="D36" s="1047"/>
      <c r="E36" s="1047"/>
      <c r="F36" s="104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6"/>
      <c r="B37" s="1047"/>
      <c r="C37" s="1047"/>
      <c r="D37" s="1047"/>
      <c r="E37" s="1047"/>
      <c r="F37" s="104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6"/>
      <c r="B38" s="1047"/>
      <c r="C38" s="1047"/>
      <c r="D38" s="1047"/>
      <c r="E38" s="1047"/>
      <c r="F38" s="104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6"/>
      <c r="B39" s="1047"/>
      <c r="C39" s="1047"/>
      <c r="D39" s="1047"/>
      <c r="E39" s="1047"/>
      <c r="F39" s="104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6"/>
      <c r="B40" s="1047"/>
      <c r="C40" s="1047"/>
      <c r="D40" s="1047"/>
      <c r="E40" s="1047"/>
      <c r="F40" s="104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6"/>
      <c r="B41" s="1047"/>
      <c r="C41" s="1047"/>
      <c r="D41" s="1047"/>
      <c r="E41" s="1047"/>
      <c r="F41" s="1048"/>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46"/>
      <c r="B42" s="1047"/>
      <c r="C42" s="1047"/>
      <c r="D42" s="1047"/>
      <c r="E42" s="1047"/>
      <c r="F42" s="104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46"/>
      <c r="B43" s="1047"/>
      <c r="C43" s="1047"/>
      <c r="D43" s="1047"/>
      <c r="E43" s="1047"/>
      <c r="F43" s="104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6"/>
      <c r="B44" s="1047"/>
      <c r="C44" s="1047"/>
      <c r="D44" s="1047"/>
      <c r="E44" s="1047"/>
      <c r="F44" s="104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6"/>
      <c r="B45" s="1047"/>
      <c r="C45" s="1047"/>
      <c r="D45" s="1047"/>
      <c r="E45" s="1047"/>
      <c r="F45" s="104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6"/>
      <c r="B46" s="1047"/>
      <c r="C46" s="1047"/>
      <c r="D46" s="1047"/>
      <c r="E46" s="1047"/>
      <c r="F46" s="104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6"/>
      <c r="B47" s="1047"/>
      <c r="C47" s="1047"/>
      <c r="D47" s="1047"/>
      <c r="E47" s="1047"/>
      <c r="F47" s="104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6"/>
      <c r="B48" s="1047"/>
      <c r="C48" s="1047"/>
      <c r="D48" s="1047"/>
      <c r="E48" s="1047"/>
      <c r="F48" s="104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6"/>
      <c r="B49" s="1047"/>
      <c r="C49" s="1047"/>
      <c r="D49" s="1047"/>
      <c r="E49" s="1047"/>
      <c r="F49" s="104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6"/>
      <c r="B50" s="1047"/>
      <c r="C50" s="1047"/>
      <c r="D50" s="1047"/>
      <c r="E50" s="1047"/>
      <c r="F50" s="104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6"/>
      <c r="B51" s="1047"/>
      <c r="C51" s="1047"/>
      <c r="D51" s="1047"/>
      <c r="E51" s="1047"/>
      <c r="F51" s="104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6"/>
      <c r="B52" s="1047"/>
      <c r="C52" s="1047"/>
      <c r="D52" s="1047"/>
      <c r="E52" s="1047"/>
      <c r="F52" s="104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46"/>
      <c r="B56" s="1047"/>
      <c r="C56" s="1047"/>
      <c r="D56" s="1047"/>
      <c r="E56" s="1047"/>
      <c r="F56" s="104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46"/>
      <c r="B57" s="1047"/>
      <c r="C57" s="1047"/>
      <c r="D57" s="1047"/>
      <c r="E57" s="1047"/>
      <c r="F57" s="104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6"/>
      <c r="B58" s="1047"/>
      <c r="C58" s="1047"/>
      <c r="D58" s="1047"/>
      <c r="E58" s="1047"/>
      <c r="F58" s="104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6"/>
      <c r="B59" s="1047"/>
      <c r="C59" s="1047"/>
      <c r="D59" s="1047"/>
      <c r="E59" s="1047"/>
      <c r="F59" s="104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6"/>
      <c r="B60" s="1047"/>
      <c r="C60" s="1047"/>
      <c r="D60" s="1047"/>
      <c r="E60" s="1047"/>
      <c r="F60" s="104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6"/>
      <c r="B61" s="1047"/>
      <c r="C61" s="1047"/>
      <c r="D61" s="1047"/>
      <c r="E61" s="1047"/>
      <c r="F61" s="104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6"/>
      <c r="B62" s="1047"/>
      <c r="C62" s="1047"/>
      <c r="D62" s="1047"/>
      <c r="E62" s="1047"/>
      <c r="F62" s="104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6"/>
      <c r="B63" s="1047"/>
      <c r="C63" s="1047"/>
      <c r="D63" s="1047"/>
      <c r="E63" s="1047"/>
      <c r="F63" s="104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6"/>
      <c r="B64" s="1047"/>
      <c r="C64" s="1047"/>
      <c r="D64" s="1047"/>
      <c r="E64" s="1047"/>
      <c r="F64" s="104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6"/>
      <c r="B65" s="1047"/>
      <c r="C65" s="1047"/>
      <c r="D65" s="1047"/>
      <c r="E65" s="1047"/>
      <c r="F65" s="104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6"/>
      <c r="B66" s="1047"/>
      <c r="C66" s="1047"/>
      <c r="D66" s="1047"/>
      <c r="E66" s="1047"/>
      <c r="F66" s="104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6"/>
      <c r="B67" s="1047"/>
      <c r="C67" s="1047"/>
      <c r="D67" s="1047"/>
      <c r="E67" s="1047"/>
      <c r="F67" s="104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6"/>
      <c r="B68" s="1047"/>
      <c r="C68" s="1047"/>
      <c r="D68" s="1047"/>
      <c r="E68" s="1047"/>
      <c r="F68" s="1048"/>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46"/>
      <c r="B69" s="1047"/>
      <c r="C69" s="1047"/>
      <c r="D69" s="1047"/>
      <c r="E69" s="1047"/>
      <c r="F69" s="104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46"/>
      <c r="B70" s="1047"/>
      <c r="C70" s="1047"/>
      <c r="D70" s="1047"/>
      <c r="E70" s="1047"/>
      <c r="F70" s="104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6"/>
      <c r="B71" s="1047"/>
      <c r="C71" s="1047"/>
      <c r="D71" s="1047"/>
      <c r="E71" s="1047"/>
      <c r="F71" s="104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6"/>
      <c r="B72" s="1047"/>
      <c r="C72" s="1047"/>
      <c r="D72" s="1047"/>
      <c r="E72" s="1047"/>
      <c r="F72" s="104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6"/>
      <c r="B73" s="1047"/>
      <c r="C73" s="1047"/>
      <c r="D73" s="1047"/>
      <c r="E73" s="1047"/>
      <c r="F73" s="104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6"/>
      <c r="B74" s="1047"/>
      <c r="C74" s="1047"/>
      <c r="D74" s="1047"/>
      <c r="E74" s="1047"/>
      <c r="F74" s="104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6"/>
      <c r="B75" s="1047"/>
      <c r="C75" s="1047"/>
      <c r="D75" s="1047"/>
      <c r="E75" s="1047"/>
      <c r="F75" s="104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6"/>
      <c r="B76" s="1047"/>
      <c r="C76" s="1047"/>
      <c r="D76" s="1047"/>
      <c r="E76" s="1047"/>
      <c r="F76" s="104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6"/>
      <c r="B77" s="1047"/>
      <c r="C77" s="1047"/>
      <c r="D77" s="1047"/>
      <c r="E77" s="1047"/>
      <c r="F77" s="104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6"/>
      <c r="B78" s="1047"/>
      <c r="C78" s="1047"/>
      <c r="D78" s="1047"/>
      <c r="E78" s="1047"/>
      <c r="F78" s="104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6"/>
      <c r="B79" s="1047"/>
      <c r="C79" s="1047"/>
      <c r="D79" s="1047"/>
      <c r="E79" s="1047"/>
      <c r="F79" s="104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6"/>
      <c r="B80" s="1047"/>
      <c r="C80" s="1047"/>
      <c r="D80" s="1047"/>
      <c r="E80" s="1047"/>
      <c r="F80" s="104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6"/>
      <c r="B81" s="1047"/>
      <c r="C81" s="1047"/>
      <c r="D81" s="1047"/>
      <c r="E81" s="1047"/>
      <c r="F81" s="1048"/>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46"/>
      <c r="B82" s="1047"/>
      <c r="C82" s="1047"/>
      <c r="D82" s="1047"/>
      <c r="E82" s="1047"/>
      <c r="F82" s="104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46"/>
      <c r="B83" s="1047"/>
      <c r="C83" s="1047"/>
      <c r="D83" s="1047"/>
      <c r="E83" s="1047"/>
      <c r="F83" s="104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6"/>
      <c r="B84" s="1047"/>
      <c r="C84" s="1047"/>
      <c r="D84" s="1047"/>
      <c r="E84" s="1047"/>
      <c r="F84" s="104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6"/>
      <c r="B85" s="1047"/>
      <c r="C85" s="1047"/>
      <c r="D85" s="1047"/>
      <c r="E85" s="1047"/>
      <c r="F85" s="104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6"/>
      <c r="B86" s="1047"/>
      <c r="C86" s="1047"/>
      <c r="D86" s="1047"/>
      <c r="E86" s="1047"/>
      <c r="F86" s="104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6"/>
      <c r="B87" s="1047"/>
      <c r="C87" s="1047"/>
      <c r="D87" s="1047"/>
      <c r="E87" s="1047"/>
      <c r="F87" s="104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6"/>
      <c r="B88" s="1047"/>
      <c r="C88" s="1047"/>
      <c r="D88" s="1047"/>
      <c r="E88" s="1047"/>
      <c r="F88" s="104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6"/>
      <c r="B89" s="1047"/>
      <c r="C89" s="1047"/>
      <c r="D89" s="1047"/>
      <c r="E89" s="1047"/>
      <c r="F89" s="104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6"/>
      <c r="B90" s="1047"/>
      <c r="C90" s="1047"/>
      <c r="D90" s="1047"/>
      <c r="E90" s="1047"/>
      <c r="F90" s="104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6"/>
      <c r="B91" s="1047"/>
      <c r="C91" s="1047"/>
      <c r="D91" s="1047"/>
      <c r="E91" s="1047"/>
      <c r="F91" s="104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6"/>
      <c r="B92" s="1047"/>
      <c r="C92" s="1047"/>
      <c r="D92" s="1047"/>
      <c r="E92" s="1047"/>
      <c r="F92" s="104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6"/>
      <c r="B93" s="1047"/>
      <c r="C93" s="1047"/>
      <c r="D93" s="1047"/>
      <c r="E93" s="1047"/>
      <c r="F93" s="104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6"/>
      <c r="B94" s="1047"/>
      <c r="C94" s="1047"/>
      <c r="D94" s="1047"/>
      <c r="E94" s="1047"/>
      <c r="F94" s="1048"/>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46"/>
      <c r="B95" s="1047"/>
      <c r="C95" s="1047"/>
      <c r="D95" s="1047"/>
      <c r="E95" s="1047"/>
      <c r="F95" s="104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46"/>
      <c r="B96" s="1047"/>
      <c r="C96" s="1047"/>
      <c r="D96" s="1047"/>
      <c r="E96" s="1047"/>
      <c r="F96" s="104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6"/>
      <c r="B97" s="1047"/>
      <c r="C97" s="1047"/>
      <c r="D97" s="1047"/>
      <c r="E97" s="1047"/>
      <c r="F97" s="104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6"/>
      <c r="B98" s="1047"/>
      <c r="C98" s="1047"/>
      <c r="D98" s="1047"/>
      <c r="E98" s="1047"/>
      <c r="F98" s="104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6"/>
      <c r="B99" s="1047"/>
      <c r="C99" s="1047"/>
      <c r="D99" s="1047"/>
      <c r="E99" s="1047"/>
      <c r="F99" s="104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6"/>
      <c r="B100" s="1047"/>
      <c r="C100" s="1047"/>
      <c r="D100" s="1047"/>
      <c r="E100" s="1047"/>
      <c r="F100" s="104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6"/>
      <c r="B101" s="1047"/>
      <c r="C101" s="1047"/>
      <c r="D101" s="1047"/>
      <c r="E101" s="1047"/>
      <c r="F101" s="104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6"/>
      <c r="B102" s="1047"/>
      <c r="C102" s="1047"/>
      <c r="D102" s="1047"/>
      <c r="E102" s="1047"/>
      <c r="F102" s="104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6"/>
      <c r="B103" s="1047"/>
      <c r="C103" s="1047"/>
      <c r="D103" s="1047"/>
      <c r="E103" s="1047"/>
      <c r="F103" s="104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6"/>
      <c r="B104" s="1047"/>
      <c r="C104" s="1047"/>
      <c r="D104" s="1047"/>
      <c r="E104" s="1047"/>
      <c r="F104" s="104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6"/>
      <c r="B105" s="1047"/>
      <c r="C105" s="1047"/>
      <c r="D105" s="1047"/>
      <c r="E105" s="1047"/>
      <c r="F105" s="104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46"/>
      <c r="B109" s="1047"/>
      <c r="C109" s="1047"/>
      <c r="D109" s="1047"/>
      <c r="E109" s="1047"/>
      <c r="F109" s="104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46"/>
      <c r="B110" s="1047"/>
      <c r="C110" s="1047"/>
      <c r="D110" s="1047"/>
      <c r="E110" s="1047"/>
      <c r="F110" s="104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6"/>
      <c r="B111" s="1047"/>
      <c r="C111" s="1047"/>
      <c r="D111" s="1047"/>
      <c r="E111" s="1047"/>
      <c r="F111" s="104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6"/>
      <c r="B112" s="1047"/>
      <c r="C112" s="1047"/>
      <c r="D112" s="1047"/>
      <c r="E112" s="1047"/>
      <c r="F112" s="104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6"/>
      <c r="B113" s="1047"/>
      <c r="C113" s="1047"/>
      <c r="D113" s="1047"/>
      <c r="E113" s="1047"/>
      <c r="F113" s="104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6"/>
      <c r="B114" s="1047"/>
      <c r="C114" s="1047"/>
      <c r="D114" s="1047"/>
      <c r="E114" s="1047"/>
      <c r="F114" s="104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6"/>
      <c r="B115" s="1047"/>
      <c r="C115" s="1047"/>
      <c r="D115" s="1047"/>
      <c r="E115" s="1047"/>
      <c r="F115" s="104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6"/>
      <c r="B116" s="1047"/>
      <c r="C116" s="1047"/>
      <c r="D116" s="1047"/>
      <c r="E116" s="1047"/>
      <c r="F116" s="104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6"/>
      <c r="B117" s="1047"/>
      <c r="C117" s="1047"/>
      <c r="D117" s="1047"/>
      <c r="E117" s="1047"/>
      <c r="F117" s="104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6"/>
      <c r="B118" s="1047"/>
      <c r="C118" s="1047"/>
      <c r="D118" s="1047"/>
      <c r="E118" s="1047"/>
      <c r="F118" s="104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6"/>
      <c r="B119" s="1047"/>
      <c r="C119" s="1047"/>
      <c r="D119" s="1047"/>
      <c r="E119" s="1047"/>
      <c r="F119" s="104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6"/>
      <c r="B120" s="1047"/>
      <c r="C120" s="1047"/>
      <c r="D120" s="1047"/>
      <c r="E120" s="1047"/>
      <c r="F120" s="104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6"/>
      <c r="B121" s="1047"/>
      <c r="C121" s="1047"/>
      <c r="D121" s="1047"/>
      <c r="E121" s="1047"/>
      <c r="F121" s="1048"/>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46"/>
      <c r="B122" s="1047"/>
      <c r="C122" s="1047"/>
      <c r="D122" s="1047"/>
      <c r="E122" s="1047"/>
      <c r="F122" s="104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46"/>
      <c r="B123" s="1047"/>
      <c r="C123" s="1047"/>
      <c r="D123" s="1047"/>
      <c r="E123" s="1047"/>
      <c r="F123" s="104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6"/>
      <c r="B124" s="1047"/>
      <c r="C124" s="1047"/>
      <c r="D124" s="1047"/>
      <c r="E124" s="1047"/>
      <c r="F124" s="104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6"/>
      <c r="B125" s="1047"/>
      <c r="C125" s="1047"/>
      <c r="D125" s="1047"/>
      <c r="E125" s="1047"/>
      <c r="F125" s="104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6"/>
      <c r="B126" s="1047"/>
      <c r="C126" s="1047"/>
      <c r="D126" s="1047"/>
      <c r="E126" s="1047"/>
      <c r="F126" s="104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6"/>
      <c r="B127" s="1047"/>
      <c r="C127" s="1047"/>
      <c r="D127" s="1047"/>
      <c r="E127" s="1047"/>
      <c r="F127" s="104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6"/>
      <c r="B128" s="1047"/>
      <c r="C128" s="1047"/>
      <c r="D128" s="1047"/>
      <c r="E128" s="1047"/>
      <c r="F128" s="104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6"/>
      <c r="B129" s="1047"/>
      <c r="C129" s="1047"/>
      <c r="D129" s="1047"/>
      <c r="E129" s="1047"/>
      <c r="F129" s="104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6"/>
      <c r="B130" s="1047"/>
      <c r="C130" s="1047"/>
      <c r="D130" s="1047"/>
      <c r="E130" s="1047"/>
      <c r="F130" s="104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6"/>
      <c r="B131" s="1047"/>
      <c r="C131" s="1047"/>
      <c r="D131" s="1047"/>
      <c r="E131" s="1047"/>
      <c r="F131" s="104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6"/>
      <c r="B132" s="1047"/>
      <c r="C132" s="1047"/>
      <c r="D132" s="1047"/>
      <c r="E132" s="1047"/>
      <c r="F132" s="104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6"/>
      <c r="B133" s="1047"/>
      <c r="C133" s="1047"/>
      <c r="D133" s="1047"/>
      <c r="E133" s="1047"/>
      <c r="F133" s="104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6"/>
      <c r="B134" s="1047"/>
      <c r="C134" s="1047"/>
      <c r="D134" s="1047"/>
      <c r="E134" s="1047"/>
      <c r="F134" s="1048"/>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46"/>
      <c r="B135" s="1047"/>
      <c r="C135" s="1047"/>
      <c r="D135" s="1047"/>
      <c r="E135" s="1047"/>
      <c r="F135" s="104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46"/>
      <c r="B136" s="1047"/>
      <c r="C136" s="1047"/>
      <c r="D136" s="1047"/>
      <c r="E136" s="1047"/>
      <c r="F136" s="104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6"/>
      <c r="B137" s="1047"/>
      <c r="C137" s="1047"/>
      <c r="D137" s="1047"/>
      <c r="E137" s="1047"/>
      <c r="F137" s="104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6"/>
      <c r="B138" s="1047"/>
      <c r="C138" s="1047"/>
      <c r="D138" s="1047"/>
      <c r="E138" s="1047"/>
      <c r="F138" s="104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6"/>
      <c r="B139" s="1047"/>
      <c r="C139" s="1047"/>
      <c r="D139" s="1047"/>
      <c r="E139" s="1047"/>
      <c r="F139" s="104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6"/>
      <c r="B140" s="1047"/>
      <c r="C140" s="1047"/>
      <c r="D140" s="1047"/>
      <c r="E140" s="1047"/>
      <c r="F140" s="104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6"/>
      <c r="B141" s="1047"/>
      <c r="C141" s="1047"/>
      <c r="D141" s="1047"/>
      <c r="E141" s="1047"/>
      <c r="F141" s="104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6"/>
      <c r="B142" s="1047"/>
      <c r="C142" s="1047"/>
      <c r="D142" s="1047"/>
      <c r="E142" s="1047"/>
      <c r="F142" s="104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6"/>
      <c r="B143" s="1047"/>
      <c r="C143" s="1047"/>
      <c r="D143" s="1047"/>
      <c r="E143" s="1047"/>
      <c r="F143" s="104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6"/>
      <c r="B144" s="1047"/>
      <c r="C144" s="1047"/>
      <c r="D144" s="1047"/>
      <c r="E144" s="1047"/>
      <c r="F144" s="104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6"/>
      <c r="B145" s="1047"/>
      <c r="C145" s="1047"/>
      <c r="D145" s="1047"/>
      <c r="E145" s="1047"/>
      <c r="F145" s="104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6"/>
      <c r="B146" s="1047"/>
      <c r="C146" s="1047"/>
      <c r="D146" s="1047"/>
      <c r="E146" s="1047"/>
      <c r="F146" s="104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6"/>
      <c r="B147" s="1047"/>
      <c r="C147" s="1047"/>
      <c r="D147" s="1047"/>
      <c r="E147" s="1047"/>
      <c r="F147" s="1048"/>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46"/>
      <c r="B148" s="1047"/>
      <c r="C148" s="1047"/>
      <c r="D148" s="1047"/>
      <c r="E148" s="1047"/>
      <c r="F148" s="104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46"/>
      <c r="B149" s="1047"/>
      <c r="C149" s="1047"/>
      <c r="D149" s="1047"/>
      <c r="E149" s="1047"/>
      <c r="F149" s="104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6"/>
      <c r="B150" s="1047"/>
      <c r="C150" s="1047"/>
      <c r="D150" s="1047"/>
      <c r="E150" s="1047"/>
      <c r="F150" s="104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6"/>
      <c r="B151" s="1047"/>
      <c r="C151" s="1047"/>
      <c r="D151" s="1047"/>
      <c r="E151" s="1047"/>
      <c r="F151" s="104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6"/>
      <c r="B152" s="1047"/>
      <c r="C152" s="1047"/>
      <c r="D152" s="1047"/>
      <c r="E152" s="1047"/>
      <c r="F152" s="104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6"/>
      <c r="B153" s="1047"/>
      <c r="C153" s="1047"/>
      <c r="D153" s="1047"/>
      <c r="E153" s="1047"/>
      <c r="F153" s="104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6"/>
      <c r="B154" s="1047"/>
      <c r="C154" s="1047"/>
      <c r="D154" s="1047"/>
      <c r="E154" s="1047"/>
      <c r="F154" s="104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6"/>
      <c r="B155" s="1047"/>
      <c r="C155" s="1047"/>
      <c r="D155" s="1047"/>
      <c r="E155" s="1047"/>
      <c r="F155" s="104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6"/>
      <c r="B156" s="1047"/>
      <c r="C156" s="1047"/>
      <c r="D156" s="1047"/>
      <c r="E156" s="1047"/>
      <c r="F156" s="104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6"/>
      <c r="B157" s="1047"/>
      <c r="C157" s="1047"/>
      <c r="D157" s="1047"/>
      <c r="E157" s="1047"/>
      <c r="F157" s="104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6"/>
      <c r="B158" s="1047"/>
      <c r="C158" s="1047"/>
      <c r="D158" s="1047"/>
      <c r="E158" s="1047"/>
      <c r="F158" s="104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46"/>
      <c r="B162" s="1047"/>
      <c r="C162" s="1047"/>
      <c r="D162" s="1047"/>
      <c r="E162" s="1047"/>
      <c r="F162" s="104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46"/>
      <c r="B163" s="1047"/>
      <c r="C163" s="1047"/>
      <c r="D163" s="1047"/>
      <c r="E163" s="1047"/>
      <c r="F163" s="104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6"/>
      <c r="B164" s="1047"/>
      <c r="C164" s="1047"/>
      <c r="D164" s="1047"/>
      <c r="E164" s="1047"/>
      <c r="F164" s="104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6"/>
      <c r="B165" s="1047"/>
      <c r="C165" s="1047"/>
      <c r="D165" s="1047"/>
      <c r="E165" s="1047"/>
      <c r="F165" s="104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6"/>
      <c r="B166" s="1047"/>
      <c r="C166" s="1047"/>
      <c r="D166" s="1047"/>
      <c r="E166" s="1047"/>
      <c r="F166" s="104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6"/>
      <c r="B167" s="1047"/>
      <c r="C167" s="1047"/>
      <c r="D167" s="1047"/>
      <c r="E167" s="1047"/>
      <c r="F167" s="104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6"/>
      <c r="B168" s="1047"/>
      <c r="C168" s="1047"/>
      <c r="D168" s="1047"/>
      <c r="E168" s="1047"/>
      <c r="F168" s="104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6"/>
      <c r="B169" s="1047"/>
      <c r="C169" s="1047"/>
      <c r="D169" s="1047"/>
      <c r="E169" s="1047"/>
      <c r="F169" s="104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6"/>
      <c r="B170" s="1047"/>
      <c r="C170" s="1047"/>
      <c r="D170" s="1047"/>
      <c r="E170" s="1047"/>
      <c r="F170" s="104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6"/>
      <c r="B171" s="1047"/>
      <c r="C171" s="1047"/>
      <c r="D171" s="1047"/>
      <c r="E171" s="1047"/>
      <c r="F171" s="104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6"/>
      <c r="B172" s="1047"/>
      <c r="C172" s="1047"/>
      <c r="D172" s="1047"/>
      <c r="E172" s="1047"/>
      <c r="F172" s="104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6"/>
      <c r="B173" s="1047"/>
      <c r="C173" s="1047"/>
      <c r="D173" s="1047"/>
      <c r="E173" s="1047"/>
      <c r="F173" s="104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6"/>
      <c r="B174" s="1047"/>
      <c r="C174" s="1047"/>
      <c r="D174" s="1047"/>
      <c r="E174" s="1047"/>
      <c r="F174" s="1048"/>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46"/>
      <c r="B175" s="1047"/>
      <c r="C175" s="1047"/>
      <c r="D175" s="1047"/>
      <c r="E175" s="1047"/>
      <c r="F175" s="104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46"/>
      <c r="B176" s="1047"/>
      <c r="C176" s="1047"/>
      <c r="D176" s="1047"/>
      <c r="E176" s="1047"/>
      <c r="F176" s="104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6"/>
      <c r="B177" s="1047"/>
      <c r="C177" s="1047"/>
      <c r="D177" s="1047"/>
      <c r="E177" s="1047"/>
      <c r="F177" s="104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6"/>
      <c r="B178" s="1047"/>
      <c r="C178" s="1047"/>
      <c r="D178" s="1047"/>
      <c r="E178" s="1047"/>
      <c r="F178" s="104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6"/>
      <c r="B179" s="1047"/>
      <c r="C179" s="1047"/>
      <c r="D179" s="1047"/>
      <c r="E179" s="1047"/>
      <c r="F179" s="104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6"/>
      <c r="B180" s="1047"/>
      <c r="C180" s="1047"/>
      <c r="D180" s="1047"/>
      <c r="E180" s="1047"/>
      <c r="F180" s="104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6"/>
      <c r="B181" s="1047"/>
      <c r="C181" s="1047"/>
      <c r="D181" s="1047"/>
      <c r="E181" s="1047"/>
      <c r="F181" s="104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6"/>
      <c r="B182" s="1047"/>
      <c r="C182" s="1047"/>
      <c r="D182" s="1047"/>
      <c r="E182" s="1047"/>
      <c r="F182" s="104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6"/>
      <c r="B183" s="1047"/>
      <c r="C183" s="1047"/>
      <c r="D183" s="1047"/>
      <c r="E183" s="1047"/>
      <c r="F183" s="104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6"/>
      <c r="B184" s="1047"/>
      <c r="C184" s="1047"/>
      <c r="D184" s="1047"/>
      <c r="E184" s="1047"/>
      <c r="F184" s="104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6"/>
      <c r="B185" s="1047"/>
      <c r="C185" s="1047"/>
      <c r="D185" s="1047"/>
      <c r="E185" s="1047"/>
      <c r="F185" s="104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6"/>
      <c r="B186" s="1047"/>
      <c r="C186" s="1047"/>
      <c r="D186" s="1047"/>
      <c r="E186" s="1047"/>
      <c r="F186" s="104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6"/>
      <c r="B187" s="1047"/>
      <c r="C187" s="1047"/>
      <c r="D187" s="1047"/>
      <c r="E187" s="1047"/>
      <c r="F187" s="1048"/>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46"/>
      <c r="B188" s="1047"/>
      <c r="C188" s="1047"/>
      <c r="D188" s="1047"/>
      <c r="E188" s="1047"/>
      <c r="F188" s="104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46"/>
      <c r="B189" s="1047"/>
      <c r="C189" s="1047"/>
      <c r="D189" s="1047"/>
      <c r="E189" s="1047"/>
      <c r="F189" s="104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6"/>
      <c r="B190" s="1047"/>
      <c r="C190" s="1047"/>
      <c r="D190" s="1047"/>
      <c r="E190" s="1047"/>
      <c r="F190" s="104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6"/>
      <c r="B191" s="1047"/>
      <c r="C191" s="1047"/>
      <c r="D191" s="1047"/>
      <c r="E191" s="1047"/>
      <c r="F191" s="104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6"/>
      <c r="B192" s="1047"/>
      <c r="C192" s="1047"/>
      <c r="D192" s="1047"/>
      <c r="E192" s="1047"/>
      <c r="F192" s="104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6"/>
      <c r="B193" s="1047"/>
      <c r="C193" s="1047"/>
      <c r="D193" s="1047"/>
      <c r="E193" s="1047"/>
      <c r="F193" s="104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6"/>
      <c r="B194" s="1047"/>
      <c r="C194" s="1047"/>
      <c r="D194" s="1047"/>
      <c r="E194" s="1047"/>
      <c r="F194" s="104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6"/>
      <c r="B195" s="1047"/>
      <c r="C195" s="1047"/>
      <c r="D195" s="1047"/>
      <c r="E195" s="1047"/>
      <c r="F195" s="104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6"/>
      <c r="B196" s="1047"/>
      <c r="C196" s="1047"/>
      <c r="D196" s="1047"/>
      <c r="E196" s="1047"/>
      <c r="F196" s="104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6"/>
      <c r="B197" s="1047"/>
      <c r="C197" s="1047"/>
      <c r="D197" s="1047"/>
      <c r="E197" s="1047"/>
      <c r="F197" s="104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6"/>
      <c r="B198" s="1047"/>
      <c r="C198" s="1047"/>
      <c r="D198" s="1047"/>
      <c r="E198" s="1047"/>
      <c r="F198" s="104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6"/>
      <c r="B199" s="1047"/>
      <c r="C199" s="1047"/>
      <c r="D199" s="1047"/>
      <c r="E199" s="1047"/>
      <c r="F199" s="104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6"/>
      <c r="B200" s="1047"/>
      <c r="C200" s="1047"/>
      <c r="D200" s="1047"/>
      <c r="E200" s="1047"/>
      <c r="F200" s="1048"/>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46"/>
      <c r="B201" s="1047"/>
      <c r="C201" s="1047"/>
      <c r="D201" s="1047"/>
      <c r="E201" s="1047"/>
      <c r="F201" s="104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46"/>
      <c r="B202" s="1047"/>
      <c r="C202" s="1047"/>
      <c r="D202" s="1047"/>
      <c r="E202" s="1047"/>
      <c r="F202" s="104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6"/>
      <c r="B203" s="1047"/>
      <c r="C203" s="1047"/>
      <c r="D203" s="1047"/>
      <c r="E203" s="1047"/>
      <c r="F203" s="104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6"/>
      <c r="B204" s="1047"/>
      <c r="C204" s="1047"/>
      <c r="D204" s="1047"/>
      <c r="E204" s="1047"/>
      <c r="F204" s="104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6"/>
      <c r="B205" s="1047"/>
      <c r="C205" s="1047"/>
      <c r="D205" s="1047"/>
      <c r="E205" s="1047"/>
      <c r="F205" s="104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6"/>
      <c r="B206" s="1047"/>
      <c r="C206" s="1047"/>
      <c r="D206" s="1047"/>
      <c r="E206" s="1047"/>
      <c r="F206" s="104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6"/>
      <c r="B207" s="1047"/>
      <c r="C207" s="1047"/>
      <c r="D207" s="1047"/>
      <c r="E207" s="1047"/>
      <c r="F207" s="104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6"/>
      <c r="B208" s="1047"/>
      <c r="C208" s="1047"/>
      <c r="D208" s="1047"/>
      <c r="E208" s="1047"/>
      <c r="F208" s="104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6"/>
      <c r="B209" s="1047"/>
      <c r="C209" s="1047"/>
      <c r="D209" s="1047"/>
      <c r="E209" s="1047"/>
      <c r="F209" s="104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6"/>
      <c r="B210" s="1047"/>
      <c r="C210" s="1047"/>
      <c r="D210" s="1047"/>
      <c r="E210" s="1047"/>
      <c r="F210" s="104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6"/>
      <c r="B211" s="1047"/>
      <c r="C211" s="1047"/>
      <c r="D211" s="1047"/>
      <c r="E211" s="1047"/>
      <c r="F211" s="104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46"/>
      <c r="B215" s="1047"/>
      <c r="C215" s="1047"/>
      <c r="D215" s="1047"/>
      <c r="E215" s="1047"/>
      <c r="F215" s="104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46"/>
      <c r="B216" s="1047"/>
      <c r="C216" s="1047"/>
      <c r="D216" s="1047"/>
      <c r="E216" s="1047"/>
      <c r="F216" s="104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6"/>
      <c r="B217" s="1047"/>
      <c r="C217" s="1047"/>
      <c r="D217" s="1047"/>
      <c r="E217" s="1047"/>
      <c r="F217" s="104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6"/>
      <c r="B218" s="1047"/>
      <c r="C218" s="1047"/>
      <c r="D218" s="1047"/>
      <c r="E218" s="1047"/>
      <c r="F218" s="104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6"/>
      <c r="B219" s="1047"/>
      <c r="C219" s="1047"/>
      <c r="D219" s="1047"/>
      <c r="E219" s="1047"/>
      <c r="F219" s="104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6"/>
      <c r="B220" s="1047"/>
      <c r="C220" s="1047"/>
      <c r="D220" s="1047"/>
      <c r="E220" s="1047"/>
      <c r="F220" s="104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6"/>
      <c r="B221" s="1047"/>
      <c r="C221" s="1047"/>
      <c r="D221" s="1047"/>
      <c r="E221" s="1047"/>
      <c r="F221" s="104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6"/>
      <c r="B222" s="1047"/>
      <c r="C222" s="1047"/>
      <c r="D222" s="1047"/>
      <c r="E222" s="1047"/>
      <c r="F222" s="104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6"/>
      <c r="B223" s="1047"/>
      <c r="C223" s="1047"/>
      <c r="D223" s="1047"/>
      <c r="E223" s="1047"/>
      <c r="F223" s="104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6"/>
      <c r="B224" s="1047"/>
      <c r="C224" s="1047"/>
      <c r="D224" s="1047"/>
      <c r="E224" s="1047"/>
      <c r="F224" s="104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6"/>
      <c r="B225" s="1047"/>
      <c r="C225" s="1047"/>
      <c r="D225" s="1047"/>
      <c r="E225" s="1047"/>
      <c r="F225" s="104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6"/>
      <c r="B226" s="1047"/>
      <c r="C226" s="1047"/>
      <c r="D226" s="1047"/>
      <c r="E226" s="1047"/>
      <c r="F226" s="104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6"/>
      <c r="B227" s="1047"/>
      <c r="C227" s="1047"/>
      <c r="D227" s="1047"/>
      <c r="E227" s="1047"/>
      <c r="F227" s="1048"/>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46"/>
      <c r="B228" s="1047"/>
      <c r="C228" s="1047"/>
      <c r="D228" s="1047"/>
      <c r="E228" s="1047"/>
      <c r="F228" s="104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46"/>
      <c r="B229" s="1047"/>
      <c r="C229" s="1047"/>
      <c r="D229" s="1047"/>
      <c r="E229" s="1047"/>
      <c r="F229" s="104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6"/>
      <c r="B230" s="1047"/>
      <c r="C230" s="1047"/>
      <c r="D230" s="1047"/>
      <c r="E230" s="1047"/>
      <c r="F230" s="104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6"/>
      <c r="B231" s="1047"/>
      <c r="C231" s="1047"/>
      <c r="D231" s="1047"/>
      <c r="E231" s="1047"/>
      <c r="F231" s="104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6"/>
      <c r="B232" s="1047"/>
      <c r="C232" s="1047"/>
      <c r="D232" s="1047"/>
      <c r="E232" s="1047"/>
      <c r="F232" s="104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6"/>
      <c r="B233" s="1047"/>
      <c r="C233" s="1047"/>
      <c r="D233" s="1047"/>
      <c r="E233" s="1047"/>
      <c r="F233" s="104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6"/>
      <c r="B234" s="1047"/>
      <c r="C234" s="1047"/>
      <c r="D234" s="1047"/>
      <c r="E234" s="1047"/>
      <c r="F234" s="104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6"/>
      <c r="B235" s="1047"/>
      <c r="C235" s="1047"/>
      <c r="D235" s="1047"/>
      <c r="E235" s="1047"/>
      <c r="F235" s="104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6"/>
      <c r="B236" s="1047"/>
      <c r="C236" s="1047"/>
      <c r="D236" s="1047"/>
      <c r="E236" s="1047"/>
      <c r="F236" s="104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6"/>
      <c r="B237" s="1047"/>
      <c r="C237" s="1047"/>
      <c r="D237" s="1047"/>
      <c r="E237" s="1047"/>
      <c r="F237" s="104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6"/>
      <c r="B238" s="1047"/>
      <c r="C238" s="1047"/>
      <c r="D238" s="1047"/>
      <c r="E238" s="1047"/>
      <c r="F238" s="104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6"/>
      <c r="B239" s="1047"/>
      <c r="C239" s="1047"/>
      <c r="D239" s="1047"/>
      <c r="E239" s="1047"/>
      <c r="F239" s="104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6"/>
      <c r="B240" s="1047"/>
      <c r="C240" s="1047"/>
      <c r="D240" s="1047"/>
      <c r="E240" s="1047"/>
      <c r="F240" s="1048"/>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46"/>
      <c r="B241" s="1047"/>
      <c r="C241" s="1047"/>
      <c r="D241" s="1047"/>
      <c r="E241" s="1047"/>
      <c r="F241" s="104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46"/>
      <c r="B242" s="1047"/>
      <c r="C242" s="1047"/>
      <c r="D242" s="1047"/>
      <c r="E242" s="1047"/>
      <c r="F242" s="104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6"/>
      <c r="B243" s="1047"/>
      <c r="C243" s="1047"/>
      <c r="D243" s="1047"/>
      <c r="E243" s="1047"/>
      <c r="F243" s="104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6"/>
      <c r="B244" s="1047"/>
      <c r="C244" s="1047"/>
      <c r="D244" s="1047"/>
      <c r="E244" s="1047"/>
      <c r="F244" s="104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6"/>
      <c r="B245" s="1047"/>
      <c r="C245" s="1047"/>
      <c r="D245" s="1047"/>
      <c r="E245" s="1047"/>
      <c r="F245" s="104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6"/>
      <c r="B246" s="1047"/>
      <c r="C246" s="1047"/>
      <c r="D246" s="1047"/>
      <c r="E246" s="1047"/>
      <c r="F246" s="104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6"/>
      <c r="B247" s="1047"/>
      <c r="C247" s="1047"/>
      <c r="D247" s="1047"/>
      <c r="E247" s="1047"/>
      <c r="F247" s="104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6"/>
      <c r="B248" s="1047"/>
      <c r="C248" s="1047"/>
      <c r="D248" s="1047"/>
      <c r="E248" s="1047"/>
      <c r="F248" s="104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6"/>
      <c r="B249" s="1047"/>
      <c r="C249" s="1047"/>
      <c r="D249" s="1047"/>
      <c r="E249" s="1047"/>
      <c r="F249" s="104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6"/>
      <c r="B250" s="1047"/>
      <c r="C250" s="1047"/>
      <c r="D250" s="1047"/>
      <c r="E250" s="1047"/>
      <c r="F250" s="104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6"/>
      <c r="B251" s="1047"/>
      <c r="C251" s="1047"/>
      <c r="D251" s="1047"/>
      <c r="E251" s="1047"/>
      <c r="F251" s="104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6"/>
      <c r="B252" s="1047"/>
      <c r="C252" s="1047"/>
      <c r="D252" s="1047"/>
      <c r="E252" s="1047"/>
      <c r="F252" s="104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6"/>
      <c r="B253" s="1047"/>
      <c r="C253" s="1047"/>
      <c r="D253" s="1047"/>
      <c r="E253" s="1047"/>
      <c r="F253" s="1048"/>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46"/>
      <c r="B254" s="1047"/>
      <c r="C254" s="1047"/>
      <c r="D254" s="1047"/>
      <c r="E254" s="1047"/>
      <c r="F254" s="104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46"/>
      <c r="B255" s="1047"/>
      <c r="C255" s="1047"/>
      <c r="D255" s="1047"/>
      <c r="E255" s="1047"/>
      <c r="F255" s="104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6"/>
      <c r="B256" s="1047"/>
      <c r="C256" s="1047"/>
      <c r="D256" s="1047"/>
      <c r="E256" s="1047"/>
      <c r="F256" s="104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6"/>
      <c r="B257" s="1047"/>
      <c r="C257" s="1047"/>
      <c r="D257" s="1047"/>
      <c r="E257" s="1047"/>
      <c r="F257" s="104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6"/>
      <c r="B258" s="1047"/>
      <c r="C258" s="1047"/>
      <c r="D258" s="1047"/>
      <c r="E258" s="1047"/>
      <c r="F258" s="104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6"/>
      <c r="B259" s="1047"/>
      <c r="C259" s="1047"/>
      <c r="D259" s="1047"/>
      <c r="E259" s="1047"/>
      <c r="F259" s="104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6"/>
      <c r="B260" s="1047"/>
      <c r="C260" s="1047"/>
      <c r="D260" s="1047"/>
      <c r="E260" s="1047"/>
      <c r="F260" s="104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6"/>
      <c r="B261" s="1047"/>
      <c r="C261" s="1047"/>
      <c r="D261" s="1047"/>
      <c r="E261" s="1047"/>
      <c r="F261" s="104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6"/>
      <c r="B262" s="1047"/>
      <c r="C262" s="1047"/>
      <c r="D262" s="1047"/>
      <c r="E262" s="1047"/>
      <c r="F262" s="104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6"/>
      <c r="B263" s="1047"/>
      <c r="C263" s="1047"/>
      <c r="D263" s="1047"/>
      <c r="E263" s="1047"/>
      <c r="F263" s="104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6"/>
      <c r="B264" s="1047"/>
      <c r="C264" s="1047"/>
      <c r="D264" s="1047"/>
      <c r="E264" s="1047"/>
      <c r="F264" s="104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7">
        <v>1</v>
      </c>
      <c r="B4" s="106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6"/>
      <c r="AD4" s="1066"/>
      <c r="AE4" s="1066"/>
      <c r="AF4" s="1066"/>
      <c r="AG4" s="106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7">
        <v>2</v>
      </c>
      <c r="B5" s="106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7">
        <v>3</v>
      </c>
      <c r="B6" s="106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7">
        <v>4</v>
      </c>
      <c r="B7" s="106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7">
        <v>5</v>
      </c>
      <c r="B8" s="106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7">
        <v>6</v>
      </c>
      <c r="B9" s="106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7">
        <v>7</v>
      </c>
      <c r="B10" s="106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7">
        <v>8</v>
      </c>
      <c r="B11" s="106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7">
        <v>9</v>
      </c>
      <c r="B12" s="106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7">
        <v>10</v>
      </c>
      <c r="B13" s="106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7">
        <v>11</v>
      </c>
      <c r="B14" s="106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7">
        <v>12</v>
      </c>
      <c r="B15" s="106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7">
        <v>13</v>
      </c>
      <c r="B16" s="106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7">
        <v>14</v>
      </c>
      <c r="B17" s="106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7">
        <v>15</v>
      </c>
      <c r="B18" s="106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7">
        <v>16</v>
      </c>
      <c r="B19" s="106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7">
        <v>17</v>
      </c>
      <c r="B20" s="106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7">
        <v>18</v>
      </c>
      <c r="B21" s="106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7">
        <v>19</v>
      </c>
      <c r="B22" s="106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7">
        <v>20</v>
      </c>
      <c r="B23" s="106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7">
        <v>21</v>
      </c>
      <c r="B24" s="106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7">
        <v>22</v>
      </c>
      <c r="B25" s="106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7">
        <v>23</v>
      </c>
      <c r="B26" s="106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7">
        <v>24</v>
      </c>
      <c r="B27" s="106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7">
        <v>25</v>
      </c>
      <c r="B28" s="106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7">
        <v>26</v>
      </c>
      <c r="B29" s="106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7">
        <v>27</v>
      </c>
      <c r="B30" s="106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7">
        <v>28</v>
      </c>
      <c r="B31" s="106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7">
        <v>29</v>
      </c>
      <c r="B32" s="106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7">
        <v>30</v>
      </c>
      <c r="B33" s="106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7">
        <v>1</v>
      </c>
      <c r="B37" s="106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6"/>
      <c r="AD37" s="1066"/>
      <c r="AE37" s="1066"/>
      <c r="AF37" s="1066"/>
      <c r="AG37" s="106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7">
        <v>2</v>
      </c>
      <c r="B38" s="106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7">
        <v>3</v>
      </c>
      <c r="B39" s="106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7">
        <v>4</v>
      </c>
      <c r="B40" s="106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7">
        <v>5</v>
      </c>
      <c r="B41" s="106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7">
        <v>6</v>
      </c>
      <c r="B42" s="106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7">
        <v>7</v>
      </c>
      <c r="B43" s="106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7">
        <v>8</v>
      </c>
      <c r="B44" s="106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7">
        <v>9</v>
      </c>
      <c r="B45" s="106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7">
        <v>10</v>
      </c>
      <c r="B46" s="106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7">
        <v>11</v>
      </c>
      <c r="B47" s="106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7">
        <v>12</v>
      </c>
      <c r="B48" s="106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7">
        <v>13</v>
      </c>
      <c r="B49" s="106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7">
        <v>14</v>
      </c>
      <c r="B50" s="106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7">
        <v>15</v>
      </c>
      <c r="B51" s="106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7">
        <v>16</v>
      </c>
      <c r="B52" s="106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7">
        <v>17</v>
      </c>
      <c r="B53" s="106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7">
        <v>18</v>
      </c>
      <c r="B54" s="106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7">
        <v>19</v>
      </c>
      <c r="B55" s="106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7">
        <v>20</v>
      </c>
      <c r="B56" s="106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7">
        <v>21</v>
      </c>
      <c r="B57" s="106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7">
        <v>22</v>
      </c>
      <c r="B58" s="106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7">
        <v>23</v>
      </c>
      <c r="B59" s="106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7">
        <v>24</v>
      </c>
      <c r="B60" s="106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7">
        <v>25</v>
      </c>
      <c r="B61" s="106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7">
        <v>26</v>
      </c>
      <c r="B62" s="106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7">
        <v>27</v>
      </c>
      <c r="B63" s="106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7">
        <v>28</v>
      </c>
      <c r="B64" s="106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7">
        <v>29</v>
      </c>
      <c r="B65" s="106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7">
        <v>30</v>
      </c>
      <c r="B66" s="106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7">
        <v>1</v>
      </c>
      <c r="B70" s="106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7">
        <v>2</v>
      </c>
      <c r="B71" s="106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7">
        <v>3</v>
      </c>
      <c r="B72" s="106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7">
        <v>4</v>
      </c>
      <c r="B73" s="106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7">
        <v>5</v>
      </c>
      <c r="B74" s="106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7">
        <v>6</v>
      </c>
      <c r="B75" s="106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7">
        <v>7</v>
      </c>
      <c r="B76" s="106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7">
        <v>8</v>
      </c>
      <c r="B77" s="106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7">
        <v>9</v>
      </c>
      <c r="B78" s="106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7">
        <v>10</v>
      </c>
      <c r="B79" s="106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7">
        <v>11</v>
      </c>
      <c r="B80" s="106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7">
        <v>12</v>
      </c>
      <c r="B81" s="106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7">
        <v>13</v>
      </c>
      <c r="B82" s="106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7">
        <v>14</v>
      </c>
      <c r="B83" s="106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7">
        <v>15</v>
      </c>
      <c r="B84" s="106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7">
        <v>16</v>
      </c>
      <c r="B85" s="106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7">
        <v>17</v>
      </c>
      <c r="B86" s="106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7">
        <v>18</v>
      </c>
      <c r="B87" s="106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7">
        <v>19</v>
      </c>
      <c r="B88" s="106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7">
        <v>20</v>
      </c>
      <c r="B89" s="106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7">
        <v>21</v>
      </c>
      <c r="B90" s="106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7">
        <v>22</v>
      </c>
      <c r="B91" s="106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7">
        <v>23</v>
      </c>
      <c r="B92" s="106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7">
        <v>24</v>
      </c>
      <c r="B93" s="106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7">
        <v>25</v>
      </c>
      <c r="B94" s="106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7">
        <v>26</v>
      </c>
      <c r="B95" s="106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7">
        <v>27</v>
      </c>
      <c r="B96" s="106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7">
        <v>28</v>
      </c>
      <c r="B97" s="106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7">
        <v>29</v>
      </c>
      <c r="B98" s="106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7">
        <v>30</v>
      </c>
      <c r="B99" s="106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7">
        <v>1</v>
      </c>
      <c r="B103" s="106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7">
        <v>2</v>
      </c>
      <c r="B104" s="106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7">
        <v>3</v>
      </c>
      <c r="B105" s="106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7">
        <v>4</v>
      </c>
      <c r="B106" s="106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7">
        <v>5</v>
      </c>
      <c r="B107" s="106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7">
        <v>6</v>
      </c>
      <c r="B108" s="106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7">
        <v>7</v>
      </c>
      <c r="B109" s="106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7">
        <v>8</v>
      </c>
      <c r="B110" s="106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7">
        <v>9</v>
      </c>
      <c r="B111" s="106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7">
        <v>10</v>
      </c>
      <c r="B112" s="106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7">
        <v>11</v>
      </c>
      <c r="B113" s="106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7">
        <v>12</v>
      </c>
      <c r="B114" s="106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7">
        <v>13</v>
      </c>
      <c r="B115" s="106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7">
        <v>14</v>
      </c>
      <c r="B116" s="106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7">
        <v>15</v>
      </c>
      <c r="B117" s="106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7">
        <v>16</v>
      </c>
      <c r="B118" s="106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7">
        <v>17</v>
      </c>
      <c r="B119" s="106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7">
        <v>18</v>
      </c>
      <c r="B120" s="106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7">
        <v>19</v>
      </c>
      <c r="B121" s="106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7">
        <v>20</v>
      </c>
      <c r="B122" s="106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7">
        <v>21</v>
      </c>
      <c r="B123" s="106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7">
        <v>22</v>
      </c>
      <c r="B124" s="106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7">
        <v>23</v>
      </c>
      <c r="B125" s="106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7">
        <v>24</v>
      </c>
      <c r="B126" s="106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7">
        <v>25</v>
      </c>
      <c r="B127" s="106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7">
        <v>26</v>
      </c>
      <c r="B128" s="106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7">
        <v>27</v>
      </c>
      <c r="B129" s="106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7">
        <v>28</v>
      </c>
      <c r="B130" s="106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7">
        <v>29</v>
      </c>
      <c r="B131" s="106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7">
        <v>30</v>
      </c>
      <c r="B132" s="106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7">
        <v>1</v>
      </c>
      <c r="B136" s="106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7">
        <v>2</v>
      </c>
      <c r="B137" s="106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7">
        <v>3</v>
      </c>
      <c r="B138" s="106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7">
        <v>4</v>
      </c>
      <c r="B139" s="106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7">
        <v>5</v>
      </c>
      <c r="B140" s="106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7">
        <v>6</v>
      </c>
      <c r="B141" s="106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7">
        <v>7</v>
      </c>
      <c r="B142" s="106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7">
        <v>8</v>
      </c>
      <c r="B143" s="106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7">
        <v>9</v>
      </c>
      <c r="B144" s="106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7">
        <v>10</v>
      </c>
      <c r="B145" s="106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7">
        <v>11</v>
      </c>
      <c r="B146" s="106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7">
        <v>12</v>
      </c>
      <c r="B147" s="106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7">
        <v>13</v>
      </c>
      <c r="B148" s="106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7">
        <v>14</v>
      </c>
      <c r="B149" s="106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7">
        <v>15</v>
      </c>
      <c r="B150" s="106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7">
        <v>16</v>
      </c>
      <c r="B151" s="106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7">
        <v>17</v>
      </c>
      <c r="B152" s="106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7">
        <v>18</v>
      </c>
      <c r="B153" s="106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7">
        <v>19</v>
      </c>
      <c r="B154" s="106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7">
        <v>20</v>
      </c>
      <c r="B155" s="106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7">
        <v>21</v>
      </c>
      <c r="B156" s="106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7">
        <v>22</v>
      </c>
      <c r="B157" s="106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7">
        <v>23</v>
      </c>
      <c r="B158" s="106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7">
        <v>24</v>
      </c>
      <c r="B159" s="106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7">
        <v>25</v>
      </c>
      <c r="B160" s="106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7">
        <v>26</v>
      </c>
      <c r="B161" s="106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7">
        <v>27</v>
      </c>
      <c r="B162" s="106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7">
        <v>28</v>
      </c>
      <c r="B163" s="106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7">
        <v>29</v>
      </c>
      <c r="B164" s="106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7">
        <v>30</v>
      </c>
      <c r="B165" s="106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7">
        <v>1</v>
      </c>
      <c r="B169" s="106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7">
        <v>2</v>
      </c>
      <c r="B170" s="106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7">
        <v>3</v>
      </c>
      <c r="B171" s="106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7">
        <v>4</v>
      </c>
      <c r="B172" s="106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7">
        <v>5</v>
      </c>
      <c r="B173" s="106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7">
        <v>6</v>
      </c>
      <c r="B174" s="106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7">
        <v>7</v>
      </c>
      <c r="B175" s="106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7">
        <v>8</v>
      </c>
      <c r="B176" s="106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7">
        <v>9</v>
      </c>
      <c r="B177" s="106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7">
        <v>10</v>
      </c>
      <c r="B178" s="106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7">
        <v>11</v>
      </c>
      <c r="B179" s="106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7">
        <v>12</v>
      </c>
      <c r="B180" s="106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7">
        <v>13</v>
      </c>
      <c r="B181" s="106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7">
        <v>14</v>
      </c>
      <c r="B182" s="106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7">
        <v>15</v>
      </c>
      <c r="B183" s="106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7">
        <v>16</v>
      </c>
      <c r="B184" s="106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7">
        <v>17</v>
      </c>
      <c r="B185" s="106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7">
        <v>18</v>
      </c>
      <c r="B186" s="106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7">
        <v>19</v>
      </c>
      <c r="B187" s="106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7">
        <v>20</v>
      </c>
      <c r="B188" s="106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7">
        <v>21</v>
      </c>
      <c r="B189" s="106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7">
        <v>22</v>
      </c>
      <c r="B190" s="106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7">
        <v>23</v>
      </c>
      <c r="B191" s="106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7">
        <v>24</v>
      </c>
      <c r="B192" s="106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7">
        <v>25</v>
      </c>
      <c r="B193" s="106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7">
        <v>26</v>
      </c>
      <c r="B194" s="106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7">
        <v>27</v>
      </c>
      <c r="B195" s="106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7">
        <v>28</v>
      </c>
      <c r="B196" s="106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7">
        <v>29</v>
      </c>
      <c r="B197" s="106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7">
        <v>30</v>
      </c>
      <c r="B198" s="106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7">
        <v>1</v>
      </c>
      <c r="B202" s="106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7">
        <v>2</v>
      </c>
      <c r="B203" s="106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7">
        <v>3</v>
      </c>
      <c r="B204" s="106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7">
        <v>4</v>
      </c>
      <c r="B205" s="106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7">
        <v>5</v>
      </c>
      <c r="B206" s="106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7">
        <v>6</v>
      </c>
      <c r="B207" s="106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7">
        <v>7</v>
      </c>
      <c r="B208" s="106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7">
        <v>8</v>
      </c>
      <c r="B209" s="106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7">
        <v>9</v>
      </c>
      <c r="B210" s="106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7">
        <v>10</v>
      </c>
      <c r="B211" s="106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7">
        <v>11</v>
      </c>
      <c r="B212" s="106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7">
        <v>12</v>
      </c>
      <c r="B213" s="106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7">
        <v>13</v>
      </c>
      <c r="B214" s="106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7">
        <v>14</v>
      </c>
      <c r="B215" s="106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7">
        <v>15</v>
      </c>
      <c r="B216" s="106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7">
        <v>16</v>
      </c>
      <c r="B217" s="106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7">
        <v>17</v>
      </c>
      <c r="B218" s="106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7">
        <v>18</v>
      </c>
      <c r="B219" s="106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7">
        <v>19</v>
      </c>
      <c r="B220" s="106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7">
        <v>20</v>
      </c>
      <c r="B221" s="106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7">
        <v>21</v>
      </c>
      <c r="B222" s="106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7">
        <v>22</v>
      </c>
      <c r="B223" s="106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7">
        <v>23</v>
      </c>
      <c r="B224" s="106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7">
        <v>24</v>
      </c>
      <c r="B225" s="106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7">
        <v>25</v>
      </c>
      <c r="B226" s="106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7">
        <v>26</v>
      </c>
      <c r="B227" s="106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7">
        <v>27</v>
      </c>
      <c r="B228" s="106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7">
        <v>28</v>
      </c>
      <c r="B229" s="106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7">
        <v>29</v>
      </c>
      <c r="B230" s="106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7">
        <v>30</v>
      </c>
      <c r="B231" s="106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7">
        <v>1</v>
      </c>
      <c r="B235" s="106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7">
        <v>2</v>
      </c>
      <c r="B236" s="106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7">
        <v>3</v>
      </c>
      <c r="B237" s="106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7">
        <v>4</v>
      </c>
      <c r="B238" s="106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7">
        <v>5</v>
      </c>
      <c r="B239" s="106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7">
        <v>6</v>
      </c>
      <c r="B240" s="106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7">
        <v>7</v>
      </c>
      <c r="B241" s="106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7">
        <v>8</v>
      </c>
      <c r="B242" s="106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7">
        <v>9</v>
      </c>
      <c r="B243" s="106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7">
        <v>10</v>
      </c>
      <c r="B244" s="106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7">
        <v>11</v>
      </c>
      <c r="B245" s="106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7">
        <v>12</v>
      </c>
      <c r="B246" s="106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7">
        <v>13</v>
      </c>
      <c r="B247" s="106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7">
        <v>14</v>
      </c>
      <c r="B248" s="106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7">
        <v>15</v>
      </c>
      <c r="B249" s="106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7">
        <v>16</v>
      </c>
      <c r="B250" s="106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7">
        <v>17</v>
      </c>
      <c r="B251" s="106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7">
        <v>18</v>
      </c>
      <c r="B252" s="106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7">
        <v>19</v>
      </c>
      <c r="B253" s="106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7">
        <v>20</v>
      </c>
      <c r="B254" s="106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7">
        <v>21</v>
      </c>
      <c r="B255" s="106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7">
        <v>22</v>
      </c>
      <c r="B256" s="106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7">
        <v>23</v>
      </c>
      <c r="B257" s="106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7">
        <v>24</v>
      </c>
      <c r="B258" s="106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7">
        <v>25</v>
      </c>
      <c r="B259" s="106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7">
        <v>26</v>
      </c>
      <c r="B260" s="106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7">
        <v>27</v>
      </c>
      <c r="B261" s="106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7">
        <v>28</v>
      </c>
      <c r="B262" s="106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7">
        <v>29</v>
      </c>
      <c r="B263" s="106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7">
        <v>30</v>
      </c>
      <c r="B264" s="106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7">
        <v>1</v>
      </c>
      <c r="B268" s="106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7">
        <v>2</v>
      </c>
      <c r="B269" s="106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7">
        <v>3</v>
      </c>
      <c r="B270" s="106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7">
        <v>4</v>
      </c>
      <c r="B271" s="106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7">
        <v>5</v>
      </c>
      <c r="B272" s="106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7">
        <v>6</v>
      </c>
      <c r="B273" s="106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7">
        <v>7</v>
      </c>
      <c r="B274" s="106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7">
        <v>8</v>
      </c>
      <c r="B275" s="106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7">
        <v>9</v>
      </c>
      <c r="B276" s="106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7">
        <v>10</v>
      </c>
      <c r="B277" s="106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7">
        <v>11</v>
      </c>
      <c r="B278" s="106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7">
        <v>12</v>
      </c>
      <c r="B279" s="106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7">
        <v>13</v>
      </c>
      <c r="B280" s="106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7">
        <v>14</v>
      </c>
      <c r="B281" s="106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7">
        <v>15</v>
      </c>
      <c r="B282" s="106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7">
        <v>16</v>
      </c>
      <c r="B283" s="106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7">
        <v>17</v>
      </c>
      <c r="B284" s="106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7">
        <v>18</v>
      </c>
      <c r="B285" s="106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7">
        <v>19</v>
      </c>
      <c r="B286" s="106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7">
        <v>20</v>
      </c>
      <c r="B287" s="106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7">
        <v>21</v>
      </c>
      <c r="B288" s="106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7">
        <v>22</v>
      </c>
      <c r="B289" s="106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7">
        <v>23</v>
      </c>
      <c r="B290" s="106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7">
        <v>24</v>
      </c>
      <c r="B291" s="106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7">
        <v>25</v>
      </c>
      <c r="B292" s="106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7">
        <v>26</v>
      </c>
      <c r="B293" s="106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7">
        <v>27</v>
      </c>
      <c r="B294" s="106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7">
        <v>28</v>
      </c>
      <c r="B295" s="106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7">
        <v>29</v>
      </c>
      <c r="B296" s="106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7">
        <v>30</v>
      </c>
      <c r="B297" s="106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7">
        <v>1</v>
      </c>
      <c r="B301" s="106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7">
        <v>2</v>
      </c>
      <c r="B302" s="106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7">
        <v>3</v>
      </c>
      <c r="B303" s="106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7">
        <v>4</v>
      </c>
      <c r="B304" s="106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7">
        <v>5</v>
      </c>
      <c r="B305" s="106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7">
        <v>6</v>
      </c>
      <c r="B306" s="106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7">
        <v>7</v>
      </c>
      <c r="B307" s="106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7">
        <v>8</v>
      </c>
      <c r="B308" s="106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7">
        <v>9</v>
      </c>
      <c r="B309" s="106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7">
        <v>10</v>
      </c>
      <c r="B310" s="106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7">
        <v>11</v>
      </c>
      <c r="B311" s="106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7">
        <v>12</v>
      </c>
      <c r="B312" s="106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7">
        <v>13</v>
      </c>
      <c r="B313" s="106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7">
        <v>14</v>
      </c>
      <c r="B314" s="106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7">
        <v>15</v>
      </c>
      <c r="B315" s="106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7">
        <v>16</v>
      </c>
      <c r="B316" s="106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7">
        <v>17</v>
      </c>
      <c r="B317" s="106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7">
        <v>18</v>
      </c>
      <c r="B318" s="106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7">
        <v>19</v>
      </c>
      <c r="B319" s="106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7">
        <v>20</v>
      </c>
      <c r="B320" s="106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7">
        <v>21</v>
      </c>
      <c r="B321" s="106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7">
        <v>22</v>
      </c>
      <c r="B322" s="106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7">
        <v>23</v>
      </c>
      <c r="B323" s="106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7">
        <v>24</v>
      </c>
      <c r="B324" s="106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7">
        <v>25</v>
      </c>
      <c r="B325" s="106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7">
        <v>26</v>
      </c>
      <c r="B326" s="106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7">
        <v>27</v>
      </c>
      <c r="B327" s="106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7">
        <v>28</v>
      </c>
      <c r="B328" s="106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7">
        <v>29</v>
      </c>
      <c r="B329" s="106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7">
        <v>30</v>
      </c>
      <c r="B330" s="106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7">
        <v>1</v>
      </c>
      <c r="B334" s="106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7">
        <v>2</v>
      </c>
      <c r="B335" s="106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7">
        <v>3</v>
      </c>
      <c r="B336" s="106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7">
        <v>4</v>
      </c>
      <c r="B337" s="106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7">
        <v>5</v>
      </c>
      <c r="B338" s="106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7">
        <v>6</v>
      </c>
      <c r="B339" s="106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7">
        <v>7</v>
      </c>
      <c r="B340" s="106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7">
        <v>8</v>
      </c>
      <c r="B341" s="106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7">
        <v>9</v>
      </c>
      <c r="B342" s="106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7">
        <v>10</v>
      </c>
      <c r="B343" s="106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7">
        <v>11</v>
      </c>
      <c r="B344" s="106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7">
        <v>12</v>
      </c>
      <c r="B345" s="106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7">
        <v>13</v>
      </c>
      <c r="B346" s="106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7">
        <v>14</v>
      </c>
      <c r="B347" s="106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7">
        <v>15</v>
      </c>
      <c r="B348" s="106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7">
        <v>16</v>
      </c>
      <c r="B349" s="106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7">
        <v>17</v>
      </c>
      <c r="B350" s="106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7">
        <v>18</v>
      </c>
      <c r="B351" s="106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7">
        <v>19</v>
      </c>
      <c r="B352" s="106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7">
        <v>20</v>
      </c>
      <c r="B353" s="106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7">
        <v>21</v>
      </c>
      <c r="B354" s="106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7">
        <v>22</v>
      </c>
      <c r="B355" s="106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7">
        <v>23</v>
      </c>
      <c r="B356" s="106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7">
        <v>24</v>
      </c>
      <c r="B357" s="106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7">
        <v>25</v>
      </c>
      <c r="B358" s="106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7">
        <v>26</v>
      </c>
      <c r="B359" s="106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7">
        <v>27</v>
      </c>
      <c r="B360" s="106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7">
        <v>28</v>
      </c>
      <c r="B361" s="106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7">
        <v>29</v>
      </c>
      <c r="B362" s="106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7">
        <v>30</v>
      </c>
      <c r="B363" s="106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7">
        <v>1</v>
      </c>
      <c r="B367" s="106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7">
        <v>2</v>
      </c>
      <c r="B368" s="106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7">
        <v>3</v>
      </c>
      <c r="B369" s="106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7">
        <v>4</v>
      </c>
      <c r="B370" s="106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7">
        <v>5</v>
      </c>
      <c r="B371" s="106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7">
        <v>6</v>
      </c>
      <c r="B372" s="106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7">
        <v>7</v>
      </c>
      <c r="B373" s="106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7">
        <v>8</v>
      </c>
      <c r="B374" s="106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7">
        <v>9</v>
      </c>
      <c r="B375" s="106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7">
        <v>10</v>
      </c>
      <c r="B376" s="106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7">
        <v>11</v>
      </c>
      <c r="B377" s="106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7">
        <v>12</v>
      </c>
      <c r="B378" s="106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7">
        <v>13</v>
      </c>
      <c r="B379" s="106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7">
        <v>14</v>
      </c>
      <c r="B380" s="106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7">
        <v>15</v>
      </c>
      <c r="B381" s="106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7">
        <v>16</v>
      </c>
      <c r="B382" s="106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7">
        <v>17</v>
      </c>
      <c r="B383" s="106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7">
        <v>18</v>
      </c>
      <c r="B384" s="106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7">
        <v>19</v>
      </c>
      <c r="B385" s="106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7">
        <v>20</v>
      </c>
      <c r="B386" s="106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7">
        <v>21</v>
      </c>
      <c r="B387" s="106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7">
        <v>22</v>
      </c>
      <c r="B388" s="106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7">
        <v>23</v>
      </c>
      <c r="B389" s="106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7">
        <v>24</v>
      </c>
      <c r="B390" s="106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7">
        <v>25</v>
      </c>
      <c r="B391" s="106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7">
        <v>26</v>
      </c>
      <c r="B392" s="106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7">
        <v>27</v>
      </c>
      <c r="B393" s="106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7">
        <v>28</v>
      </c>
      <c r="B394" s="106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7">
        <v>29</v>
      </c>
      <c r="B395" s="106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7">
        <v>30</v>
      </c>
      <c r="B396" s="106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7">
        <v>1</v>
      </c>
      <c r="B400" s="106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7">
        <v>2</v>
      </c>
      <c r="B401" s="106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7">
        <v>3</v>
      </c>
      <c r="B402" s="106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7">
        <v>4</v>
      </c>
      <c r="B403" s="106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7">
        <v>5</v>
      </c>
      <c r="B404" s="106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7">
        <v>6</v>
      </c>
      <c r="B405" s="106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7">
        <v>7</v>
      </c>
      <c r="B406" s="106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7">
        <v>8</v>
      </c>
      <c r="B407" s="106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7">
        <v>9</v>
      </c>
      <c r="B408" s="106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7">
        <v>10</v>
      </c>
      <c r="B409" s="106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7">
        <v>11</v>
      </c>
      <c r="B410" s="106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7">
        <v>12</v>
      </c>
      <c r="B411" s="106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7">
        <v>13</v>
      </c>
      <c r="B412" s="106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7">
        <v>14</v>
      </c>
      <c r="B413" s="106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7">
        <v>15</v>
      </c>
      <c r="B414" s="106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7">
        <v>16</v>
      </c>
      <c r="B415" s="106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7">
        <v>17</v>
      </c>
      <c r="B416" s="106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7">
        <v>18</v>
      </c>
      <c r="B417" s="106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7">
        <v>19</v>
      </c>
      <c r="B418" s="106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7">
        <v>20</v>
      </c>
      <c r="B419" s="106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7">
        <v>21</v>
      </c>
      <c r="B420" s="106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7">
        <v>22</v>
      </c>
      <c r="B421" s="106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7">
        <v>23</v>
      </c>
      <c r="B422" s="106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7">
        <v>24</v>
      </c>
      <c r="B423" s="106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7">
        <v>25</v>
      </c>
      <c r="B424" s="106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7">
        <v>26</v>
      </c>
      <c r="B425" s="106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7">
        <v>27</v>
      </c>
      <c r="B426" s="106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7">
        <v>28</v>
      </c>
      <c r="B427" s="106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7">
        <v>29</v>
      </c>
      <c r="B428" s="106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7">
        <v>30</v>
      </c>
      <c r="B429" s="106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7">
        <v>1</v>
      </c>
      <c r="B433" s="106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7">
        <v>2</v>
      </c>
      <c r="B434" s="106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7">
        <v>3</v>
      </c>
      <c r="B435" s="106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7">
        <v>4</v>
      </c>
      <c r="B436" s="106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7">
        <v>5</v>
      </c>
      <c r="B437" s="106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7">
        <v>6</v>
      </c>
      <c r="B438" s="106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7">
        <v>7</v>
      </c>
      <c r="B439" s="106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7">
        <v>8</v>
      </c>
      <c r="B440" s="106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7">
        <v>9</v>
      </c>
      <c r="B441" s="106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7">
        <v>10</v>
      </c>
      <c r="B442" s="106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7">
        <v>11</v>
      </c>
      <c r="B443" s="106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7">
        <v>12</v>
      </c>
      <c r="B444" s="106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7">
        <v>13</v>
      </c>
      <c r="B445" s="106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7">
        <v>14</v>
      </c>
      <c r="B446" s="106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7">
        <v>15</v>
      </c>
      <c r="B447" s="106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7">
        <v>16</v>
      </c>
      <c r="B448" s="106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7">
        <v>17</v>
      </c>
      <c r="B449" s="106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7">
        <v>18</v>
      </c>
      <c r="B450" s="106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7">
        <v>19</v>
      </c>
      <c r="B451" s="106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7">
        <v>20</v>
      </c>
      <c r="B452" s="106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7">
        <v>21</v>
      </c>
      <c r="B453" s="106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7">
        <v>22</v>
      </c>
      <c r="B454" s="106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7">
        <v>23</v>
      </c>
      <c r="B455" s="106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7">
        <v>24</v>
      </c>
      <c r="B456" s="106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7">
        <v>25</v>
      </c>
      <c r="B457" s="106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7">
        <v>26</v>
      </c>
      <c r="B458" s="106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7">
        <v>27</v>
      </c>
      <c r="B459" s="106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7">
        <v>28</v>
      </c>
      <c r="B460" s="106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7">
        <v>29</v>
      </c>
      <c r="B461" s="106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7">
        <v>30</v>
      </c>
      <c r="B462" s="106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7">
        <v>1</v>
      </c>
      <c r="B466" s="106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7">
        <v>2</v>
      </c>
      <c r="B467" s="106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7">
        <v>3</v>
      </c>
      <c r="B468" s="106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7">
        <v>4</v>
      </c>
      <c r="B469" s="106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7">
        <v>5</v>
      </c>
      <c r="B470" s="106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7">
        <v>6</v>
      </c>
      <c r="B471" s="106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7">
        <v>7</v>
      </c>
      <c r="B472" s="106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7">
        <v>8</v>
      </c>
      <c r="B473" s="106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7">
        <v>9</v>
      </c>
      <c r="B474" s="106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7">
        <v>10</v>
      </c>
      <c r="B475" s="106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7">
        <v>11</v>
      </c>
      <c r="B476" s="106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7">
        <v>12</v>
      </c>
      <c r="B477" s="106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7">
        <v>13</v>
      </c>
      <c r="B478" s="106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7">
        <v>14</v>
      </c>
      <c r="B479" s="106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7">
        <v>15</v>
      </c>
      <c r="B480" s="106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7">
        <v>16</v>
      </c>
      <c r="B481" s="106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7">
        <v>17</v>
      </c>
      <c r="B482" s="106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7">
        <v>18</v>
      </c>
      <c r="B483" s="106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7">
        <v>19</v>
      </c>
      <c r="B484" s="106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7">
        <v>20</v>
      </c>
      <c r="B485" s="106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7">
        <v>21</v>
      </c>
      <c r="B486" s="106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7">
        <v>22</v>
      </c>
      <c r="B487" s="106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7">
        <v>23</v>
      </c>
      <c r="B488" s="106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7">
        <v>24</v>
      </c>
      <c r="B489" s="106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7">
        <v>25</v>
      </c>
      <c r="B490" s="106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7">
        <v>26</v>
      </c>
      <c r="B491" s="106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7">
        <v>27</v>
      </c>
      <c r="B492" s="106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7">
        <v>28</v>
      </c>
      <c r="B493" s="106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7">
        <v>29</v>
      </c>
      <c r="B494" s="106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7">
        <v>30</v>
      </c>
      <c r="B495" s="106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7">
        <v>1</v>
      </c>
      <c r="B499" s="106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7">
        <v>2</v>
      </c>
      <c r="B500" s="106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7">
        <v>3</v>
      </c>
      <c r="B501" s="106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7">
        <v>4</v>
      </c>
      <c r="B502" s="106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7">
        <v>5</v>
      </c>
      <c r="B503" s="106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7">
        <v>6</v>
      </c>
      <c r="B504" s="106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7">
        <v>7</v>
      </c>
      <c r="B505" s="106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7">
        <v>8</v>
      </c>
      <c r="B506" s="106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7">
        <v>9</v>
      </c>
      <c r="B507" s="106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7">
        <v>10</v>
      </c>
      <c r="B508" s="106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7">
        <v>11</v>
      </c>
      <c r="B509" s="106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7">
        <v>12</v>
      </c>
      <c r="B510" s="106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7">
        <v>13</v>
      </c>
      <c r="B511" s="106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7">
        <v>14</v>
      </c>
      <c r="B512" s="106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7">
        <v>15</v>
      </c>
      <c r="B513" s="106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7">
        <v>16</v>
      </c>
      <c r="B514" s="106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7">
        <v>17</v>
      </c>
      <c r="B515" s="106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7">
        <v>18</v>
      </c>
      <c r="B516" s="106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7">
        <v>19</v>
      </c>
      <c r="B517" s="106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7">
        <v>20</v>
      </c>
      <c r="B518" s="106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7">
        <v>21</v>
      </c>
      <c r="B519" s="106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7">
        <v>22</v>
      </c>
      <c r="B520" s="106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7">
        <v>23</v>
      </c>
      <c r="B521" s="106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7">
        <v>24</v>
      </c>
      <c r="B522" s="106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7">
        <v>25</v>
      </c>
      <c r="B523" s="106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7">
        <v>26</v>
      </c>
      <c r="B524" s="106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7">
        <v>27</v>
      </c>
      <c r="B525" s="106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7">
        <v>28</v>
      </c>
      <c r="B526" s="106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7">
        <v>29</v>
      </c>
      <c r="B527" s="106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7">
        <v>30</v>
      </c>
      <c r="B528" s="106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7">
        <v>1</v>
      </c>
      <c r="B532" s="106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7">
        <v>2</v>
      </c>
      <c r="B533" s="106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7">
        <v>3</v>
      </c>
      <c r="B534" s="106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7">
        <v>4</v>
      </c>
      <c r="B535" s="106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7">
        <v>5</v>
      </c>
      <c r="B536" s="106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7">
        <v>6</v>
      </c>
      <c r="B537" s="106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7">
        <v>7</v>
      </c>
      <c r="B538" s="106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7">
        <v>8</v>
      </c>
      <c r="B539" s="106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7">
        <v>9</v>
      </c>
      <c r="B540" s="106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7">
        <v>10</v>
      </c>
      <c r="B541" s="106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7">
        <v>11</v>
      </c>
      <c r="B542" s="106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7">
        <v>12</v>
      </c>
      <c r="B543" s="106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7">
        <v>13</v>
      </c>
      <c r="B544" s="106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7">
        <v>14</v>
      </c>
      <c r="B545" s="106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7">
        <v>15</v>
      </c>
      <c r="B546" s="106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7">
        <v>16</v>
      </c>
      <c r="B547" s="106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7">
        <v>17</v>
      </c>
      <c r="B548" s="106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7">
        <v>18</v>
      </c>
      <c r="B549" s="106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7">
        <v>19</v>
      </c>
      <c r="B550" s="106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7">
        <v>20</v>
      </c>
      <c r="B551" s="106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7">
        <v>21</v>
      </c>
      <c r="B552" s="106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7">
        <v>22</v>
      </c>
      <c r="B553" s="106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7">
        <v>23</v>
      </c>
      <c r="B554" s="106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7">
        <v>24</v>
      </c>
      <c r="B555" s="106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7">
        <v>25</v>
      </c>
      <c r="B556" s="106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7">
        <v>26</v>
      </c>
      <c r="B557" s="106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7">
        <v>27</v>
      </c>
      <c r="B558" s="106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7">
        <v>28</v>
      </c>
      <c r="B559" s="106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7">
        <v>29</v>
      </c>
      <c r="B560" s="106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7">
        <v>30</v>
      </c>
      <c r="B561" s="106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7">
        <v>1</v>
      </c>
      <c r="B565" s="106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7">
        <v>2</v>
      </c>
      <c r="B566" s="106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7">
        <v>3</v>
      </c>
      <c r="B567" s="106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7">
        <v>4</v>
      </c>
      <c r="B568" s="106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7">
        <v>5</v>
      </c>
      <c r="B569" s="106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7">
        <v>6</v>
      </c>
      <c r="B570" s="106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7">
        <v>7</v>
      </c>
      <c r="B571" s="106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7">
        <v>8</v>
      </c>
      <c r="B572" s="106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7">
        <v>9</v>
      </c>
      <c r="B573" s="106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7">
        <v>10</v>
      </c>
      <c r="B574" s="106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7">
        <v>11</v>
      </c>
      <c r="B575" s="106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7">
        <v>12</v>
      </c>
      <c r="B576" s="106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7">
        <v>13</v>
      </c>
      <c r="B577" s="106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7">
        <v>14</v>
      </c>
      <c r="B578" s="106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7">
        <v>15</v>
      </c>
      <c r="B579" s="106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7">
        <v>16</v>
      </c>
      <c r="B580" s="106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7">
        <v>17</v>
      </c>
      <c r="B581" s="106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7">
        <v>18</v>
      </c>
      <c r="B582" s="106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7">
        <v>19</v>
      </c>
      <c r="B583" s="106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7">
        <v>20</v>
      </c>
      <c r="B584" s="106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7">
        <v>21</v>
      </c>
      <c r="B585" s="106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7">
        <v>22</v>
      </c>
      <c r="B586" s="106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7">
        <v>23</v>
      </c>
      <c r="B587" s="106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7">
        <v>24</v>
      </c>
      <c r="B588" s="106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7">
        <v>25</v>
      </c>
      <c r="B589" s="106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7">
        <v>26</v>
      </c>
      <c r="B590" s="106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7">
        <v>27</v>
      </c>
      <c r="B591" s="106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7">
        <v>28</v>
      </c>
      <c r="B592" s="106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7">
        <v>29</v>
      </c>
      <c r="B593" s="106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7">
        <v>30</v>
      </c>
      <c r="B594" s="106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7">
        <v>1</v>
      </c>
      <c r="B598" s="106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7">
        <v>2</v>
      </c>
      <c r="B599" s="106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7">
        <v>3</v>
      </c>
      <c r="B600" s="106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7">
        <v>4</v>
      </c>
      <c r="B601" s="106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7">
        <v>5</v>
      </c>
      <c r="B602" s="106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7">
        <v>6</v>
      </c>
      <c r="B603" s="106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7">
        <v>7</v>
      </c>
      <c r="B604" s="106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7">
        <v>8</v>
      </c>
      <c r="B605" s="106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7">
        <v>9</v>
      </c>
      <c r="B606" s="106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7">
        <v>10</v>
      </c>
      <c r="B607" s="106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7">
        <v>11</v>
      </c>
      <c r="B608" s="106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7">
        <v>12</v>
      </c>
      <c r="B609" s="106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7">
        <v>13</v>
      </c>
      <c r="B610" s="106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7">
        <v>14</v>
      </c>
      <c r="B611" s="106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7">
        <v>15</v>
      </c>
      <c r="B612" s="106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7">
        <v>16</v>
      </c>
      <c r="B613" s="106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7">
        <v>17</v>
      </c>
      <c r="B614" s="106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7">
        <v>18</v>
      </c>
      <c r="B615" s="106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7">
        <v>19</v>
      </c>
      <c r="B616" s="106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7">
        <v>20</v>
      </c>
      <c r="B617" s="106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7">
        <v>21</v>
      </c>
      <c r="B618" s="106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7">
        <v>22</v>
      </c>
      <c r="B619" s="106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7">
        <v>23</v>
      </c>
      <c r="B620" s="106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7">
        <v>24</v>
      </c>
      <c r="B621" s="106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7">
        <v>25</v>
      </c>
      <c r="B622" s="106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7">
        <v>26</v>
      </c>
      <c r="B623" s="106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7">
        <v>27</v>
      </c>
      <c r="B624" s="106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7">
        <v>28</v>
      </c>
      <c r="B625" s="106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7">
        <v>29</v>
      </c>
      <c r="B626" s="106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7">
        <v>30</v>
      </c>
      <c r="B627" s="106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7">
        <v>1</v>
      </c>
      <c r="B631" s="106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7">
        <v>2</v>
      </c>
      <c r="B632" s="106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7">
        <v>3</v>
      </c>
      <c r="B633" s="106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7">
        <v>4</v>
      </c>
      <c r="B634" s="106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7">
        <v>5</v>
      </c>
      <c r="B635" s="106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7">
        <v>6</v>
      </c>
      <c r="B636" s="106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7">
        <v>7</v>
      </c>
      <c r="B637" s="106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7">
        <v>8</v>
      </c>
      <c r="B638" s="106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7">
        <v>9</v>
      </c>
      <c r="B639" s="106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7">
        <v>10</v>
      </c>
      <c r="B640" s="106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7">
        <v>11</v>
      </c>
      <c r="B641" s="106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7">
        <v>12</v>
      </c>
      <c r="B642" s="106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7">
        <v>13</v>
      </c>
      <c r="B643" s="106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7">
        <v>14</v>
      </c>
      <c r="B644" s="106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7">
        <v>15</v>
      </c>
      <c r="B645" s="106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7">
        <v>16</v>
      </c>
      <c r="B646" s="106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7">
        <v>17</v>
      </c>
      <c r="B647" s="106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7">
        <v>18</v>
      </c>
      <c r="B648" s="106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7">
        <v>19</v>
      </c>
      <c r="B649" s="106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7">
        <v>20</v>
      </c>
      <c r="B650" s="106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7">
        <v>21</v>
      </c>
      <c r="B651" s="106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7">
        <v>22</v>
      </c>
      <c r="B652" s="106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7">
        <v>23</v>
      </c>
      <c r="B653" s="106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7">
        <v>24</v>
      </c>
      <c r="B654" s="106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7">
        <v>25</v>
      </c>
      <c r="B655" s="106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7">
        <v>26</v>
      </c>
      <c r="B656" s="106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7">
        <v>27</v>
      </c>
      <c r="B657" s="106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7">
        <v>28</v>
      </c>
      <c r="B658" s="106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7">
        <v>29</v>
      </c>
      <c r="B659" s="106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7">
        <v>30</v>
      </c>
      <c r="B660" s="106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7">
        <v>1</v>
      </c>
      <c r="B664" s="106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7">
        <v>2</v>
      </c>
      <c r="B665" s="106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7">
        <v>3</v>
      </c>
      <c r="B666" s="106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7">
        <v>4</v>
      </c>
      <c r="B667" s="106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7">
        <v>5</v>
      </c>
      <c r="B668" s="106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7">
        <v>6</v>
      </c>
      <c r="B669" s="106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7">
        <v>7</v>
      </c>
      <c r="B670" s="106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7">
        <v>8</v>
      </c>
      <c r="B671" s="106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7">
        <v>9</v>
      </c>
      <c r="B672" s="106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7">
        <v>10</v>
      </c>
      <c r="B673" s="106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7">
        <v>11</v>
      </c>
      <c r="B674" s="106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7">
        <v>12</v>
      </c>
      <c r="B675" s="106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7">
        <v>13</v>
      </c>
      <c r="B676" s="106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7">
        <v>14</v>
      </c>
      <c r="B677" s="106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7">
        <v>15</v>
      </c>
      <c r="B678" s="106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7">
        <v>16</v>
      </c>
      <c r="B679" s="106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7">
        <v>17</v>
      </c>
      <c r="B680" s="106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7">
        <v>18</v>
      </c>
      <c r="B681" s="106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7">
        <v>19</v>
      </c>
      <c r="B682" s="106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7">
        <v>20</v>
      </c>
      <c r="B683" s="106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7">
        <v>21</v>
      </c>
      <c r="B684" s="106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7">
        <v>22</v>
      </c>
      <c r="B685" s="106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7">
        <v>23</v>
      </c>
      <c r="B686" s="106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7">
        <v>24</v>
      </c>
      <c r="B687" s="106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7">
        <v>25</v>
      </c>
      <c r="B688" s="106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7">
        <v>26</v>
      </c>
      <c r="B689" s="106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7">
        <v>27</v>
      </c>
      <c r="B690" s="106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7">
        <v>28</v>
      </c>
      <c r="B691" s="106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7">
        <v>29</v>
      </c>
      <c r="B692" s="106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7">
        <v>30</v>
      </c>
      <c r="B693" s="106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7">
        <v>1</v>
      </c>
      <c r="B697" s="106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7">
        <v>2</v>
      </c>
      <c r="B698" s="106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7">
        <v>3</v>
      </c>
      <c r="B699" s="106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7">
        <v>4</v>
      </c>
      <c r="B700" s="106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7">
        <v>5</v>
      </c>
      <c r="B701" s="106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7">
        <v>6</v>
      </c>
      <c r="B702" s="106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7">
        <v>7</v>
      </c>
      <c r="B703" s="106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7">
        <v>8</v>
      </c>
      <c r="B704" s="106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7">
        <v>9</v>
      </c>
      <c r="B705" s="106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7">
        <v>10</v>
      </c>
      <c r="B706" s="106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7">
        <v>11</v>
      </c>
      <c r="B707" s="106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7">
        <v>12</v>
      </c>
      <c r="B708" s="106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7">
        <v>13</v>
      </c>
      <c r="B709" s="106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7">
        <v>14</v>
      </c>
      <c r="B710" s="106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7">
        <v>15</v>
      </c>
      <c r="B711" s="106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7">
        <v>16</v>
      </c>
      <c r="B712" s="106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7">
        <v>17</v>
      </c>
      <c r="B713" s="106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7">
        <v>18</v>
      </c>
      <c r="B714" s="106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7">
        <v>19</v>
      </c>
      <c r="B715" s="106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7">
        <v>20</v>
      </c>
      <c r="B716" s="106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7">
        <v>21</v>
      </c>
      <c r="B717" s="106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7">
        <v>22</v>
      </c>
      <c r="B718" s="106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7">
        <v>23</v>
      </c>
      <c r="B719" s="106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7">
        <v>24</v>
      </c>
      <c r="B720" s="106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7">
        <v>25</v>
      </c>
      <c r="B721" s="106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7">
        <v>26</v>
      </c>
      <c r="B722" s="106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7">
        <v>27</v>
      </c>
      <c r="B723" s="106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7">
        <v>28</v>
      </c>
      <c r="B724" s="106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7">
        <v>29</v>
      </c>
      <c r="B725" s="106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7">
        <v>30</v>
      </c>
      <c r="B726" s="106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7">
        <v>1</v>
      </c>
      <c r="B730" s="106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7">
        <v>2</v>
      </c>
      <c r="B731" s="106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7">
        <v>3</v>
      </c>
      <c r="B732" s="106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7">
        <v>4</v>
      </c>
      <c r="B733" s="106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7">
        <v>5</v>
      </c>
      <c r="B734" s="106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7">
        <v>6</v>
      </c>
      <c r="B735" s="106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7">
        <v>7</v>
      </c>
      <c r="B736" s="106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7">
        <v>8</v>
      </c>
      <c r="B737" s="106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7">
        <v>9</v>
      </c>
      <c r="B738" s="106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7">
        <v>10</v>
      </c>
      <c r="B739" s="106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7">
        <v>11</v>
      </c>
      <c r="B740" s="106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7">
        <v>12</v>
      </c>
      <c r="B741" s="106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7">
        <v>13</v>
      </c>
      <c r="B742" s="106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7">
        <v>14</v>
      </c>
      <c r="B743" s="106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7">
        <v>15</v>
      </c>
      <c r="B744" s="106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7">
        <v>16</v>
      </c>
      <c r="B745" s="106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7">
        <v>17</v>
      </c>
      <c r="B746" s="106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7">
        <v>18</v>
      </c>
      <c r="B747" s="106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7">
        <v>19</v>
      </c>
      <c r="B748" s="106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7">
        <v>20</v>
      </c>
      <c r="B749" s="106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7">
        <v>21</v>
      </c>
      <c r="B750" s="106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7">
        <v>22</v>
      </c>
      <c r="B751" s="106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7">
        <v>23</v>
      </c>
      <c r="B752" s="106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7">
        <v>24</v>
      </c>
      <c r="B753" s="106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7">
        <v>25</v>
      </c>
      <c r="B754" s="106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7">
        <v>26</v>
      </c>
      <c r="B755" s="106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7">
        <v>27</v>
      </c>
      <c r="B756" s="106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7">
        <v>28</v>
      </c>
      <c r="B757" s="106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7">
        <v>29</v>
      </c>
      <c r="B758" s="106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7">
        <v>30</v>
      </c>
      <c r="B759" s="106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7">
        <v>1</v>
      </c>
      <c r="B763" s="106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7">
        <v>2</v>
      </c>
      <c r="B764" s="106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7">
        <v>3</v>
      </c>
      <c r="B765" s="106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7">
        <v>4</v>
      </c>
      <c r="B766" s="106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7">
        <v>5</v>
      </c>
      <c r="B767" s="106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7">
        <v>6</v>
      </c>
      <c r="B768" s="106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7">
        <v>7</v>
      </c>
      <c r="B769" s="106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7">
        <v>8</v>
      </c>
      <c r="B770" s="106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7">
        <v>9</v>
      </c>
      <c r="B771" s="106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7">
        <v>10</v>
      </c>
      <c r="B772" s="106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7">
        <v>11</v>
      </c>
      <c r="B773" s="106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7">
        <v>12</v>
      </c>
      <c r="B774" s="106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7">
        <v>13</v>
      </c>
      <c r="B775" s="106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7">
        <v>14</v>
      </c>
      <c r="B776" s="106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7">
        <v>15</v>
      </c>
      <c r="B777" s="106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7">
        <v>16</v>
      </c>
      <c r="B778" s="106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7">
        <v>17</v>
      </c>
      <c r="B779" s="106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7">
        <v>18</v>
      </c>
      <c r="B780" s="106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7">
        <v>19</v>
      </c>
      <c r="B781" s="106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7">
        <v>20</v>
      </c>
      <c r="B782" s="106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7">
        <v>21</v>
      </c>
      <c r="B783" s="106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7">
        <v>22</v>
      </c>
      <c r="B784" s="106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7">
        <v>23</v>
      </c>
      <c r="B785" s="106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7">
        <v>24</v>
      </c>
      <c r="B786" s="106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7">
        <v>25</v>
      </c>
      <c r="B787" s="106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7">
        <v>26</v>
      </c>
      <c r="B788" s="106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7">
        <v>27</v>
      </c>
      <c r="B789" s="106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7">
        <v>28</v>
      </c>
      <c r="B790" s="106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7">
        <v>29</v>
      </c>
      <c r="B791" s="106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7">
        <v>30</v>
      </c>
      <c r="B792" s="106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7">
        <v>1</v>
      </c>
      <c r="B796" s="106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7">
        <v>2</v>
      </c>
      <c r="B797" s="106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7">
        <v>3</v>
      </c>
      <c r="B798" s="106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7">
        <v>4</v>
      </c>
      <c r="B799" s="106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7">
        <v>5</v>
      </c>
      <c r="B800" s="106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7">
        <v>6</v>
      </c>
      <c r="B801" s="106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7">
        <v>7</v>
      </c>
      <c r="B802" s="106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7">
        <v>8</v>
      </c>
      <c r="B803" s="106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7">
        <v>9</v>
      </c>
      <c r="B804" s="106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7">
        <v>10</v>
      </c>
      <c r="B805" s="106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7">
        <v>11</v>
      </c>
      <c r="B806" s="106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7">
        <v>12</v>
      </c>
      <c r="B807" s="106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7">
        <v>13</v>
      </c>
      <c r="B808" s="106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7">
        <v>14</v>
      </c>
      <c r="B809" s="106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7">
        <v>15</v>
      </c>
      <c r="B810" s="106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7">
        <v>16</v>
      </c>
      <c r="B811" s="106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7">
        <v>17</v>
      </c>
      <c r="B812" s="106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7">
        <v>18</v>
      </c>
      <c r="B813" s="106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7">
        <v>19</v>
      </c>
      <c r="B814" s="106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7">
        <v>20</v>
      </c>
      <c r="B815" s="106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7">
        <v>21</v>
      </c>
      <c r="B816" s="106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7">
        <v>22</v>
      </c>
      <c r="B817" s="106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7">
        <v>23</v>
      </c>
      <c r="B818" s="106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7">
        <v>24</v>
      </c>
      <c r="B819" s="106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7">
        <v>25</v>
      </c>
      <c r="B820" s="106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7">
        <v>26</v>
      </c>
      <c r="B821" s="106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7">
        <v>27</v>
      </c>
      <c r="B822" s="106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7">
        <v>28</v>
      </c>
      <c r="B823" s="106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7">
        <v>29</v>
      </c>
      <c r="B824" s="106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7">
        <v>30</v>
      </c>
      <c r="B825" s="106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7">
        <v>1</v>
      </c>
      <c r="B829" s="106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7">
        <v>2</v>
      </c>
      <c r="B830" s="106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7">
        <v>3</v>
      </c>
      <c r="B831" s="106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7">
        <v>4</v>
      </c>
      <c r="B832" s="106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7">
        <v>5</v>
      </c>
      <c r="B833" s="106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7">
        <v>6</v>
      </c>
      <c r="B834" s="106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7">
        <v>7</v>
      </c>
      <c r="B835" s="106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7">
        <v>8</v>
      </c>
      <c r="B836" s="106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7">
        <v>9</v>
      </c>
      <c r="B837" s="106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7">
        <v>10</v>
      </c>
      <c r="B838" s="106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7">
        <v>11</v>
      </c>
      <c r="B839" s="106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7">
        <v>12</v>
      </c>
      <c r="B840" s="106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7">
        <v>13</v>
      </c>
      <c r="B841" s="106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7">
        <v>14</v>
      </c>
      <c r="B842" s="106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7">
        <v>15</v>
      </c>
      <c r="B843" s="106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7">
        <v>16</v>
      </c>
      <c r="B844" s="106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7">
        <v>17</v>
      </c>
      <c r="B845" s="106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7">
        <v>18</v>
      </c>
      <c r="B846" s="106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7">
        <v>19</v>
      </c>
      <c r="B847" s="106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7">
        <v>20</v>
      </c>
      <c r="B848" s="106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7">
        <v>21</v>
      </c>
      <c r="B849" s="106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7">
        <v>22</v>
      </c>
      <c r="B850" s="106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7">
        <v>23</v>
      </c>
      <c r="B851" s="106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7">
        <v>24</v>
      </c>
      <c r="B852" s="106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7">
        <v>25</v>
      </c>
      <c r="B853" s="106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7">
        <v>26</v>
      </c>
      <c r="B854" s="106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7">
        <v>27</v>
      </c>
      <c r="B855" s="106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7">
        <v>28</v>
      </c>
      <c r="B856" s="106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7">
        <v>29</v>
      </c>
      <c r="B857" s="106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7">
        <v>30</v>
      </c>
      <c r="B858" s="106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7">
        <v>1</v>
      </c>
      <c r="B862" s="106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7">
        <v>2</v>
      </c>
      <c r="B863" s="106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7">
        <v>3</v>
      </c>
      <c r="B864" s="106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7">
        <v>4</v>
      </c>
      <c r="B865" s="106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7">
        <v>5</v>
      </c>
      <c r="B866" s="106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7">
        <v>6</v>
      </c>
      <c r="B867" s="106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7">
        <v>7</v>
      </c>
      <c r="B868" s="106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7">
        <v>8</v>
      </c>
      <c r="B869" s="106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7">
        <v>9</v>
      </c>
      <c r="B870" s="106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7">
        <v>10</v>
      </c>
      <c r="B871" s="106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7">
        <v>11</v>
      </c>
      <c r="B872" s="106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7">
        <v>12</v>
      </c>
      <c r="B873" s="106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7">
        <v>13</v>
      </c>
      <c r="B874" s="106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7">
        <v>14</v>
      </c>
      <c r="B875" s="106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7">
        <v>15</v>
      </c>
      <c r="B876" s="106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7">
        <v>16</v>
      </c>
      <c r="B877" s="106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7">
        <v>17</v>
      </c>
      <c r="B878" s="106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7">
        <v>18</v>
      </c>
      <c r="B879" s="106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7">
        <v>19</v>
      </c>
      <c r="B880" s="106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7">
        <v>20</v>
      </c>
      <c r="B881" s="106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7">
        <v>21</v>
      </c>
      <c r="B882" s="106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7">
        <v>22</v>
      </c>
      <c r="B883" s="106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7">
        <v>23</v>
      </c>
      <c r="B884" s="106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7">
        <v>24</v>
      </c>
      <c r="B885" s="106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7">
        <v>25</v>
      </c>
      <c r="B886" s="106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7">
        <v>26</v>
      </c>
      <c r="B887" s="106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7">
        <v>27</v>
      </c>
      <c r="B888" s="106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7">
        <v>28</v>
      </c>
      <c r="B889" s="106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7">
        <v>29</v>
      </c>
      <c r="B890" s="106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7">
        <v>30</v>
      </c>
      <c r="B891" s="106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7">
        <v>1</v>
      </c>
      <c r="B895" s="106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7">
        <v>2</v>
      </c>
      <c r="B896" s="106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7">
        <v>3</v>
      </c>
      <c r="B897" s="106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7">
        <v>4</v>
      </c>
      <c r="B898" s="106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7">
        <v>5</v>
      </c>
      <c r="B899" s="106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7">
        <v>6</v>
      </c>
      <c r="B900" s="106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7">
        <v>7</v>
      </c>
      <c r="B901" s="106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7">
        <v>8</v>
      </c>
      <c r="B902" s="106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7">
        <v>9</v>
      </c>
      <c r="B903" s="106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7">
        <v>10</v>
      </c>
      <c r="B904" s="106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7">
        <v>11</v>
      </c>
      <c r="B905" s="106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7">
        <v>12</v>
      </c>
      <c r="B906" s="106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7">
        <v>13</v>
      </c>
      <c r="B907" s="106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7">
        <v>14</v>
      </c>
      <c r="B908" s="106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7">
        <v>15</v>
      </c>
      <c r="B909" s="106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7">
        <v>16</v>
      </c>
      <c r="B910" s="106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7">
        <v>17</v>
      </c>
      <c r="B911" s="106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7">
        <v>18</v>
      </c>
      <c r="B912" s="106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7">
        <v>19</v>
      </c>
      <c r="B913" s="106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7">
        <v>20</v>
      </c>
      <c r="B914" s="106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7">
        <v>21</v>
      </c>
      <c r="B915" s="106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7">
        <v>22</v>
      </c>
      <c r="B916" s="106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7">
        <v>23</v>
      </c>
      <c r="B917" s="106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7">
        <v>24</v>
      </c>
      <c r="B918" s="106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7">
        <v>25</v>
      </c>
      <c r="B919" s="106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7">
        <v>26</v>
      </c>
      <c r="B920" s="106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7">
        <v>27</v>
      </c>
      <c r="B921" s="106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7">
        <v>28</v>
      </c>
      <c r="B922" s="106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7">
        <v>29</v>
      </c>
      <c r="B923" s="106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7">
        <v>30</v>
      </c>
      <c r="B924" s="106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7">
        <v>1</v>
      </c>
      <c r="B928" s="106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7">
        <v>2</v>
      </c>
      <c r="B929" s="106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7">
        <v>3</v>
      </c>
      <c r="B930" s="106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7">
        <v>4</v>
      </c>
      <c r="B931" s="106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7">
        <v>5</v>
      </c>
      <c r="B932" s="106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7">
        <v>6</v>
      </c>
      <c r="B933" s="106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7">
        <v>7</v>
      </c>
      <c r="B934" s="106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7">
        <v>8</v>
      </c>
      <c r="B935" s="106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7">
        <v>9</v>
      </c>
      <c r="B936" s="106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7">
        <v>10</v>
      </c>
      <c r="B937" s="106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7">
        <v>11</v>
      </c>
      <c r="B938" s="106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7">
        <v>12</v>
      </c>
      <c r="B939" s="106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7">
        <v>13</v>
      </c>
      <c r="B940" s="106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7">
        <v>14</v>
      </c>
      <c r="B941" s="106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7">
        <v>15</v>
      </c>
      <c r="B942" s="106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7">
        <v>16</v>
      </c>
      <c r="B943" s="106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7">
        <v>17</v>
      </c>
      <c r="B944" s="106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7">
        <v>18</v>
      </c>
      <c r="B945" s="106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7">
        <v>19</v>
      </c>
      <c r="B946" s="106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7">
        <v>20</v>
      </c>
      <c r="B947" s="106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7">
        <v>21</v>
      </c>
      <c r="B948" s="106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7">
        <v>22</v>
      </c>
      <c r="B949" s="106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7">
        <v>23</v>
      </c>
      <c r="B950" s="106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7">
        <v>24</v>
      </c>
      <c r="B951" s="106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7">
        <v>25</v>
      </c>
      <c r="B952" s="106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7">
        <v>26</v>
      </c>
      <c r="B953" s="106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7">
        <v>27</v>
      </c>
      <c r="B954" s="106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7">
        <v>28</v>
      </c>
      <c r="B955" s="106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7">
        <v>29</v>
      </c>
      <c r="B956" s="106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7">
        <v>30</v>
      </c>
      <c r="B957" s="106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7">
        <v>1</v>
      </c>
      <c r="B961" s="106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7">
        <v>2</v>
      </c>
      <c r="B962" s="106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7">
        <v>3</v>
      </c>
      <c r="B963" s="106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7">
        <v>4</v>
      </c>
      <c r="B964" s="106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7">
        <v>5</v>
      </c>
      <c r="B965" s="106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7">
        <v>6</v>
      </c>
      <c r="B966" s="106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7">
        <v>7</v>
      </c>
      <c r="B967" s="106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7">
        <v>8</v>
      </c>
      <c r="B968" s="106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7">
        <v>9</v>
      </c>
      <c r="B969" s="106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7">
        <v>10</v>
      </c>
      <c r="B970" s="106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7">
        <v>11</v>
      </c>
      <c r="B971" s="106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7">
        <v>12</v>
      </c>
      <c r="B972" s="106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7">
        <v>13</v>
      </c>
      <c r="B973" s="106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7">
        <v>14</v>
      </c>
      <c r="B974" s="106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7">
        <v>15</v>
      </c>
      <c r="B975" s="106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7">
        <v>16</v>
      </c>
      <c r="B976" s="106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7">
        <v>17</v>
      </c>
      <c r="B977" s="106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7">
        <v>18</v>
      </c>
      <c r="B978" s="106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7">
        <v>19</v>
      </c>
      <c r="B979" s="106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7">
        <v>20</v>
      </c>
      <c r="B980" s="106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7">
        <v>21</v>
      </c>
      <c r="B981" s="106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7">
        <v>22</v>
      </c>
      <c r="B982" s="106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7">
        <v>23</v>
      </c>
      <c r="B983" s="106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7">
        <v>24</v>
      </c>
      <c r="B984" s="106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7">
        <v>25</v>
      </c>
      <c r="B985" s="106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7">
        <v>26</v>
      </c>
      <c r="B986" s="106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7">
        <v>27</v>
      </c>
      <c r="B987" s="106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7">
        <v>28</v>
      </c>
      <c r="B988" s="106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7">
        <v>29</v>
      </c>
      <c r="B989" s="106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7">
        <v>30</v>
      </c>
      <c r="B990" s="106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7">
        <v>1</v>
      </c>
      <c r="B994" s="106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7">
        <v>2</v>
      </c>
      <c r="B995" s="106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7">
        <v>3</v>
      </c>
      <c r="B996" s="106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7">
        <v>4</v>
      </c>
      <c r="B997" s="106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7">
        <v>5</v>
      </c>
      <c r="B998" s="106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7">
        <v>6</v>
      </c>
      <c r="B999" s="106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7">
        <v>7</v>
      </c>
      <c r="B1000" s="106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7">
        <v>8</v>
      </c>
      <c r="B1001" s="106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7">
        <v>9</v>
      </c>
      <c r="B1002" s="106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7">
        <v>10</v>
      </c>
      <c r="B1003" s="106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7">
        <v>11</v>
      </c>
      <c r="B1004" s="106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7">
        <v>12</v>
      </c>
      <c r="B1005" s="106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7">
        <v>13</v>
      </c>
      <c r="B1006" s="106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7">
        <v>14</v>
      </c>
      <c r="B1007" s="106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7">
        <v>15</v>
      </c>
      <c r="B1008" s="106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7">
        <v>16</v>
      </c>
      <c r="B1009" s="106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7">
        <v>17</v>
      </c>
      <c r="B1010" s="106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7">
        <v>18</v>
      </c>
      <c r="B1011" s="106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7">
        <v>19</v>
      </c>
      <c r="B1012" s="106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7">
        <v>20</v>
      </c>
      <c r="B1013" s="106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7">
        <v>21</v>
      </c>
      <c r="B1014" s="106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7">
        <v>22</v>
      </c>
      <c r="B1015" s="106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7">
        <v>23</v>
      </c>
      <c r="B1016" s="106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7">
        <v>24</v>
      </c>
      <c r="B1017" s="106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7">
        <v>25</v>
      </c>
      <c r="B1018" s="106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7">
        <v>26</v>
      </c>
      <c r="B1019" s="106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7">
        <v>27</v>
      </c>
      <c r="B1020" s="106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7">
        <v>28</v>
      </c>
      <c r="B1021" s="106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7">
        <v>29</v>
      </c>
      <c r="B1022" s="106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7">
        <v>30</v>
      </c>
      <c r="B1023" s="106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7">
        <v>1</v>
      </c>
      <c r="B1027" s="106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7">
        <v>2</v>
      </c>
      <c r="B1028" s="106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7">
        <v>3</v>
      </c>
      <c r="B1029" s="106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7">
        <v>4</v>
      </c>
      <c r="B1030" s="106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7">
        <v>5</v>
      </c>
      <c r="B1031" s="106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7">
        <v>6</v>
      </c>
      <c r="B1032" s="106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7">
        <v>7</v>
      </c>
      <c r="B1033" s="106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7">
        <v>8</v>
      </c>
      <c r="B1034" s="106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7">
        <v>9</v>
      </c>
      <c r="B1035" s="106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7">
        <v>10</v>
      </c>
      <c r="B1036" s="106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7">
        <v>11</v>
      </c>
      <c r="B1037" s="106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7">
        <v>12</v>
      </c>
      <c r="B1038" s="106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7">
        <v>13</v>
      </c>
      <c r="B1039" s="106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7">
        <v>14</v>
      </c>
      <c r="B1040" s="106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7">
        <v>15</v>
      </c>
      <c r="B1041" s="106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7">
        <v>16</v>
      </c>
      <c r="B1042" s="106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7">
        <v>17</v>
      </c>
      <c r="B1043" s="106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7">
        <v>18</v>
      </c>
      <c r="B1044" s="106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7">
        <v>19</v>
      </c>
      <c r="B1045" s="106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7">
        <v>20</v>
      </c>
      <c r="B1046" s="106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7">
        <v>21</v>
      </c>
      <c r="B1047" s="106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7">
        <v>22</v>
      </c>
      <c r="B1048" s="106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7">
        <v>23</v>
      </c>
      <c r="B1049" s="106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7">
        <v>24</v>
      </c>
      <c r="B1050" s="106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7">
        <v>25</v>
      </c>
      <c r="B1051" s="106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7">
        <v>26</v>
      </c>
      <c r="B1052" s="106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7">
        <v>27</v>
      </c>
      <c r="B1053" s="106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7">
        <v>28</v>
      </c>
      <c r="B1054" s="106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7">
        <v>29</v>
      </c>
      <c r="B1055" s="106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7">
        <v>30</v>
      </c>
      <c r="B1056" s="106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7">
        <v>1</v>
      </c>
      <c r="B1060" s="106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7">
        <v>2</v>
      </c>
      <c r="B1061" s="106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7">
        <v>3</v>
      </c>
      <c r="B1062" s="106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7">
        <v>4</v>
      </c>
      <c r="B1063" s="106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7">
        <v>5</v>
      </c>
      <c r="B1064" s="106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7">
        <v>6</v>
      </c>
      <c r="B1065" s="106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7">
        <v>7</v>
      </c>
      <c r="B1066" s="106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7">
        <v>8</v>
      </c>
      <c r="B1067" s="106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7">
        <v>9</v>
      </c>
      <c r="B1068" s="106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7">
        <v>10</v>
      </c>
      <c r="B1069" s="106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7">
        <v>11</v>
      </c>
      <c r="B1070" s="106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7">
        <v>12</v>
      </c>
      <c r="B1071" s="106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7">
        <v>13</v>
      </c>
      <c r="B1072" s="106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7">
        <v>14</v>
      </c>
      <c r="B1073" s="106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7">
        <v>15</v>
      </c>
      <c r="B1074" s="106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7">
        <v>16</v>
      </c>
      <c r="B1075" s="106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7">
        <v>17</v>
      </c>
      <c r="B1076" s="106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7">
        <v>18</v>
      </c>
      <c r="B1077" s="106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7">
        <v>19</v>
      </c>
      <c r="B1078" s="106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7">
        <v>20</v>
      </c>
      <c r="B1079" s="106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7">
        <v>21</v>
      </c>
      <c r="B1080" s="106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7">
        <v>22</v>
      </c>
      <c r="B1081" s="106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7">
        <v>23</v>
      </c>
      <c r="B1082" s="106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7">
        <v>24</v>
      </c>
      <c r="B1083" s="106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7">
        <v>25</v>
      </c>
      <c r="B1084" s="106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7">
        <v>26</v>
      </c>
      <c r="B1085" s="106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7">
        <v>27</v>
      </c>
      <c r="B1086" s="106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7">
        <v>28</v>
      </c>
      <c r="B1087" s="106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7">
        <v>29</v>
      </c>
      <c r="B1088" s="106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7">
        <v>30</v>
      </c>
      <c r="B1089" s="106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7">
        <v>1</v>
      </c>
      <c r="B1093" s="106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7">
        <v>2</v>
      </c>
      <c r="B1094" s="106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7">
        <v>3</v>
      </c>
      <c r="B1095" s="106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7">
        <v>4</v>
      </c>
      <c r="B1096" s="106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7">
        <v>5</v>
      </c>
      <c r="B1097" s="106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7">
        <v>6</v>
      </c>
      <c r="B1098" s="106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7">
        <v>7</v>
      </c>
      <c r="B1099" s="106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7">
        <v>8</v>
      </c>
      <c r="B1100" s="106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7">
        <v>9</v>
      </c>
      <c r="B1101" s="106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7">
        <v>10</v>
      </c>
      <c r="B1102" s="106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7">
        <v>11</v>
      </c>
      <c r="B1103" s="106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7">
        <v>12</v>
      </c>
      <c r="B1104" s="106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7">
        <v>13</v>
      </c>
      <c r="B1105" s="106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7">
        <v>14</v>
      </c>
      <c r="B1106" s="106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7">
        <v>15</v>
      </c>
      <c r="B1107" s="106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7">
        <v>16</v>
      </c>
      <c r="B1108" s="106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7">
        <v>17</v>
      </c>
      <c r="B1109" s="106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7">
        <v>18</v>
      </c>
      <c r="B1110" s="106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7">
        <v>19</v>
      </c>
      <c r="B1111" s="106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7">
        <v>20</v>
      </c>
      <c r="B1112" s="106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7">
        <v>21</v>
      </c>
      <c r="B1113" s="106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7">
        <v>22</v>
      </c>
      <c r="B1114" s="106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7">
        <v>23</v>
      </c>
      <c r="B1115" s="106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7">
        <v>24</v>
      </c>
      <c r="B1116" s="106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7">
        <v>25</v>
      </c>
      <c r="B1117" s="106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7">
        <v>26</v>
      </c>
      <c r="B1118" s="106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7">
        <v>27</v>
      </c>
      <c r="B1119" s="106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7">
        <v>28</v>
      </c>
      <c r="B1120" s="106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7">
        <v>29</v>
      </c>
      <c r="B1121" s="106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7">
        <v>30</v>
      </c>
      <c r="B1122" s="106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7">
        <v>1</v>
      </c>
      <c r="B1126" s="106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7">
        <v>2</v>
      </c>
      <c r="B1127" s="106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7">
        <v>3</v>
      </c>
      <c r="B1128" s="106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7">
        <v>4</v>
      </c>
      <c r="B1129" s="106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7">
        <v>5</v>
      </c>
      <c r="B1130" s="106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7">
        <v>6</v>
      </c>
      <c r="B1131" s="106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7">
        <v>7</v>
      </c>
      <c r="B1132" s="106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7">
        <v>8</v>
      </c>
      <c r="B1133" s="106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7">
        <v>9</v>
      </c>
      <c r="B1134" s="106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7">
        <v>10</v>
      </c>
      <c r="B1135" s="106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7">
        <v>11</v>
      </c>
      <c r="B1136" s="106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7">
        <v>12</v>
      </c>
      <c r="B1137" s="106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7">
        <v>13</v>
      </c>
      <c r="B1138" s="106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7">
        <v>14</v>
      </c>
      <c r="B1139" s="106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7">
        <v>15</v>
      </c>
      <c r="B1140" s="106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7">
        <v>16</v>
      </c>
      <c r="B1141" s="106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7">
        <v>17</v>
      </c>
      <c r="B1142" s="106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7">
        <v>18</v>
      </c>
      <c r="B1143" s="106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7">
        <v>19</v>
      </c>
      <c r="B1144" s="106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7">
        <v>20</v>
      </c>
      <c r="B1145" s="106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7">
        <v>21</v>
      </c>
      <c r="B1146" s="106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7">
        <v>22</v>
      </c>
      <c r="B1147" s="106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7">
        <v>23</v>
      </c>
      <c r="B1148" s="106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7">
        <v>24</v>
      </c>
      <c r="B1149" s="106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7">
        <v>25</v>
      </c>
      <c r="B1150" s="106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7">
        <v>26</v>
      </c>
      <c r="B1151" s="106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7">
        <v>27</v>
      </c>
      <c r="B1152" s="106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7">
        <v>28</v>
      </c>
      <c r="B1153" s="106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7">
        <v>29</v>
      </c>
      <c r="B1154" s="106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7">
        <v>30</v>
      </c>
      <c r="B1155" s="106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7">
        <v>1</v>
      </c>
      <c r="B1159" s="106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7">
        <v>2</v>
      </c>
      <c r="B1160" s="106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7">
        <v>3</v>
      </c>
      <c r="B1161" s="106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7">
        <v>4</v>
      </c>
      <c r="B1162" s="106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7">
        <v>5</v>
      </c>
      <c r="B1163" s="106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7">
        <v>6</v>
      </c>
      <c r="B1164" s="106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7">
        <v>7</v>
      </c>
      <c r="B1165" s="106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7">
        <v>8</v>
      </c>
      <c r="B1166" s="106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7">
        <v>9</v>
      </c>
      <c r="B1167" s="106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7">
        <v>10</v>
      </c>
      <c r="B1168" s="106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7">
        <v>11</v>
      </c>
      <c r="B1169" s="106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7">
        <v>12</v>
      </c>
      <c r="B1170" s="106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7">
        <v>13</v>
      </c>
      <c r="B1171" s="106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7">
        <v>14</v>
      </c>
      <c r="B1172" s="106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7">
        <v>15</v>
      </c>
      <c r="B1173" s="106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7">
        <v>16</v>
      </c>
      <c r="B1174" s="106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7">
        <v>17</v>
      </c>
      <c r="B1175" s="106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7">
        <v>18</v>
      </c>
      <c r="B1176" s="106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7">
        <v>19</v>
      </c>
      <c r="B1177" s="106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7">
        <v>20</v>
      </c>
      <c r="B1178" s="106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7">
        <v>21</v>
      </c>
      <c r="B1179" s="106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7">
        <v>22</v>
      </c>
      <c r="B1180" s="106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7">
        <v>23</v>
      </c>
      <c r="B1181" s="106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7">
        <v>24</v>
      </c>
      <c r="B1182" s="106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7">
        <v>25</v>
      </c>
      <c r="B1183" s="106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7">
        <v>26</v>
      </c>
      <c r="B1184" s="106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7">
        <v>27</v>
      </c>
      <c r="B1185" s="106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7">
        <v>28</v>
      </c>
      <c r="B1186" s="106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7">
        <v>29</v>
      </c>
      <c r="B1187" s="106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7">
        <v>30</v>
      </c>
      <c r="B1188" s="106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7">
        <v>1</v>
      </c>
      <c r="B1192" s="106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7">
        <v>2</v>
      </c>
      <c r="B1193" s="106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7">
        <v>3</v>
      </c>
      <c r="B1194" s="106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7">
        <v>4</v>
      </c>
      <c r="B1195" s="106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7">
        <v>5</v>
      </c>
      <c r="B1196" s="106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7">
        <v>6</v>
      </c>
      <c r="B1197" s="106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7">
        <v>7</v>
      </c>
      <c r="B1198" s="106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7">
        <v>8</v>
      </c>
      <c r="B1199" s="106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7">
        <v>9</v>
      </c>
      <c r="B1200" s="106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7">
        <v>10</v>
      </c>
      <c r="B1201" s="106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7">
        <v>11</v>
      </c>
      <c r="B1202" s="106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7">
        <v>12</v>
      </c>
      <c r="B1203" s="106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7">
        <v>13</v>
      </c>
      <c r="B1204" s="106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7">
        <v>14</v>
      </c>
      <c r="B1205" s="106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7">
        <v>15</v>
      </c>
      <c r="B1206" s="106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7">
        <v>16</v>
      </c>
      <c r="B1207" s="106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7">
        <v>17</v>
      </c>
      <c r="B1208" s="106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7">
        <v>18</v>
      </c>
      <c r="B1209" s="106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7">
        <v>19</v>
      </c>
      <c r="B1210" s="106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7">
        <v>20</v>
      </c>
      <c r="B1211" s="106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7">
        <v>21</v>
      </c>
      <c r="B1212" s="106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7">
        <v>22</v>
      </c>
      <c r="B1213" s="106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7">
        <v>23</v>
      </c>
      <c r="B1214" s="106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7">
        <v>24</v>
      </c>
      <c r="B1215" s="106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7">
        <v>25</v>
      </c>
      <c r="B1216" s="106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7">
        <v>26</v>
      </c>
      <c r="B1217" s="106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7">
        <v>27</v>
      </c>
      <c r="B1218" s="106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7">
        <v>28</v>
      </c>
      <c r="B1219" s="106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7">
        <v>29</v>
      </c>
      <c r="B1220" s="106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7">
        <v>30</v>
      </c>
      <c r="B1221" s="106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7">
        <v>1</v>
      </c>
      <c r="B1225" s="106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7">
        <v>2</v>
      </c>
      <c r="B1226" s="106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7">
        <v>3</v>
      </c>
      <c r="B1227" s="106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7">
        <v>4</v>
      </c>
      <c r="B1228" s="106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7">
        <v>5</v>
      </c>
      <c r="B1229" s="106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7">
        <v>6</v>
      </c>
      <c r="B1230" s="106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7">
        <v>7</v>
      </c>
      <c r="B1231" s="106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7">
        <v>8</v>
      </c>
      <c r="B1232" s="106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7">
        <v>9</v>
      </c>
      <c r="B1233" s="106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7">
        <v>10</v>
      </c>
      <c r="B1234" s="106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7">
        <v>11</v>
      </c>
      <c r="B1235" s="106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7">
        <v>12</v>
      </c>
      <c r="B1236" s="106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7">
        <v>13</v>
      </c>
      <c r="B1237" s="106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7">
        <v>14</v>
      </c>
      <c r="B1238" s="106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7">
        <v>15</v>
      </c>
      <c r="B1239" s="106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7">
        <v>16</v>
      </c>
      <c r="B1240" s="106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7">
        <v>17</v>
      </c>
      <c r="B1241" s="106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7">
        <v>18</v>
      </c>
      <c r="B1242" s="106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7">
        <v>19</v>
      </c>
      <c r="B1243" s="106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7">
        <v>20</v>
      </c>
      <c r="B1244" s="106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7">
        <v>21</v>
      </c>
      <c r="B1245" s="106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7">
        <v>22</v>
      </c>
      <c r="B1246" s="106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7">
        <v>23</v>
      </c>
      <c r="B1247" s="106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7">
        <v>24</v>
      </c>
      <c r="B1248" s="106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7">
        <v>25</v>
      </c>
      <c r="B1249" s="106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7">
        <v>26</v>
      </c>
      <c r="B1250" s="106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7">
        <v>27</v>
      </c>
      <c r="B1251" s="106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7">
        <v>28</v>
      </c>
      <c r="B1252" s="106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7">
        <v>29</v>
      </c>
      <c r="B1253" s="106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7">
        <v>30</v>
      </c>
      <c r="B1254" s="106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7">
        <v>1</v>
      </c>
      <c r="B1258" s="106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7">
        <v>2</v>
      </c>
      <c r="B1259" s="106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7">
        <v>3</v>
      </c>
      <c r="B1260" s="106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7">
        <v>4</v>
      </c>
      <c r="B1261" s="106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7">
        <v>5</v>
      </c>
      <c r="B1262" s="106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7">
        <v>6</v>
      </c>
      <c r="B1263" s="106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7">
        <v>7</v>
      </c>
      <c r="B1264" s="106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7">
        <v>8</v>
      </c>
      <c r="B1265" s="106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7">
        <v>9</v>
      </c>
      <c r="B1266" s="106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7">
        <v>10</v>
      </c>
      <c r="B1267" s="106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7">
        <v>11</v>
      </c>
      <c r="B1268" s="106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7">
        <v>12</v>
      </c>
      <c r="B1269" s="106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7">
        <v>13</v>
      </c>
      <c r="B1270" s="106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7">
        <v>14</v>
      </c>
      <c r="B1271" s="106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7">
        <v>15</v>
      </c>
      <c r="B1272" s="106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7">
        <v>16</v>
      </c>
      <c r="B1273" s="106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7">
        <v>17</v>
      </c>
      <c r="B1274" s="106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7">
        <v>18</v>
      </c>
      <c r="B1275" s="106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7">
        <v>19</v>
      </c>
      <c r="B1276" s="106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7">
        <v>20</v>
      </c>
      <c r="B1277" s="106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7">
        <v>21</v>
      </c>
      <c r="B1278" s="106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7">
        <v>22</v>
      </c>
      <c r="B1279" s="106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7">
        <v>23</v>
      </c>
      <c r="B1280" s="106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7">
        <v>24</v>
      </c>
      <c r="B1281" s="106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7">
        <v>25</v>
      </c>
      <c r="B1282" s="106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7">
        <v>26</v>
      </c>
      <c r="B1283" s="106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7">
        <v>27</v>
      </c>
      <c r="B1284" s="106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7">
        <v>28</v>
      </c>
      <c r="B1285" s="106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7">
        <v>29</v>
      </c>
      <c r="B1286" s="106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7">
        <v>30</v>
      </c>
      <c r="B1287" s="106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7">
        <v>1</v>
      </c>
      <c r="B1291" s="106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7">
        <v>2</v>
      </c>
      <c r="B1292" s="106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7">
        <v>3</v>
      </c>
      <c r="B1293" s="106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7">
        <v>4</v>
      </c>
      <c r="B1294" s="106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7">
        <v>5</v>
      </c>
      <c r="B1295" s="106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7">
        <v>6</v>
      </c>
      <c r="B1296" s="106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7">
        <v>7</v>
      </c>
      <c r="B1297" s="106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7">
        <v>8</v>
      </c>
      <c r="B1298" s="106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7">
        <v>9</v>
      </c>
      <c r="B1299" s="106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7">
        <v>10</v>
      </c>
      <c r="B1300" s="106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7">
        <v>11</v>
      </c>
      <c r="B1301" s="106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7">
        <v>12</v>
      </c>
      <c r="B1302" s="106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7">
        <v>13</v>
      </c>
      <c r="B1303" s="106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7">
        <v>14</v>
      </c>
      <c r="B1304" s="106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7">
        <v>15</v>
      </c>
      <c r="B1305" s="106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7">
        <v>16</v>
      </c>
      <c r="B1306" s="106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7">
        <v>17</v>
      </c>
      <c r="B1307" s="106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7">
        <v>18</v>
      </c>
      <c r="B1308" s="106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7">
        <v>19</v>
      </c>
      <c r="B1309" s="106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7">
        <v>20</v>
      </c>
      <c r="B1310" s="106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7">
        <v>21</v>
      </c>
      <c r="B1311" s="106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7">
        <v>22</v>
      </c>
      <c r="B1312" s="106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7">
        <v>23</v>
      </c>
      <c r="B1313" s="106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7">
        <v>24</v>
      </c>
      <c r="B1314" s="106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7">
        <v>25</v>
      </c>
      <c r="B1315" s="106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7">
        <v>26</v>
      </c>
      <c r="B1316" s="106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7">
        <v>27</v>
      </c>
      <c r="B1317" s="106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7">
        <v>28</v>
      </c>
      <c r="B1318" s="106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7">
        <v>29</v>
      </c>
      <c r="B1319" s="106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7">
        <v>30</v>
      </c>
      <c r="B1320" s="106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2021-06-02T04:57:35Z</cp:lastPrinted>
  <dcterms:created xsi:type="dcterms:W3CDTF">2012-03-13T00:50:25Z</dcterms:created>
  <dcterms:modified xsi:type="dcterms:W3CDTF">2021-06-28T09:01:26Z</dcterms:modified>
</cp:coreProperties>
</file>